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 tabRatio="659" activeTab="2"/>
  </bookViews>
  <sheets>
    <sheet name="RESUMEN 2018" sheetId="15" r:id="rId1"/>
    <sheet name="A" sheetId="1" r:id="rId2"/>
    <sheet name="BL" sheetId="2" r:id="rId3"/>
    <sheet name="C" sheetId="3" r:id="rId4"/>
    <sheet name="CP" sheetId="4" r:id="rId5"/>
    <sheet name="DM" sheetId="11" r:id="rId6"/>
    <sheet name="L" sheetId="12" r:id="rId7"/>
    <sheet name="OC" sheetId="5" r:id="rId8"/>
    <sheet name="P" sheetId="6" r:id="rId9"/>
    <sheet name="Pe" sheetId="7" r:id="rId10"/>
    <sheet name="S" sheetId="13" r:id="rId11"/>
    <sheet name="SG" sheetId="8" r:id="rId12"/>
    <sheet name="SH" sheetId="9" r:id="rId13"/>
    <sheet name="SV" sheetId="10" r:id="rId14"/>
    <sheet name="T" sheetId="14" r:id="rId15"/>
  </sheets>
  <definedNames>
    <definedName name="_xlnm._FilterDatabase" localSheetId="1" hidden="1">A!#REF!</definedName>
    <definedName name="_xlnm._FilterDatabase" localSheetId="2" hidden="1">BL!#REF!</definedName>
    <definedName name="_xlnm._FilterDatabase" localSheetId="3" hidden="1">'C'!#REF!</definedName>
    <definedName name="_xlnm._FilterDatabase" localSheetId="4" hidden="1">CP!#REF!</definedName>
    <definedName name="_xlnm._FilterDatabase" localSheetId="5" hidden="1">DM!#REF!</definedName>
    <definedName name="_xlnm._FilterDatabase" localSheetId="6" hidden="1">L!#REF!</definedName>
    <definedName name="_xlnm._FilterDatabase" localSheetId="7" hidden="1">OC!#REF!</definedName>
    <definedName name="_xlnm._FilterDatabase" localSheetId="8" hidden="1">P!#REF!</definedName>
    <definedName name="_xlnm._FilterDatabase" localSheetId="9" hidden="1">Pe!#REF!</definedName>
    <definedName name="_xlnm._FilterDatabase" localSheetId="0" hidden="1">'RESUMEN 2018'!$A$3:$E$3</definedName>
    <definedName name="_xlnm._FilterDatabase" localSheetId="11" hidden="1">SG!#REF!</definedName>
    <definedName name="_xlnm._FilterDatabase" localSheetId="12" hidden="1">SH!#REF!</definedName>
    <definedName name="_xlnm._FilterDatabase" localSheetId="13" hidden="1">SV!#REF!</definedName>
    <definedName name="_xlnm._FilterDatabase" localSheetId="14" hidden="1">T!#REF!</definedName>
    <definedName name="_xlnm.Print_Area" localSheetId="1">A!$A$1:$F$101</definedName>
    <definedName name="_xlnm.Print_Area" localSheetId="2">BL!$A$1:$G$1828</definedName>
    <definedName name="_xlnm.Print_Area" localSheetId="3">'C'!$A$1:$F$196</definedName>
    <definedName name="_xlnm.Print_Area" localSheetId="4">CP!$A$1:$F$654</definedName>
    <definedName name="_xlnm.Print_Area" localSheetId="5">DM!$A$1:$F$89</definedName>
    <definedName name="_xlnm.Print_Area" localSheetId="6">L!$A$1:$F$1262</definedName>
    <definedName name="_xlnm.Print_Area" localSheetId="7">OC!$A$1:$F$342</definedName>
    <definedName name="_xlnm.Print_Area" localSheetId="8">P!$A$1:$F$226</definedName>
    <definedName name="_xlnm.Print_Area" localSheetId="9">Pe!$A$1:$F$158</definedName>
    <definedName name="_xlnm.Print_Area" localSheetId="0">'RESUMEN 2018'!$A$1:$P$289</definedName>
    <definedName name="_xlnm.Print_Area" localSheetId="10">S!$A$1:$F$3492</definedName>
    <definedName name="_xlnm.Print_Area" localSheetId="11">SG!$A$1:$F$71</definedName>
    <definedName name="_xlnm.Print_Area" localSheetId="12">SH!$A$1:$F$77</definedName>
    <definedName name="_xlnm.Print_Area" localSheetId="13">SV!$A$1:$F$121</definedName>
    <definedName name="_xlnm.Print_Area" localSheetId="14">T!$A$1:$F$1953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43" i="14"/>
  <c r="F1942"/>
  <c r="F1941"/>
  <c r="F1940"/>
  <c r="F1939"/>
  <c r="F1938"/>
  <c r="F1937"/>
  <c r="F1936"/>
  <c r="F1935"/>
  <c r="F1934"/>
  <c r="D1931"/>
  <c r="F1909"/>
  <c r="F1908"/>
  <c r="F1907"/>
  <c r="F1906"/>
  <c r="F1905"/>
  <c r="F1904"/>
  <c r="F1903"/>
  <c r="F1902"/>
  <c r="F1901"/>
  <c r="F1900"/>
  <c r="D1897"/>
  <c r="F1874"/>
  <c r="F1873"/>
  <c r="F1872"/>
  <c r="F1871"/>
  <c r="F1870"/>
  <c r="F1869"/>
  <c r="F1868"/>
  <c r="F1867"/>
  <c r="D1864"/>
  <c r="F1841"/>
  <c r="F1840"/>
  <c r="F1839"/>
  <c r="F1838"/>
  <c r="F1837"/>
  <c r="F1836"/>
  <c r="F1835"/>
  <c r="F1834"/>
  <c r="F1833"/>
  <c r="F1832"/>
  <c r="F1831"/>
  <c r="F1830"/>
  <c r="F1829"/>
  <c r="F1828"/>
  <c r="D1825"/>
  <c r="F1805"/>
  <c r="F1804"/>
  <c r="F1803"/>
  <c r="F1802"/>
  <c r="F1801"/>
  <c r="F1800"/>
  <c r="F1799"/>
  <c r="F1798"/>
  <c r="F1797"/>
  <c r="F1796"/>
  <c r="F1795"/>
  <c r="D1792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D1752"/>
  <c r="F1728"/>
  <c r="F1727"/>
  <c r="F1726"/>
  <c r="F1725"/>
  <c r="F1724"/>
  <c r="F1723"/>
  <c r="F1722"/>
  <c r="D1719"/>
  <c r="F1698"/>
  <c r="F1697"/>
  <c r="F1696"/>
  <c r="F1695"/>
  <c r="F1694"/>
  <c r="F1693"/>
  <c r="F1692"/>
  <c r="F1691"/>
  <c r="F1690"/>
  <c r="F1689"/>
  <c r="F1688"/>
  <c r="D1685"/>
  <c r="F1666"/>
  <c r="F1665"/>
  <c r="F1664"/>
  <c r="F1663"/>
  <c r="F1662"/>
  <c r="F1661"/>
  <c r="F1660"/>
  <c r="F1659"/>
  <c r="F1658"/>
  <c r="F1657"/>
  <c r="F1656"/>
  <c r="F1655"/>
  <c r="D1652"/>
  <c r="F1633"/>
  <c r="F1632"/>
  <c r="F1631"/>
  <c r="F1630"/>
  <c r="F1629"/>
  <c r="F1628"/>
  <c r="F1627"/>
  <c r="F1626"/>
  <c r="F1625"/>
  <c r="F1624"/>
  <c r="D1621"/>
  <c r="F1602"/>
  <c r="F1601"/>
  <c r="F1600"/>
  <c r="F1599"/>
  <c r="F1598"/>
  <c r="F1597"/>
  <c r="F1596"/>
  <c r="F1595"/>
  <c r="D1592"/>
  <c r="F1572"/>
  <c r="F1571"/>
  <c r="F1573" s="1"/>
  <c r="D1559"/>
  <c r="F1540"/>
  <c r="F1539"/>
  <c r="F1538"/>
  <c r="F1537"/>
  <c r="F1536"/>
  <c r="F1535"/>
  <c r="F1534"/>
  <c r="F1533"/>
  <c r="F1532"/>
  <c r="D1529"/>
  <c r="F1510"/>
  <c r="F1509"/>
  <c r="F1508"/>
  <c r="F1507"/>
  <c r="F1506"/>
  <c r="F1505"/>
  <c r="F1504"/>
  <c r="F1503"/>
  <c r="F1502"/>
  <c r="F1501"/>
  <c r="F1500"/>
  <c r="D1497"/>
  <c r="F1474"/>
  <c r="F1473"/>
  <c r="F1472"/>
  <c r="F1471"/>
  <c r="F1470"/>
  <c r="F1469"/>
  <c r="F1468"/>
  <c r="D1465"/>
  <c r="F1446"/>
  <c r="F1445"/>
  <c r="F1444"/>
  <c r="F1443"/>
  <c r="F1442"/>
  <c r="F1441"/>
  <c r="F1440"/>
  <c r="F1439"/>
  <c r="F1438"/>
  <c r="F1437"/>
  <c r="F1436"/>
  <c r="D1433"/>
  <c r="F1402"/>
  <c r="F1401"/>
  <c r="F1400"/>
  <c r="F1399"/>
  <c r="F1398"/>
  <c r="F1397"/>
  <c r="F1396"/>
  <c r="F1395"/>
  <c r="F1394"/>
  <c r="F1393"/>
  <c r="D1390"/>
  <c r="F1363"/>
  <c r="F1362"/>
  <c r="F1361"/>
  <c r="F1360"/>
  <c r="F1359"/>
  <c r="F1358"/>
  <c r="F1357"/>
  <c r="F1356"/>
  <c r="F1355"/>
  <c r="F1354"/>
  <c r="F1353"/>
  <c r="D1350"/>
  <c r="F1328"/>
  <c r="F1327"/>
  <c r="F1326"/>
  <c r="F1325"/>
  <c r="F1324"/>
  <c r="F1323"/>
  <c r="F1322"/>
  <c r="F1321"/>
  <c r="F1320"/>
  <c r="F1319"/>
  <c r="F1318"/>
  <c r="D1315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D1274"/>
  <c r="F1241"/>
  <c r="F1240"/>
  <c r="F1239"/>
  <c r="F1238"/>
  <c r="F1237"/>
  <c r="F1236"/>
  <c r="F1235"/>
  <c r="F1234"/>
  <c r="F1233"/>
  <c r="F1232"/>
  <c r="F1231"/>
  <c r="F1230"/>
  <c r="F1229"/>
  <c r="F1228"/>
  <c r="F1227"/>
  <c r="D1224"/>
  <c r="F1196"/>
  <c r="F1195"/>
  <c r="F1194"/>
  <c r="F1193"/>
  <c r="F1192"/>
  <c r="F1191"/>
  <c r="F1190"/>
  <c r="F1189"/>
  <c r="F1188"/>
  <c r="F1187"/>
  <c r="F1186"/>
  <c r="F1185"/>
  <c r="F1184"/>
  <c r="F1197" s="1"/>
  <c r="D1181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D1134"/>
  <c r="F1109"/>
  <c r="F1108"/>
  <c r="F1107"/>
  <c r="F1106"/>
  <c r="F1105"/>
  <c r="F1104"/>
  <c r="F1103"/>
  <c r="F1102"/>
  <c r="F1101"/>
  <c r="F1100"/>
  <c r="F1099"/>
  <c r="F1098"/>
  <c r="F1097"/>
  <c r="F1096"/>
  <c r="F1110" s="1"/>
  <c r="D1093"/>
  <c r="F1069"/>
  <c r="F1068"/>
  <c r="F1067"/>
  <c r="F1066"/>
  <c r="F1065"/>
  <c r="F1064"/>
  <c r="F1063"/>
  <c r="F1062"/>
  <c r="F1061"/>
  <c r="F1060"/>
  <c r="F1059"/>
  <c r="F1058"/>
  <c r="F1057"/>
  <c r="F1056"/>
  <c r="F1055"/>
  <c r="F1070" s="1"/>
  <c r="D1052"/>
  <c r="F1021"/>
  <c r="F1020"/>
  <c r="F1019"/>
  <c r="F1018"/>
  <c r="F1017"/>
  <c r="F1016"/>
  <c r="F1015"/>
  <c r="F1014"/>
  <c r="F1013"/>
  <c r="F1012"/>
  <c r="F1011"/>
  <c r="F1010"/>
  <c r="D1007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D959"/>
  <c r="F923"/>
  <c r="F922"/>
  <c r="F921"/>
  <c r="F920"/>
  <c r="F919"/>
  <c r="F918"/>
  <c r="F917"/>
  <c r="F916"/>
  <c r="F915"/>
  <c r="F914"/>
  <c r="F913"/>
  <c r="F912"/>
  <c r="F924" s="1"/>
  <c r="D909"/>
  <c r="F886"/>
  <c r="F885"/>
  <c r="F884"/>
  <c r="F883"/>
  <c r="F882"/>
  <c r="F881"/>
  <c r="F880"/>
  <c r="F879"/>
  <c r="F878"/>
  <c r="F877"/>
  <c r="F876"/>
  <c r="F887" s="1"/>
  <c r="D873"/>
  <c r="F853"/>
  <c r="F852"/>
  <c r="F851"/>
  <c r="F850"/>
  <c r="F849"/>
  <c r="F848"/>
  <c r="F847"/>
  <c r="F846"/>
  <c r="F845"/>
  <c r="F844"/>
  <c r="F843"/>
  <c r="F854" s="1"/>
  <c r="D840"/>
  <c r="F818"/>
  <c r="F817"/>
  <c r="F816"/>
  <c r="F815"/>
  <c r="F814"/>
  <c r="F813"/>
  <c r="F812"/>
  <c r="F811"/>
  <c r="F810"/>
  <c r="F809"/>
  <c r="F808"/>
  <c r="D805"/>
  <c r="F784"/>
  <c r="F783"/>
  <c r="F782"/>
  <c r="F781"/>
  <c r="F780"/>
  <c r="F779"/>
  <c r="F778"/>
  <c r="F777"/>
  <c r="F776"/>
  <c r="F775"/>
  <c r="F774"/>
  <c r="F773"/>
  <c r="F772"/>
  <c r="D769"/>
  <c r="F747"/>
  <c r="F746"/>
  <c r="F745"/>
  <c r="F744"/>
  <c r="F743"/>
  <c r="F742"/>
  <c r="F741"/>
  <c r="F740"/>
  <c r="F739"/>
  <c r="F738"/>
  <c r="F737"/>
  <c r="F736"/>
  <c r="F735"/>
  <c r="F734"/>
  <c r="F733"/>
  <c r="F732"/>
  <c r="D729"/>
  <c r="F707"/>
  <c r="F706"/>
  <c r="F705"/>
  <c r="F704"/>
  <c r="F703"/>
  <c r="F702"/>
  <c r="F701"/>
  <c r="F700"/>
  <c r="F699"/>
  <c r="F698"/>
  <c r="F697"/>
  <c r="F696"/>
  <c r="F695"/>
  <c r="D692"/>
  <c r="F670"/>
  <c r="F669"/>
  <c r="F668"/>
  <c r="F667"/>
  <c r="F666"/>
  <c r="F665"/>
  <c r="F664"/>
  <c r="F663"/>
  <c r="F662"/>
  <c r="F661"/>
  <c r="F660"/>
  <c r="D657"/>
  <c r="F635"/>
  <c r="F634"/>
  <c r="F633"/>
  <c r="F632"/>
  <c r="F631"/>
  <c r="F630"/>
  <c r="F629"/>
  <c r="F628"/>
  <c r="F627"/>
  <c r="F626"/>
  <c r="F625"/>
  <c r="F624"/>
  <c r="F623"/>
  <c r="F622"/>
  <c r="F636" s="1"/>
  <c r="D619"/>
  <c r="F598"/>
  <c r="F597"/>
  <c r="F596"/>
  <c r="F595"/>
  <c r="F594"/>
  <c r="F593"/>
  <c r="F592"/>
  <c r="F591"/>
  <c r="F590"/>
  <c r="F589"/>
  <c r="F588"/>
  <c r="F587"/>
  <c r="F586"/>
  <c r="D583"/>
  <c r="F560"/>
  <c r="F559"/>
  <c r="F558"/>
  <c r="F557"/>
  <c r="F556"/>
  <c r="F555"/>
  <c r="F554"/>
  <c r="F553"/>
  <c r="F552"/>
  <c r="F551"/>
  <c r="F550"/>
  <c r="F549"/>
  <c r="F548"/>
  <c r="F547"/>
  <c r="D544"/>
  <c r="F509"/>
  <c r="F508"/>
  <c r="F507"/>
  <c r="F506"/>
  <c r="F505"/>
  <c r="F504"/>
  <c r="F503"/>
  <c r="F502"/>
  <c r="F501"/>
  <c r="F500"/>
  <c r="F499"/>
  <c r="F498"/>
  <c r="F497"/>
  <c r="F496"/>
  <c r="F510" s="1"/>
  <c r="D493"/>
  <c r="F471"/>
  <c r="F470"/>
  <c r="F469"/>
  <c r="F468"/>
  <c r="F467"/>
  <c r="F466"/>
  <c r="F465"/>
  <c r="F464"/>
  <c r="F463"/>
  <c r="F462"/>
  <c r="F461"/>
  <c r="F460"/>
  <c r="F459"/>
  <c r="F458"/>
  <c r="F457"/>
  <c r="F456"/>
  <c r="D453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D407"/>
  <c r="F381"/>
  <c r="F380"/>
  <c r="F379"/>
  <c r="F378"/>
  <c r="F377"/>
  <c r="F376"/>
  <c r="F375"/>
  <c r="F374"/>
  <c r="F373"/>
  <c r="F372"/>
  <c r="F371"/>
  <c r="F370"/>
  <c r="F382" s="1"/>
  <c r="D367"/>
  <c r="F347"/>
  <c r="F346"/>
  <c r="F345"/>
  <c r="F344"/>
  <c r="F343"/>
  <c r="F342"/>
  <c r="F348" s="1"/>
  <c r="F341"/>
  <c r="F340"/>
  <c r="F339"/>
  <c r="F338"/>
  <c r="F337"/>
  <c r="F336"/>
  <c r="F335"/>
  <c r="F334"/>
  <c r="F333"/>
  <c r="F332"/>
  <c r="D329"/>
  <c r="F297"/>
  <c r="F296"/>
  <c r="F295"/>
  <c r="F294"/>
  <c r="F293"/>
  <c r="F292"/>
  <c r="F291"/>
  <c r="F290"/>
  <c r="F289"/>
  <c r="F288"/>
  <c r="F287"/>
  <c r="F286"/>
  <c r="F285"/>
  <c r="F284"/>
  <c r="D281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D233"/>
  <c r="F206"/>
  <c r="F205"/>
  <c r="F204"/>
  <c r="F203"/>
  <c r="F202"/>
  <c r="F201"/>
  <c r="F200"/>
  <c r="F199"/>
  <c r="F198"/>
  <c r="F197"/>
  <c r="F196"/>
  <c r="F195"/>
  <c r="F194"/>
  <c r="D191"/>
  <c r="F166"/>
  <c r="F165"/>
  <c r="F164"/>
  <c r="F163"/>
  <c r="F162"/>
  <c r="F161"/>
  <c r="F160"/>
  <c r="F159"/>
  <c r="F158"/>
  <c r="D155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D109"/>
  <c r="F84"/>
  <c r="F83"/>
  <c r="F82"/>
  <c r="F81"/>
  <c r="F80"/>
  <c r="F79"/>
  <c r="F78"/>
  <c r="F77"/>
  <c r="F76"/>
  <c r="F75"/>
  <c r="F74"/>
  <c r="F73"/>
  <c r="F72"/>
  <c r="F71"/>
  <c r="F70"/>
  <c r="F69"/>
  <c r="F85" s="1"/>
  <c r="D66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D15"/>
  <c r="F129" l="1"/>
  <c r="F207"/>
  <c r="F427"/>
  <c r="F748"/>
  <c r="F979"/>
  <c r="F1242"/>
  <c r="F1403"/>
  <c r="F1699"/>
  <c r="F599"/>
  <c r="F785"/>
  <c r="F1293"/>
  <c r="F1364"/>
  <c r="F1447"/>
  <c r="F1475"/>
  <c r="F1511"/>
  <c r="F1541"/>
  <c r="F1634"/>
  <c r="F1773"/>
  <c r="F1875"/>
  <c r="F1944"/>
  <c r="F38"/>
  <c r="F167"/>
  <c r="F255"/>
  <c r="F298"/>
  <c r="F472"/>
  <c r="F561"/>
  <c r="F671"/>
  <c r="F708"/>
  <c r="F819"/>
  <c r="F1022"/>
  <c r="F1153"/>
  <c r="F1329"/>
  <c r="F1603"/>
  <c r="F1667"/>
  <c r="F1729"/>
  <c r="F1806"/>
  <c r="F1842"/>
  <c r="F1910"/>
  <c r="F3484" i="13"/>
  <c r="F3483"/>
  <c r="F3482"/>
  <c r="F3481"/>
  <c r="F3480"/>
  <c r="F3459"/>
  <c r="F3458"/>
  <c r="F3457"/>
  <c r="F3456"/>
  <c r="F3455"/>
  <c r="F3460" s="1"/>
  <c r="F3434"/>
  <c r="F3433"/>
  <c r="F3432"/>
  <c r="F3431"/>
  <c r="F3435" s="1"/>
  <c r="F3430"/>
  <c r="F3409"/>
  <c r="F3408"/>
  <c r="F3407"/>
  <c r="F3406"/>
  <c r="F3405"/>
  <c r="D3402"/>
  <c r="F3384"/>
  <c r="F3383"/>
  <c r="F3382"/>
  <c r="F3381"/>
  <c r="F3380"/>
  <c r="F3385" s="1"/>
  <c r="D3377"/>
  <c r="F3358"/>
  <c r="F3357"/>
  <c r="F3356"/>
  <c r="F3355"/>
  <c r="F3354"/>
  <c r="F3353"/>
  <c r="D3350"/>
  <c r="F3330"/>
  <c r="F3329"/>
  <c r="F3328"/>
  <c r="F3327"/>
  <c r="F3331" s="1"/>
  <c r="F3326"/>
  <c r="D3323"/>
  <c r="F3304"/>
  <c r="F3303"/>
  <c r="F3302"/>
  <c r="F3301"/>
  <c r="F3300"/>
  <c r="D3297"/>
  <c r="F3279"/>
  <c r="F3278"/>
  <c r="F3277"/>
  <c r="F3276"/>
  <c r="F3275"/>
  <c r="D3272"/>
  <c r="F3254"/>
  <c r="F3253"/>
  <c r="F3252"/>
  <c r="F3251"/>
  <c r="F3250"/>
  <c r="D3247"/>
  <c r="F3228"/>
  <c r="F3227"/>
  <c r="F3226"/>
  <c r="F3225"/>
  <c r="F3229" s="1"/>
  <c r="F3224"/>
  <c r="D3221"/>
  <c r="F3203"/>
  <c r="F3202"/>
  <c r="F3201"/>
  <c r="F3200"/>
  <c r="F3199"/>
  <c r="D3196"/>
  <c r="F3177"/>
  <c r="F3176"/>
  <c r="F3175"/>
  <c r="F3174"/>
  <c r="F3173"/>
  <c r="D3170"/>
  <c r="F3152"/>
  <c r="F3151"/>
  <c r="F3150"/>
  <c r="F3149"/>
  <c r="F3148"/>
  <c r="D3145"/>
  <c r="F3127"/>
  <c r="F3126"/>
  <c r="F3125"/>
  <c r="F3124"/>
  <c r="F3123"/>
  <c r="D3120"/>
  <c r="F3102"/>
  <c r="F3101"/>
  <c r="F3100"/>
  <c r="F3099"/>
  <c r="F3098"/>
  <c r="F3103" s="1"/>
  <c r="F3097"/>
  <c r="D3094"/>
  <c r="F3065"/>
  <c r="F3064"/>
  <c r="F3063"/>
  <c r="F3062"/>
  <c r="F3061"/>
  <c r="F3066" s="1"/>
  <c r="F3060"/>
  <c r="D3057"/>
  <c r="F3035"/>
  <c r="F3034"/>
  <c r="F3033"/>
  <c r="F3032"/>
  <c r="F3031"/>
  <c r="F3030"/>
  <c r="D3027"/>
  <c r="F3004"/>
  <c r="F3003"/>
  <c r="F3002"/>
  <c r="F3001"/>
  <c r="F3000"/>
  <c r="F2999"/>
  <c r="F3005" s="1"/>
  <c r="D2996"/>
  <c r="F2975"/>
  <c r="F2974"/>
  <c r="F2973"/>
  <c r="F2972"/>
  <c r="F2971"/>
  <c r="F2970"/>
  <c r="F2976" s="1"/>
  <c r="D2967"/>
  <c r="F2943"/>
  <c r="F2942"/>
  <c r="F2941"/>
  <c r="F2940"/>
  <c r="F2939"/>
  <c r="F2938"/>
  <c r="D2935"/>
  <c r="F2914"/>
  <c r="F2913"/>
  <c r="F2912"/>
  <c r="F2911"/>
  <c r="F2915" s="1"/>
  <c r="F2910"/>
  <c r="F2909"/>
  <c r="D2906"/>
  <c r="F2885"/>
  <c r="F2884"/>
  <c r="F2883"/>
  <c r="F2882"/>
  <c r="F2886" s="1"/>
  <c r="F2881"/>
  <c r="F2880"/>
  <c r="D2877"/>
  <c r="F2853"/>
  <c r="F2852"/>
  <c r="F2851"/>
  <c r="F2850"/>
  <c r="F2849"/>
  <c r="F2848"/>
  <c r="D2845"/>
  <c r="F2821"/>
  <c r="F2820"/>
  <c r="F2819"/>
  <c r="F2818"/>
  <c r="F2817"/>
  <c r="F2816"/>
  <c r="D2813"/>
  <c r="F2784"/>
  <c r="F2783"/>
  <c r="F2782"/>
  <c r="F2781"/>
  <c r="F2780"/>
  <c r="F2779"/>
  <c r="F2785" s="1"/>
  <c r="D2776"/>
  <c r="F2749"/>
  <c r="F2748"/>
  <c r="F2747"/>
  <c r="F2746"/>
  <c r="F2745"/>
  <c r="F2744"/>
  <c r="F2750" s="1"/>
  <c r="D2741"/>
  <c r="F2712"/>
  <c r="F2711"/>
  <c r="F2710"/>
  <c r="F2709"/>
  <c r="F2708"/>
  <c r="F2707"/>
  <c r="F2713" s="1"/>
  <c r="D2704"/>
  <c r="F2677"/>
  <c r="F2676"/>
  <c r="F2675"/>
  <c r="F2674"/>
  <c r="F2673"/>
  <c r="D2670"/>
  <c r="F2652"/>
  <c r="F2651"/>
  <c r="F2650"/>
  <c r="F2649"/>
  <c r="F2648"/>
  <c r="F2653" s="1"/>
  <c r="F2647"/>
  <c r="D2644"/>
  <c r="F2610"/>
  <c r="F2609"/>
  <c r="F2608"/>
  <c r="F2607"/>
  <c r="F2606"/>
  <c r="F2605"/>
  <c r="D2602"/>
  <c r="F2576"/>
  <c r="F2575"/>
  <c r="F2574"/>
  <c r="F2573"/>
  <c r="F2572"/>
  <c r="F2571"/>
  <c r="D2568"/>
  <c r="F2542"/>
  <c r="F2541"/>
  <c r="F2540"/>
  <c r="F2539"/>
  <c r="F2538"/>
  <c r="F2537"/>
  <c r="D2534"/>
  <c r="F2507"/>
  <c r="F2506"/>
  <c r="F2505"/>
  <c r="F2504"/>
  <c r="F2503"/>
  <c r="F2502"/>
  <c r="D2499"/>
  <c r="F2465"/>
  <c r="F2464"/>
  <c r="F2463"/>
  <c r="F2462"/>
  <c r="F2461"/>
  <c r="F2460"/>
  <c r="F2466" s="1"/>
  <c r="D2457"/>
  <c r="F2430"/>
  <c r="F2429"/>
  <c r="F2428"/>
  <c r="F2427"/>
  <c r="F2426"/>
  <c r="F2425"/>
  <c r="D2422"/>
  <c r="F2394"/>
  <c r="F2393"/>
  <c r="F2392"/>
  <c r="F2391"/>
  <c r="F2390"/>
  <c r="F2389"/>
  <c r="D2386"/>
  <c r="F2362"/>
  <c r="F2361"/>
  <c r="F2360"/>
  <c r="F2359"/>
  <c r="F2358"/>
  <c r="F2357"/>
  <c r="D2354"/>
  <c r="F2331"/>
  <c r="F2330"/>
  <c r="F2329"/>
  <c r="F2328"/>
  <c r="F2327"/>
  <c r="F2326"/>
  <c r="F2332" s="1"/>
  <c r="D2323"/>
  <c r="F2291"/>
  <c r="F2290"/>
  <c r="F2289"/>
  <c r="F2288"/>
  <c r="F2287"/>
  <c r="F2286"/>
  <c r="D2283"/>
  <c r="F2249"/>
  <c r="F2248"/>
  <c r="F2247"/>
  <c r="F2246"/>
  <c r="F2245"/>
  <c r="F2244"/>
  <c r="D2241"/>
  <c r="F2203"/>
  <c r="F2202"/>
  <c r="F2201"/>
  <c r="F2200"/>
  <c r="F2199"/>
  <c r="F2198"/>
  <c r="D2195"/>
  <c r="F2173"/>
  <c r="F2172"/>
  <c r="F2171"/>
  <c r="F2170"/>
  <c r="F2169"/>
  <c r="F2168"/>
  <c r="F2174" s="1"/>
  <c r="D2165"/>
  <c r="F2145"/>
  <c r="F2144"/>
  <c r="F2143"/>
  <c r="F2142"/>
  <c r="F2141"/>
  <c r="F2140"/>
  <c r="D2137"/>
  <c r="F2115"/>
  <c r="F2114"/>
  <c r="F2113"/>
  <c r="F2112"/>
  <c r="F2111"/>
  <c r="F2110"/>
  <c r="D2107"/>
  <c r="F2086"/>
  <c r="F2085"/>
  <c r="F2084"/>
  <c r="F2083"/>
  <c r="F2082"/>
  <c r="F2081"/>
  <c r="D2078"/>
  <c r="F2057"/>
  <c r="F2056"/>
  <c r="F2055"/>
  <c r="F2054"/>
  <c r="F2053"/>
  <c r="F2052"/>
  <c r="F2058" s="1"/>
  <c r="D2049"/>
  <c r="F2028"/>
  <c r="F2027"/>
  <c r="F2026"/>
  <c r="F2025"/>
  <c r="F2024"/>
  <c r="F2023"/>
  <c r="D2020"/>
  <c r="F1999"/>
  <c r="F1998"/>
  <c r="F1997"/>
  <c r="F1996"/>
  <c r="F1995"/>
  <c r="F1994"/>
  <c r="D1991"/>
  <c r="F1968"/>
  <c r="F1967"/>
  <c r="F1966"/>
  <c r="F1965"/>
  <c r="F1964"/>
  <c r="F1969" s="1"/>
  <c r="F1963"/>
  <c r="D1960"/>
  <c r="F1934"/>
  <c r="F1933"/>
  <c r="F1932"/>
  <c r="F1931"/>
  <c r="F1930"/>
  <c r="F1929"/>
  <c r="D1926"/>
  <c r="F1892"/>
  <c r="F1891"/>
  <c r="F1890"/>
  <c r="F1889"/>
  <c r="F1888"/>
  <c r="F1887"/>
  <c r="D1884"/>
  <c r="F1863"/>
  <c r="F1862"/>
  <c r="F1861"/>
  <c r="F1860"/>
  <c r="F1859"/>
  <c r="F1858"/>
  <c r="D1855"/>
  <c r="F1829"/>
  <c r="F1828"/>
  <c r="F1827"/>
  <c r="F1826"/>
  <c r="F1825"/>
  <c r="F1824"/>
  <c r="D1821"/>
  <c r="F1796"/>
  <c r="F1795"/>
  <c r="F1794"/>
  <c r="F1793"/>
  <c r="F1792"/>
  <c r="F1791"/>
  <c r="F1797" s="1"/>
  <c r="D1788"/>
  <c r="F1769"/>
  <c r="F1768"/>
  <c r="F1767"/>
  <c r="F1766"/>
  <c r="F1765"/>
  <c r="F1764"/>
  <c r="D1761"/>
  <c r="F1730"/>
  <c r="F1729"/>
  <c r="F1728"/>
  <c r="F1727"/>
  <c r="F1726"/>
  <c r="F1725"/>
  <c r="D1722"/>
  <c r="F1696"/>
  <c r="F1695"/>
  <c r="F1694"/>
  <c r="F1693"/>
  <c r="F1692"/>
  <c r="F1691"/>
  <c r="D1688"/>
  <c r="F1662"/>
  <c r="F1661"/>
  <c r="F1660"/>
  <c r="F1659"/>
  <c r="F1658"/>
  <c r="F1657"/>
  <c r="F1663" s="1"/>
  <c r="D1654"/>
  <c r="F1630"/>
  <c r="F1629"/>
  <c r="F1628"/>
  <c r="F1627"/>
  <c r="F1626"/>
  <c r="F1625"/>
  <c r="D1622"/>
  <c r="F1595"/>
  <c r="F1594"/>
  <c r="F1593"/>
  <c r="F1592"/>
  <c r="F1591"/>
  <c r="F1590"/>
  <c r="D1587"/>
  <c r="F1560"/>
  <c r="F1559"/>
  <c r="F1558"/>
  <c r="F1557"/>
  <c r="F1556"/>
  <c r="F1555"/>
  <c r="D1552"/>
  <c r="F1526"/>
  <c r="F1525"/>
  <c r="F1524"/>
  <c r="F1523"/>
  <c r="F1522"/>
  <c r="F1521"/>
  <c r="F1527" s="1"/>
  <c r="D1518"/>
  <c r="F1494"/>
  <c r="F1493"/>
  <c r="F1492"/>
  <c r="F1491"/>
  <c r="F1490"/>
  <c r="F1489"/>
  <c r="D1486"/>
  <c r="F1454"/>
  <c r="F1453"/>
  <c r="F1452"/>
  <c r="F1451"/>
  <c r="F1450"/>
  <c r="F1449"/>
  <c r="D1446"/>
  <c r="F1417"/>
  <c r="F1416"/>
  <c r="F1415"/>
  <c r="F1414"/>
  <c r="F1413"/>
  <c r="F1412"/>
  <c r="D1409"/>
  <c r="F1382"/>
  <c r="F1381"/>
  <c r="F1380"/>
  <c r="F1379"/>
  <c r="F1378"/>
  <c r="F1377"/>
  <c r="F1383" s="1"/>
  <c r="D1374"/>
  <c r="F1343"/>
  <c r="F1342"/>
  <c r="F1341"/>
  <c r="F1340"/>
  <c r="F1339"/>
  <c r="F1338"/>
  <c r="D1335"/>
  <c r="F1297"/>
  <c r="F1296"/>
  <c r="F1295"/>
  <c r="F1294"/>
  <c r="F1293"/>
  <c r="F1292"/>
  <c r="D1289"/>
  <c r="F1257"/>
  <c r="F1256"/>
  <c r="F1255"/>
  <c r="F1254"/>
  <c r="F1253"/>
  <c r="F1252"/>
  <c r="D1249"/>
  <c r="F1211"/>
  <c r="F1210"/>
  <c r="F1209"/>
  <c r="F1208"/>
  <c r="F1207"/>
  <c r="F1206"/>
  <c r="F1212" s="1"/>
  <c r="D1203"/>
  <c r="F1175"/>
  <c r="F1174"/>
  <c r="F1173"/>
  <c r="F1172"/>
  <c r="F1171"/>
  <c r="F1170"/>
  <c r="D1167"/>
  <c r="F1132"/>
  <c r="F1131"/>
  <c r="F1130"/>
  <c r="F1129"/>
  <c r="F1128"/>
  <c r="F1127"/>
  <c r="D1124"/>
  <c r="F1087"/>
  <c r="F1086"/>
  <c r="F1085"/>
  <c r="F1084"/>
  <c r="F1083"/>
  <c r="F1082"/>
  <c r="D1079"/>
  <c r="F1030"/>
  <c r="F1029"/>
  <c r="F1028"/>
  <c r="F1027"/>
  <c r="F1026"/>
  <c r="F1025"/>
  <c r="F1031" s="1"/>
  <c r="D1022"/>
  <c r="F993"/>
  <c r="F992"/>
  <c r="F991"/>
  <c r="F990"/>
  <c r="F989"/>
  <c r="F988"/>
  <c r="D985"/>
  <c r="F958"/>
  <c r="F957"/>
  <c r="F956"/>
  <c r="F955"/>
  <c r="F954"/>
  <c r="F953"/>
  <c r="D950"/>
  <c r="F918"/>
  <c r="F917"/>
  <c r="F916"/>
  <c r="F915"/>
  <c r="F914"/>
  <c r="F913"/>
  <c r="D910"/>
  <c r="F885"/>
  <c r="F884"/>
  <c r="F883"/>
  <c r="F882"/>
  <c r="F881"/>
  <c r="F880"/>
  <c r="F886" s="1"/>
  <c r="D877"/>
  <c r="F847"/>
  <c r="F846"/>
  <c r="F845"/>
  <c r="F844"/>
  <c r="F843"/>
  <c r="F842"/>
  <c r="D839"/>
  <c r="F810"/>
  <c r="F809"/>
  <c r="F808"/>
  <c r="F807"/>
  <c r="F806"/>
  <c r="F805"/>
  <c r="D802"/>
  <c r="F774"/>
  <c r="F773"/>
  <c r="F772"/>
  <c r="F771"/>
  <c r="F770"/>
  <c r="F769"/>
  <c r="D766"/>
  <c r="F735"/>
  <c r="F734"/>
  <c r="F733"/>
  <c r="F732"/>
  <c r="F731"/>
  <c r="F730"/>
  <c r="F736" s="1"/>
  <c r="D727"/>
  <c r="F694"/>
  <c r="F693"/>
  <c r="F692"/>
  <c r="F691"/>
  <c r="F690"/>
  <c r="F689"/>
  <c r="D686"/>
  <c r="F658"/>
  <c r="F657"/>
  <c r="F656"/>
  <c r="F655"/>
  <c r="F654"/>
  <c r="F653"/>
  <c r="D650"/>
  <c r="F624"/>
  <c r="F623"/>
  <c r="F622"/>
  <c r="F621"/>
  <c r="F620"/>
  <c r="F619"/>
  <c r="D616"/>
  <c r="F582"/>
  <c r="F581"/>
  <c r="F580"/>
  <c r="F579"/>
  <c r="F578"/>
  <c r="F577"/>
  <c r="F583" s="1"/>
  <c r="D574"/>
  <c r="F551"/>
  <c r="F550"/>
  <c r="F549"/>
  <c r="F548"/>
  <c r="F547"/>
  <c r="F546"/>
  <c r="D543"/>
  <c r="F513"/>
  <c r="F512"/>
  <c r="F511"/>
  <c r="F510"/>
  <c r="F509"/>
  <c r="F508"/>
  <c r="D505"/>
  <c r="F467"/>
  <c r="F466"/>
  <c r="F465"/>
  <c r="F464"/>
  <c r="F463"/>
  <c r="F462"/>
  <c r="D459"/>
  <c r="F422"/>
  <c r="F421"/>
  <c r="F420"/>
  <c r="F419"/>
  <c r="F418"/>
  <c r="F417"/>
  <c r="F423" s="1"/>
  <c r="D414"/>
  <c r="F371"/>
  <c r="F370"/>
  <c r="F369"/>
  <c r="F368"/>
  <c r="F367"/>
  <c r="F366"/>
  <c r="D363"/>
  <c r="F331"/>
  <c r="F330"/>
  <c r="F329"/>
  <c r="F328"/>
  <c r="F327"/>
  <c r="F326"/>
  <c r="D323"/>
  <c r="F294"/>
  <c r="F293"/>
  <c r="F292"/>
  <c r="F291"/>
  <c r="F290"/>
  <c r="F289"/>
  <c r="D286"/>
  <c r="F248"/>
  <c r="F247"/>
  <c r="F246"/>
  <c r="F245"/>
  <c r="F244"/>
  <c r="F243"/>
  <c r="F249" s="1"/>
  <c r="D240"/>
  <c r="F207"/>
  <c r="F206"/>
  <c r="F205"/>
  <c r="F204"/>
  <c r="F203"/>
  <c r="F202"/>
  <c r="D199"/>
  <c r="F156"/>
  <c r="F155"/>
  <c r="F154"/>
  <c r="F153"/>
  <c r="F152"/>
  <c r="F151"/>
  <c r="D148"/>
  <c r="F99"/>
  <c r="F98"/>
  <c r="F97"/>
  <c r="F96"/>
  <c r="F95"/>
  <c r="F94"/>
  <c r="D91"/>
  <c r="F47"/>
  <c r="F46"/>
  <c r="F45"/>
  <c r="F44"/>
  <c r="F43"/>
  <c r="F42"/>
  <c r="F48" s="1"/>
  <c r="D39"/>
  <c r="F552" l="1"/>
  <c r="F848"/>
  <c r="F1344"/>
  <c r="F1770"/>
  <c r="F1935"/>
  <c r="F2146"/>
  <c r="F2854"/>
  <c r="F3153"/>
  <c r="F3255"/>
  <c r="F3359"/>
  <c r="F994"/>
  <c r="F1176"/>
  <c r="F1495"/>
  <c r="F1631"/>
  <c r="F2292"/>
  <c r="F157"/>
  <c r="F332"/>
  <c r="F659"/>
  <c r="F811"/>
  <c r="F959"/>
  <c r="F1133"/>
  <c r="F1298"/>
  <c r="F1455"/>
  <c r="F1596"/>
  <c r="F1731"/>
  <c r="F1893"/>
  <c r="F2000"/>
  <c r="F2116"/>
  <c r="F2250"/>
  <c r="F2395"/>
  <c r="F2543"/>
  <c r="F2577"/>
  <c r="F2822"/>
  <c r="F3036"/>
  <c r="F3204"/>
  <c r="F3305"/>
  <c r="F3410"/>
  <c r="F3485"/>
  <c r="F208"/>
  <c r="F372"/>
  <c r="F695"/>
  <c r="F2029"/>
  <c r="F2431"/>
  <c r="F2611"/>
  <c r="F100"/>
  <c r="F295"/>
  <c r="F468"/>
  <c r="F514"/>
  <c r="F625"/>
  <c r="F775"/>
  <c r="F919"/>
  <c r="F1088"/>
  <c r="F1258"/>
  <c r="F1418"/>
  <c r="F1561"/>
  <c r="F1697"/>
  <c r="F1830"/>
  <c r="F1864"/>
  <c r="F2087"/>
  <c r="F2204"/>
  <c r="F2363"/>
  <c r="F2508"/>
  <c r="F2678"/>
  <c r="F2944"/>
  <c r="F3128"/>
  <c r="F3178"/>
  <c r="F3280"/>
  <c r="F1252" i="12"/>
  <c r="D1251"/>
  <c r="F1251" s="1"/>
  <c r="D1248"/>
  <c r="F1228"/>
  <c r="F1227"/>
  <c r="F1229" s="1"/>
  <c r="D1227"/>
  <c r="D1224"/>
  <c r="F1203"/>
  <c r="D1199"/>
  <c r="D1202" s="1"/>
  <c r="F1202" s="1"/>
  <c r="F1204" s="1"/>
  <c r="F1178"/>
  <c r="D1174"/>
  <c r="D1177" s="1"/>
  <c r="F1177" s="1"/>
  <c r="F1153"/>
  <c r="D1152"/>
  <c r="F1152" s="1"/>
  <c r="F1154" s="1"/>
  <c r="D1149"/>
  <c r="F1128"/>
  <c r="D1127"/>
  <c r="F1127" s="1"/>
  <c r="F1129" s="1"/>
  <c r="D1124"/>
  <c r="F1104"/>
  <c r="D1100"/>
  <c r="D1103" s="1"/>
  <c r="F1103" s="1"/>
  <c r="F1080"/>
  <c r="D1076"/>
  <c r="D1079" s="1"/>
  <c r="F1079" s="1"/>
  <c r="F1055"/>
  <c r="D1051"/>
  <c r="D1054" s="1"/>
  <c r="F1054" s="1"/>
  <c r="F1056" s="1"/>
  <c r="F1025"/>
  <c r="D1021"/>
  <c r="D1024" s="1"/>
  <c r="F1024" s="1"/>
  <c r="F1000"/>
  <c r="D996"/>
  <c r="D999" s="1"/>
  <c r="F999" s="1"/>
  <c r="F1001" s="1"/>
  <c r="F976"/>
  <c r="D972"/>
  <c r="D975" s="1"/>
  <c r="F975" s="1"/>
  <c r="F951"/>
  <c r="D950"/>
  <c r="F950" s="1"/>
  <c r="F952" s="1"/>
  <c r="D947"/>
  <c r="F927"/>
  <c r="D923"/>
  <c r="D926" s="1"/>
  <c r="F926" s="1"/>
  <c r="F902"/>
  <c r="D898"/>
  <c r="D901" s="1"/>
  <c r="F901" s="1"/>
  <c r="F876"/>
  <c r="D872"/>
  <c r="D875" s="1"/>
  <c r="F875" s="1"/>
  <c r="F877" s="1"/>
  <c r="F852"/>
  <c r="D851"/>
  <c r="F851" s="1"/>
  <c r="D848"/>
  <c r="F826"/>
  <c r="D822"/>
  <c r="D825" s="1"/>
  <c r="F825" s="1"/>
  <c r="F827" s="1"/>
  <c r="F801"/>
  <c r="D797"/>
  <c r="D800" s="1"/>
  <c r="F800" s="1"/>
  <c r="F776"/>
  <c r="D772"/>
  <c r="D775" s="1"/>
  <c r="F775" s="1"/>
  <c r="F777" s="1"/>
  <c r="F750"/>
  <c r="D749"/>
  <c r="F749" s="1"/>
  <c r="D746"/>
  <c r="F725"/>
  <c r="D721"/>
  <c r="D724" s="1"/>
  <c r="F724" s="1"/>
  <c r="F700"/>
  <c r="D696"/>
  <c r="D699" s="1"/>
  <c r="F699" s="1"/>
  <c r="F674"/>
  <c r="D670"/>
  <c r="D673" s="1"/>
  <c r="F673" s="1"/>
  <c r="F647"/>
  <c r="D643"/>
  <c r="D646" s="1"/>
  <c r="F646" s="1"/>
  <c r="F648" s="1"/>
  <c r="F622"/>
  <c r="D618"/>
  <c r="D621" s="1"/>
  <c r="F621" s="1"/>
  <c r="F596"/>
  <c r="D592"/>
  <c r="D595" s="1"/>
  <c r="F595" s="1"/>
  <c r="F597" s="1"/>
  <c r="F572"/>
  <c r="D568"/>
  <c r="D571" s="1"/>
  <c r="F571" s="1"/>
  <c r="F548"/>
  <c r="D547"/>
  <c r="F547" s="1"/>
  <c r="F549" s="1"/>
  <c r="D544"/>
  <c r="F523"/>
  <c r="D519"/>
  <c r="D522" s="1"/>
  <c r="F522" s="1"/>
  <c r="F498"/>
  <c r="D494"/>
  <c r="D497" s="1"/>
  <c r="F497" s="1"/>
  <c r="F473"/>
  <c r="D469"/>
  <c r="D472" s="1"/>
  <c r="F472" s="1"/>
  <c r="F474" s="1"/>
  <c r="F448"/>
  <c r="D447"/>
  <c r="F447" s="1"/>
  <c r="D444"/>
  <c r="F423"/>
  <c r="D419"/>
  <c r="D422" s="1"/>
  <c r="F422" s="1"/>
  <c r="F424" s="1"/>
  <c r="F396"/>
  <c r="D392"/>
  <c r="D395" s="1"/>
  <c r="F395" s="1"/>
  <c r="F372"/>
  <c r="D368"/>
  <c r="D371" s="1"/>
  <c r="F371" s="1"/>
  <c r="F373" s="1"/>
  <c r="F346"/>
  <c r="D345"/>
  <c r="F345" s="1"/>
  <c r="D342"/>
  <c r="F321"/>
  <c r="D317"/>
  <c r="D320" s="1"/>
  <c r="F320" s="1"/>
  <c r="F295"/>
  <c r="D291"/>
  <c r="D294" s="1"/>
  <c r="F294" s="1"/>
  <c r="F296" s="1"/>
  <c r="F269"/>
  <c r="D265"/>
  <c r="D268" s="1"/>
  <c r="F268" s="1"/>
  <c r="F244"/>
  <c r="D240"/>
  <c r="D243" s="1"/>
  <c r="F243" s="1"/>
  <c r="F245" s="1"/>
  <c r="F219"/>
  <c r="D215"/>
  <c r="D218" s="1"/>
  <c r="F218" s="1"/>
  <c r="F195"/>
  <c r="D191"/>
  <c r="D194" s="1"/>
  <c r="F194" s="1"/>
  <c r="F196" s="1"/>
  <c r="F167"/>
  <c r="D163"/>
  <c r="D166" s="1"/>
  <c r="F166" s="1"/>
  <c r="F142"/>
  <c r="D141"/>
  <c r="F141" s="1"/>
  <c r="F143" s="1"/>
  <c r="D138"/>
  <c r="F117"/>
  <c r="D113"/>
  <c r="D116" s="1"/>
  <c r="F116" s="1"/>
  <c r="F118" s="1"/>
  <c r="F92"/>
  <c r="D88"/>
  <c r="D91" s="1"/>
  <c r="F91" s="1"/>
  <c r="F64"/>
  <c r="D60"/>
  <c r="D63" s="1"/>
  <c r="F63" s="1"/>
  <c r="F65" s="1"/>
  <c r="F40"/>
  <c r="D39"/>
  <c r="F39" s="1"/>
  <c r="D36"/>
  <c r="F14"/>
  <c r="D10"/>
  <c r="D13" s="1"/>
  <c r="F13" s="1"/>
  <c r="F15" s="1"/>
  <c r="F524" l="1"/>
  <c r="F701"/>
  <c r="F928"/>
  <c r="F1105"/>
  <c r="F168"/>
  <c r="F220"/>
  <c r="F347"/>
  <c r="F397"/>
  <c r="F573"/>
  <c r="F623"/>
  <c r="F751"/>
  <c r="F802"/>
  <c r="F977"/>
  <c r="F1026"/>
  <c r="F1179"/>
  <c r="F41"/>
  <c r="F93"/>
  <c r="F270"/>
  <c r="F322"/>
  <c r="F449"/>
  <c r="F499"/>
  <c r="F675"/>
  <c r="F726"/>
  <c r="F853"/>
  <c r="F903"/>
  <c r="F1081"/>
  <c r="F1253"/>
  <c r="F78" i="11"/>
  <c r="F77"/>
  <c r="F76"/>
  <c r="F75"/>
  <c r="F74"/>
  <c r="F73"/>
  <c r="F72"/>
  <c r="F71"/>
  <c r="F70"/>
  <c r="F69"/>
  <c r="F68"/>
  <c r="F67"/>
  <c r="F66"/>
  <c r="D63"/>
  <c r="F33"/>
  <c r="F32"/>
  <c r="F31"/>
  <c r="F30"/>
  <c r="F29"/>
  <c r="F28"/>
  <c r="F27"/>
  <c r="F26"/>
  <c r="F25"/>
  <c r="F24"/>
  <c r="F23"/>
  <c r="F22"/>
  <c r="F21"/>
  <c r="D18"/>
  <c r="F79" l="1"/>
  <c r="F34"/>
  <c r="F112" i="10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D8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D18"/>
  <c r="F113" l="1"/>
  <c r="F50"/>
  <c r="F66" i="9"/>
  <c r="F65"/>
  <c r="F64"/>
  <c r="F63"/>
  <c r="F62"/>
  <c r="F61"/>
  <c r="D58"/>
  <c r="F26"/>
  <c r="F25"/>
  <c r="F24"/>
  <c r="F23"/>
  <c r="F22"/>
  <c r="F21"/>
  <c r="D18"/>
  <c r="F67" l="1"/>
  <c r="F27"/>
  <c r="F60" i="8"/>
  <c r="F59"/>
  <c r="F58"/>
  <c r="D55"/>
  <c r="F23"/>
  <c r="F22"/>
  <c r="F21"/>
  <c r="F24" s="1"/>
  <c r="D18"/>
  <c r="F61" l="1"/>
  <c r="F148" i="7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64"/>
  <c r="F63"/>
  <c r="F62"/>
  <c r="F61"/>
  <c r="F60"/>
  <c r="F59"/>
  <c r="F58"/>
  <c r="F57"/>
  <c r="F56"/>
  <c r="F55"/>
  <c r="F54"/>
  <c r="F53"/>
  <c r="F52"/>
  <c r="F51"/>
  <c r="F5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09" l="1"/>
  <c r="F30"/>
  <c r="F149"/>
  <c r="F65"/>
  <c r="F215" i="6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D184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D129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D72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D15"/>
  <c r="F47" l="1"/>
  <c r="F161"/>
  <c r="F104"/>
  <c r="F216"/>
  <c r="F333" i="5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D311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D269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D227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D185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66" s="1"/>
  <c r="D14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D100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D56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D11"/>
  <c r="F334" l="1"/>
  <c r="F34"/>
  <c r="F208"/>
  <c r="F79"/>
  <c r="F250"/>
  <c r="F123"/>
  <c r="F292"/>
  <c r="F645" i="4"/>
  <c r="F644"/>
  <c r="F643"/>
  <c r="F642"/>
  <c r="F641"/>
  <c r="F640"/>
  <c r="F639"/>
  <c r="F638"/>
  <c r="F637"/>
  <c r="F636"/>
  <c r="F635"/>
  <c r="F634"/>
  <c r="D630"/>
  <c r="F610"/>
  <c r="F609"/>
  <c r="F608"/>
  <c r="F607"/>
  <c r="F606"/>
  <c r="F605"/>
  <c r="F604"/>
  <c r="F603"/>
  <c r="F602"/>
  <c r="F601"/>
  <c r="F600"/>
  <c r="F599"/>
  <c r="F611" s="1"/>
  <c r="D595"/>
  <c r="F575"/>
  <c r="F574"/>
  <c r="F573"/>
  <c r="F572"/>
  <c r="F571"/>
  <c r="F570"/>
  <c r="F569"/>
  <c r="F568"/>
  <c r="F567"/>
  <c r="F566"/>
  <c r="F565"/>
  <c r="F564"/>
  <c r="D560"/>
  <c r="F540"/>
  <c r="F539"/>
  <c r="F538"/>
  <c r="F537"/>
  <c r="F536"/>
  <c r="F535"/>
  <c r="F534"/>
  <c r="F533"/>
  <c r="F532"/>
  <c r="F531"/>
  <c r="F530"/>
  <c r="F529"/>
  <c r="F528"/>
  <c r="F527"/>
  <c r="F526"/>
  <c r="D522"/>
  <c r="F502"/>
  <c r="F501"/>
  <c r="F500"/>
  <c r="F499"/>
  <c r="F498"/>
  <c r="F497"/>
  <c r="F496"/>
  <c r="F495"/>
  <c r="F494"/>
  <c r="F493"/>
  <c r="F492"/>
  <c r="F491"/>
  <c r="D487"/>
  <c r="F467"/>
  <c r="F466"/>
  <c r="F465"/>
  <c r="F464"/>
  <c r="F463"/>
  <c r="F462"/>
  <c r="F461"/>
  <c r="F460"/>
  <c r="F459"/>
  <c r="F458"/>
  <c r="F457"/>
  <c r="F456"/>
  <c r="D452"/>
  <c r="F432"/>
  <c r="F431"/>
  <c r="F430"/>
  <c r="F429"/>
  <c r="F428"/>
  <c r="F427"/>
  <c r="F426"/>
  <c r="F425"/>
  <c r="F424"/>
  <c r="F423"/>
  <c r="F422"/>
  <c r="F421"/>
  <c r="F433" s="1"/>
  <c r="D417"/>
  <c r="F397"/>
  <c r="F396"/>
  <c r="F395"/>
  <c r="F394"/>
  <c r="F393"/>
  <c r="F392"/>
  <c r="F391"/>
  <c r="F390"/>
  <c r="F389"/>
  <c r="F388"/>
  <c r="F387"/>
  <c r="F386"/>
  <c r="F385"/>
  <c r="F384"/>
  <c r="F383"/>
  <c r="D379"/>
  <c r="F359"/>
  <c r="F358"/>
  <c r="F357"/>
  <c r="F356"/>
  <c r="F355"/>
  <c r="F354"/>
  <c r="F353"/>
  <c r="F352"/>
  <c r="F351"/>
  <c r="F350"/>
  <c r="F349"/>
  <c r="F348"/>
  <c r="F347"/>
  <c r="F346"/>
  <c r="F345"/>
  <c r="D341"/>
  <c r="F321"/>
  <c r="F320"/>
  <c r="F319"/>
  <c r="F318"/>
  <c r="F317"/>
  <c r="F316"/>
  <c r="F315"/>
  <c r="F314"/>
  <c r="F313"/>
  <c r="F312"/>
  <c r="F311"/>
  <c r="F310"/>
  <c r="D306"/>
  <c r="F286"/>
  <c r="F285"/>
  <c r="F284"/>
  <c r="F283"/>
  <c r="F282"/>
  <c r="F281"/>
  <c r="F280"/>
  <c r="F279"/>
  <c r="F278"/>
  <c r="F277"/>
  <c r="F276"/>
  <c r="F275"/>
  <c r="F274"/>
  <c r="F273"/>
  <c r="F272"/>
  <c r="D268"/>
  <c r="F248"/>
  <c r="F247"/>
  <c r="F246"/>
  <c r="F245"/>
  <c r="F244"/>
  <c r="F243"/>
  <c r="F242"/>
  <c r="F241"/>
  <c r="F240"/>
  <c r="F239"/>
  <c r="F238"/>
  <c r="F237"/>
  <c r="F236"/>
  <c r="F235"/>
  <c r="F234"/>
  <c r="D230"/>
  <c r="F210"/>
  <c r="F209"/>
  <c r="F208"/>
  <c r="F207"/>
  <c r="F206"/>
  <c r="F205"/>
  <c r="F204"/>
  <c r="F203"/>
  <c r="F202"/>
  <c r="F201"/>
  <c r="F200"/>
  <c r="F199"/>
  <c r="D195"/>
  <c r="F175"/>
  <c r="F174"/>
  <c r="F173"/>
  <c r="F172"/>
  <c r="F171"/>
  <c r="F170"/>
  <c r="F169"/>
  <c r="F168"/>
  <c r="F167"/>
  <c r="F166"/>
  <c r="F165"/>
  <c r="F164"/>
  <c r="D160"/>
  <c r="F140"/>
  <c r="F139"/>
  <c r="F138"/>
  <c r="F137"/>
  <c r="F136"/>
  <c r="F135"/>
  <c r="F134"/>
  <c r="F133"/>
  <c r="F132"/>
  <c r="F131"/>
  <c r="F130"/>
  <c r="F129"/>
  <c r="F141" s="1"/>
  <c r="F128"/>
  <c r="F127"/>
  <c r="D123"/>
  <c r="F103"/>
  <c r="F102"/>
  <c r="F101"/>
  <c r="F100"/>
  <c r="F99"/>
  <c r="F98"/>
  <c r="F97"/>
  <c r="F96"/>
  <c r="F95"/>
  <c r="F94"/>
  <c r="F93"/>
  <c r="F92"/>
  <c r="F91"/>
  <c r="F90"/>
  <c r="F89"/>
  <c r="D85"/>
  <c r="F65"/>
  <c r="F64"/>
  <c r="F63"/>
  <c r="F62"/>
  <c r="F61"/>
  <c r="F60"/>
  <c r="F59"/>
  <c r="F58"/>
  <c r="F57"/>
  <c r="F56"/>
  <c r="F55"/>
  <c r="F54"/>
  <c r="F53"/>
  <c r="F52"/>
  <c r="F51"/>
  <c r="D47"/>
  <c r="F27"/>
  <c r="F26"/>
  <c r="F25"/>
  <c r="F24"/>
  <c r="F23"/>
  <c r="F22"/>
  <c r="F21"/>
  <c r="F20"/>
  <c r="F19"/>
  <c r="F18"/>
  <c r="F17"/>
  <c r="F16"/>
  <c r="F15"/>
  <c r="F28" s="1"/>
  <c r="D11"/>
  <c r="F287" l="1"/>
  <c r="F104"/>
  <c r="F176"/>
  <c r="F249"/>
  <c r="F398"/>
  <c r="F468"/>
  <c r="F541"/>
  <c r="F646"/>
  <c r="F66"/>
  <c r="F211"/>
  <c r="F360"/>
  <c r="F503"/>
  <c r="F322"/>
  <c r="F576"/>
  <c r="F134" i="3"/>
  <c r="F133"/>
  <c r="F132"/>
  <c r="F131"/>
  <c r="F130"/>
  <c r="F129"/>
  <c r="F128"/>
  <c r="F127"/>
  <c r="F126"/>
  <c r="F125"/>
  <c r="F98"/>
  <c r="F97"/>
  <c r="F96"/>
  <c r="F95"/>
  <c r="F94"/>
  <c r="F93"/>
  <c r="F92"/>
  <c r="F91"/>
  <c r="F90"/>
  <c r="F89"/>
  <c r="F62"/>
  <c r="F61"/>
  <c r="F60"/>
  <c r="F59"/>
  <c r="F58"/>
  <c r="F57"/>
  <c r="F56"/>
  <c r="F55"/>
  <c r="F54"/>
  <c r="F53"/>
  <c r="F27"/>
  <c r="F26"/>
  <c r="F25"/>
  <c r="F24"/>
  <c r="F23"/>
  <c r="F22"/>
  <c r="F21"/>
  <c r="F20"/>
  <c r="F19"/>
  <c r="F18"/>
  <c r="F28" l="1"/>
  <c r="F135"/>
  <c r="F63"/>
  <c r="F99"/>
  <c r="G1817" i="2"/>
  <c r="G1816"/>
  <c r="G1811"/>
  <c r="G1810"/>
  <c r="G1809"/>
  <c r="G1808"/>
  <c r="G1807"/>
  <c r="G1806"/>
  <c r="G1805"/>
  <c r="E1802"/>
  <c r="G1769"/>
  <c r="G1768"/>
  <c r="G1763"/>
  <c r="G1762"/>
  <c r="G1761"/>
  <c r="G1760"/>
  <c r="G1759"/>
  <c r="G1758"/>
  <c r="G1757"/>
  <c r="E1754"/>
  <c r="G1726"/>
  <c r="G1725"/>
  <c r="G1724"/>
  <c r="G1719"/>
  <c r="G1718"/>
  <c r="G1717"/>
  <c r="G1716"/>
  <c r="G1715"/>
  <c r="G1720" s="1"/>
  <c r="G1714"/>
  <c r="E1711"/>
  <c r="G1682"/>
  <c r="G1681"/>
  <c r="G1683" s="1"/>
  <c r="G1676"/>
  <c r="G1675"/>
  <c r="G1674"/>
  <c r="G1673"/>
  <c r="G1672"/>
  <c r="E1669"/>
  <c r="G1636"/>
  <c r="G1630"/>
  <c r="G1629"/>
  <c r="G1628"/>
  <c r="G1627"/>
  <c r="G1626"/>
  <c r="G1625"/>
  <c r="G1624"/>
  <c r="G1623"/>
  <c r="G1622"/>
  <c r="E1619"/>
  <c r="E1635" s="1"/>
  <c r="G1635" s="1"/>
  <c r="G1585"/>
  <c r="G1584"/>
  <c r="G1579"/>
  <c r="G1578"/>
  <c r="G1577"/>
  <c r="G1576"/>
  <c r="G1575"/>
  <c r="G1574"/>
  <c r="G1573"/>
  <c r="E1570"/>
  <c r="G1536"/>
  <c r="G1535"/>
  <c r="G1537" s="1"/>
  <c r="G1539" s="1"/>
  <c r="G1530"/>
  <c r="G1529"/>
  <c r="G1528"/>
  <c r="G1527"/>
  <c r="G1526"/>
  <c r="G1531" s="1"/>
  <c r="G1525"/>
  <c r="G1524"/>
  <c r="E1521"/>
  <c r="G1480"/>
  <c r="G1474"/>
  <c r="G1473"/>
  <c r="G1472"/>
  <c r="G1471"/>
  <c r="G1470"/>
  <c r="G1469"/>
  <c r="G1468"/>
  <c r="G1475" s="1"/>
  <c r="E1465"/>
  <c r="E1479" s="1"/>
  <c r="G1479" s="1"/>
  <c r="G1481" s="1"/>
  <c r="G1483" s="1"/>
  <c r="G1437"/>
  <c r="G1431"/>
  <c r="G1430"/>
  <c r="G1429"/>
  <c r="G1428"/>
  <c r="G1427"/>
  <c r="G1426"/>
  <c r="E1423"/>
  <c r="E1436" s="1"/>
  <c r="G1436" s="1"/>
  <c r="G1438" s="1"/>
  <c r="G1386"/>
  <c r="G1385"/>
  <c r="G1387" s="1"/>
  <c r="G1380"/>
  <c r="G1379"/>
  <c r="G1378"/>
  <c r="G1377"/>
  <c r="G1376"/>
  <c r="G1375"/>
  <c r="G1374"/>
  <c r="G1373"/>
  <c r="G1381" s="1"/>
  <c r="E1370"/>
  <c r="G1335"/>
  <c r="G1334"/>
  <c r="G1336" s="1"/>
  <c r="G1329"/>
  <c r="G1328"/>
  <c r="G1327"/>
  <c r="G1326"/>
  <c r="G1325"/>
  <c r="G1324"/>
  <c r="G1323"/>
  <c r="G1322"/>
  <c r="E1319"/>
  <c r="G1277"/>
  <c r="G1276"/>
  <c r="G1275"/>
  <c r="G1270"/>
  <c r="G1269"/>
  <c r="G1268"/>
  <c r="G1267"/>
  <c r="G1266"/>
  <c r="G1271" s="1"/>
  <c r="G1265"/>
  <c r="G1264"/>
  <c r="E1261"/>
  <c r="G1230"/>
  <c r="G1224"/>
  <c r="G1223"/>
  <c r="G1222"/>
  <c r="G1221"/>
  <c r="G1220"/>
  <c r="G1219"/>
  <c r="G1218"/>
  <c r="G1217"/>
  <c r="G1216"/>
  <c r="G1215"/>
  <c r="G1214"/>
  <c r="G1225" s="1"/>
  <c r="E1211"/>
  <c r="E1229" s="1"/>
  <c r="G1229" s="1"/>
  <c r="G1231" s="1"/>
  <c r="G1233" s="1"/>
  <c r="G1182"/>
  <c r="G1176"/>
  <c r="G1175"/>
  <c r="G1174"/>
  <c r="G1173"/>
  <c r="G1172"/>
  <c r="G1171"/>
  <c r="G1170"/>
  <c r="G1169"/>
  <c r="G1168"/>
  <c r="G1167"/>
  <c r="G1166"/>
  <c r="E1163"/>
  <c r="E1181" s="1"/>
  <c r="G1181" s="1"/>
  <c r="G1183" s="1"/>
  <c r="G1129"/>
  <c r="G1128"/>
  <c r="G1130" s="1"/>
  <c r="G1121"/>
  <c r="G1120"/>
  <c r="G1119"/>
  <c r="G1118"/>
  <c r="G1117"/>
  <c r="G1116"/>
  <c r="G1115"/>
  <c r="G1114"/>
  <c r="G1124" s="1"/>
  <c r="E1111"/>
  <c r="G1084"/>
  <c r="G1085" s="1"/>
  <c r="G1083"/>
  <c r="G1076"/>
  <c r="G1075"/>
  <c r="G1074"/>
  <c r="G1073"/>
  <c r="G1072"/>
  <c r="G1079" s="1"/>
  <c r="E1069"/>
  <c r="G1037"/>
  <c r="G1036"/>
  <c r="G1038" s="1"/>
  <c r="G1031"/>
  <c r="G1030"/>
  <c r="G1029"/>
  <c r="G1028"/>
  <c r="G1027"/>
  <c r="G1026"/>
  <c r="G1025"/>
  <c r="G1024"/>
  <c r="G1023"/>
  <c r="G1022"/>
  <c r="G1021"/>
  <c r="G1020"/>
  <c r="G1019"/>
  <c r="G1018"/>
  <c r="G1017"/>
  <c r="E1014"/>
  <c r="G983"/>
  <c r="G984" s="1"/>
  <c r="G982"/>
  <c r="G977"/>
  <c r="G976"/>
  <c r="G975"/>
  <c r="G974"/>
  <c r="G973"/>
  <c r="G972"/>
  <c r="G971"/>
  <c r="G970"/>
  <c r="G969"/>
  <c r="E966"/>
  <c r="G936"/>
  <c r="G935"/>
  <c r="G930"/>
  <c r="G929"/>
  <c r="G928"/>
  <c r="G927"/>
  <c r="G926"/>
  <c r="G925"/>
  <c r="G924"/>
  <c r="G923"/>
  <c r="E920"/>
  <c r="G887"/>
  <c r="G881"/>
  <c r="G880"/>
  <c r="G879"/>
  <c r="G878"/>
  <c r="G877"/>
  <c r="G876"/>
  <c r="G875"/>
  <c r="G874"/>
  <c r="G873"/>
  <c r="G872"/>
  <c r="G871"/>
  <c r="G870"/>
  <c r="G869"/>
  <c r="G868"/>
  <c r="E865"/>
  <c r="E886" s="1"/>
  <c r="G886" s="1"/>
  <c r="G888" s="1"/>
  <c r="G832"/>
  <c r="G831"/>
  <c r="G833" s="1"/>
  <c r="G826"/>
  <c r="G825"/>
  <c r="G824"/>
  <c r="G823"/>
  <c r="G827" s="1"/>
  <c r="G822"/>
  <c r="G821"/>
  <c r="G820"/>
  <c r="E817"/>
  <c r="G787"/>
  <c r="G781"/>
  <c r="G780"/>
  <c r="G779"/>
  <c r="G778"/>
  <c r="G777"/>
  <c r="G776"/>
  <c r="G775"/>
  <c r="G782" s="1"/>
  <c r="E772"/>
  <c r="E786" s="1"/>
  <c r="G786" s="1"/>
  <c r="G788" s="1"/>
  <c r="G744"/>
  <c r="G743"/>
  <c r="G745" s="1"/>
  <c r="G738"/>
  <c r="G737"/>
  <c r="G736"/>
  <c r="G735"/>
  <c r="G734"/>
  <c r="G733"/>
  <c r="G732"/>
  <c r="G731"/>
  <c r="G739" s="1"/>
  <c r="E728"/>
  <c r="G695"/>
  <c r="G689"/>
  <c r="G688"/>
  <c r="G687"/>
  <c r="G686"/>
  <c r="G685"/>
  <c r="G684"/>
  <c r="G683"/>
  <c r="E680"/>
  <c r="E694" s="1"/>
  <c r="G694" s="1"/>
  <c r="G696" s="1"/>
  <c r="G655"/>
  <c r="G654"/>
  <c r="G656" s="1"/>
  <c r="G649"/>
  <c r="G648"/>
  <c r="G647"/>
  <c r="G646"/>
  <c r="G645"/>
  <c r="G644"/>
  <c r="G643"/>
  <c r="E640"/>
  <c r="G608"/>
  <c r="G607"/>
  <c r="G603"/>
  <c r="G602"/>
  <c r="G601"/>
  <c r="G600"/>
  <c r="G599"/>
  <c r="G598"/>
  <c r="G597"/>
  <c r="E594"/>
  <c r="G556"/>
  <c r="G550"/>
  <c r="G549"/>
  <c r="G548"/>
  <c r="G547"/>
  <c r="G546"/>
  <c r="G545"/>
  <c r="G544"/>
  <c r="G551" s="1"/>
  <c r="E541"/>
  <c r="E555" s="1"/>
  <c r="G555" s="1"/>
  <c r="G557" s="1"/>
  <c r="G559" s="1"/>
  <c r="G505"/>
  <c r="G506" s="1"/>
  <c r="G504"/>
  <c r="G499"/>
  <c r="G498"/>
  <c r="G497"/>
  <c r="G496"/>
  <c r="G495"/>
  <c r="G494"/>
  <c r="G493"/>
  <c r="G492"/>
  <c r="G491"/>
  <c r="G500" s="1"/>
  <c r="E488"/>
  <c r="G451"/>
  <c r="G445"/>
  <c r="G444"/>
  <c r="G443"/>
  <c r="G442"/>
  <c r="G441"/>
  <c r="G440"/>
  <c r="G439"/>
  <c r="G438"/>
  <c r="G437"/>
  <c r="G436"/>
  <c r="G435"/>
  <c r="G434"/>
  <c r="E431"/>
  <c r="E450" s="1"/>
  <c r="G450" s="1"/>
  <c r="G452" s="1"/>
  <c r="G397"/>
  <c r="G391"/>
  <c r="G390"/>
  <c r="G389"/>
  <c r="G388"/>
  <c r="G387"/>
  <c r="G386"/>
  <c r="G385"/>
  <c r="G384"/>
  <c r="G383"/>
  <c r="G382"/>
  <c r="G381"/>
  <c r="G392" s="1"/>
  <c r="E378"/>
  <c r="E396" s="1"/>
  <c r="G396" s="1"/>
  <c r="G398" s="1"/>
  <c r="G400" s="1"/>
  <c r="G347"/>
  <c r="G346"/>
  <c r="G341"/>
  <c r="G340"/>
  <c r="G339"/>
  <c r="G338"/>
  <c r="G337"/>
  <c r="G336"/>
  <c r="G335"/>
  <c r="G334"/>
  <c r="G333"/>
  <c r="G342" s="1"/>
  <c r="E330"/>
  <c r="G290"/>
  <c r="G289"/>
  <c r="G291" s="1"/>
  <c r="G284"/>
  <c r="G283"/>
  <c r="G282"/>
  <c r="G281"/>
  <c r="G280"/>
  <c r="G279"/>
  <c r="G278"/>
  <c r="G277"/>
  <c r="E274"/>
  <c r="G241"/>
  <c r="G240"/>
  <c r="G242" s="1"/>
  <c r="G244" s="1"/>
  <c r="G235"/>
  <c r="G234"/>
  <c r="G233"/>
  <c r="G232"/>
  <c r="G231"/>
  <c r="G230"/>
  <c r="G229"/>
  <c r="G228"/>
  <c r="G227"/>
  <c r="G236" s="1"/>
  <c r="G226"/>
  <c r="E223"/>
  <c r="G179"/>
  <c r="G178"/>
  <c r="G180" s="1"/>
  <c r="G173"/>
  <c r="G172"/>
  <c r="G171"/>
  <c r="G170"/>
  <c r="G169"/>
  <c r="G168"/>
  <c r="G167"/>
  <c r="G166"/>
  <c r="E163"/>
  <c r="G113"/>
  <c r="G112"/>
  <c r="G114" s="1"/>
  <c r="G107"/>
  <c r="G106"/>
  <c r="G105"/>
  <c r="G104"/>
  <c r="G103"/>
  <c r="G102"/>
  <c r="G101"/>
  <c r="E98"/>
  <c r="G53"/>
  <c r="G52"/>
  <c r="G47"/>
  <c r="G46"/>
  <c r="G45"/>
  <c r="G44"/>
  <c r="G43"/>
  <c r="G42"/>
  <c r="G41"/>
  <c r="G40"/>
  <c r="G39"/>
  <c r="E36"/>
  <c r="G1685" l="1"/>
  <c r="G658"/>
  <c r="G48"/>
  <c r="G108"/>
  <c r="G116" s="1"/>
  <c r="G285"/>
  <c r="G609"/>
  <c r="G611" s="1"/>
  <c r="G882"/>
  <c r="G1177"/>
  <c r="G1330"/>
  <c r="G1432"/>
  <c r="G1580"/>
  <c r="G1588" s="1"/>
  <c r="G1586"/>
  <c r="G1764"/>
  <c r="G1770"/>
  <c r="G348"/>
  <c r="G446"/>
  <c r="G454" s="1"/>
  <c r="G650"/>
  <c r="G978"/>
  <c r="G1032"/>
  <c r="G1040" s="1"/>
  <c r="G1637"/>
  <c r="G1677"/>
  <c r="G1818"/>
  <c r="G986"/>
  <c r="G54"/>
  <c r="G56" s="1"/>
  <c r="G174"/>
  <c r="G690"/>
  <c r="G698" s="1"/>
  <c r="G790"/>
  <c r="G931"/>
  <c r="G937"/>
  <c r="G1279"/>
  <c r="G1440"/>
  <c r="G1631"/>
  <c r="G1728"/>
  <c r="G1812"/>
  <c r="G1820" s="1"/>
  <c r="G939"/>
  <c r="G835"/>
  <c r="G1132"/>
  <c r="G182"/>
  <c r="G293"/>
  <c r="G1338"/>
  <c r="G1772"/>
  <c r="G350"/>
  <c r="G508"/>
  <c r="G747"/>
  <c r="G890"/>
  <c r="G1087"/>
  <c r="G1185"/>
  <c r="G1389"/>
  <c r="G1639"/>
  <c r="F92" i="1" l="1"/>
  <c r="F91"/>
  <c r="F90"/>
  <c r="F89"/>
  <c r="F88"/>
  <c r="F87"/>
  <c r="F86"/>
  <c r="F85"/>
  <c r="F84"/>
  <c r="F83"/>
  <c r="F82"/>
  <c r="F93" l="1"/>
  <c r="F58"/>
  <c r="F57"/>
  <c r="F56"/>
  <c r="F55"/>
  <c r="F54"/>
  <c r="F53"/>
  <c r="F52"/>
  <c r="F51"/>
  <c r="F50"/>
  <c r="F49"/>
  <c r="F48"/>
  <c r="F59" l="1"/>
  <c r="F24"/>
  <c r="F23"/>
  <c r="F22"/>
  <c r="F21"/>
  <c r="F20"/>
  <c r="F19"/>
  <c r="F18"/>
  <c r="F17"/>
  <c r="F16"/>
  <c r="F15"/>
  <c r="F14"/>
  <c r="F25" l="1"/>
</calcChain>
</file>

<file path=xl/sharedStrings.xml><?xml version="1.0" encoding="utf-8"?>
<sst xmlns="http://schemas.openxmlformats.org/spreadsheetml/2006/main" count="25646" uniqueCount="3694">
  <si>
    <t>UNIDAD EJECUTORA DE CONSERVACION VIAL -COVIAL-</t>
  </si>
  <si>
    <t>DISTRIBUCIÓN DE TRAMOS - ANEXO PROGRAMADO</t>
  </si>
  <si>
    <t>PROYECTO</t>
  </si>
  <si>
    <t>A-001-2018</t>
  </si>
  <si>
    <t>SUPERVISA</t>
  </si>
  <si>
    <t>S-097-2018</t>
  </si>
  <si>
    <t>RUTA</t>
  </si>
  <si>
    <t>DEPARTAMENTO</t>
  </si>
  <si>
    <t>CODIGO GEOGRAFICO</t>
  </si>
  <si>
    <t>OBSERVACIONES DE LA PISTA</t>
  </si>
  <si>
    <t>PISTA FRAY BARTOLOME DE LAS CASAS</t>
  </si>
  <si>
    <t>ALTA VERAPAZ</t>
  </si>
  <si>
    <t>RENGLON</t>
  </si>
  <si>
    <t>DESCRIPCION DE ACTIVIDAD</t>
  </si>
  <si>
    <t>UNIDAD MEDIDA</t>
  </si>
  <si>
    <t>CANTIDAD</t>
  </si>
  <si>
    <t>PRECIO UNITARIO</t>
  </si>
  <si>
    <t>MONTO</t>
  </si>
  <si>
    <t>Az 311</t>
  </si>
  <si>
    <t>Fresado (e=0.05 m., acarreo=5 Km)</t>
  </si>
  <si>
    <t>m2</t>
  </si>
  <si>
    <t>Az 401</t>
  </si>
  <si>
    <t>Pavimento de concreto asfaltico en caliente</t>
  </si>
  <si>
    <t>Ton.</t>
  </si>
  <si>
    <t>Co 304.1.02.02</t>
  </si>
  <si>
    <t>Relleno con material de Base en labores de bacheo</t>
  </si>
  <si>
    <t>m³</t>
  </si>
  <si>
    <t>Co 308</t>
  </si>
  <si>
    <t>Riego de imprimacion con emulsion (incluye secante)</t>
  </si>
  <si>
    <t>Gln</t>
  </si>
  <si>
    <t>Co 310</t>
  </si>
  <si>
    <t>Riego de Liga con emulsion</t>
  </si>
  <si>
    <t>Co 601.06(1)</t>
  </si>
  <si>
    <t>Suministro y Aplicacion de Pintura Termoplastica en Lineas de Pavimento de 10 cm de ancho</t>
  </si>
  <si>
    <t>ml</t>
  </si>
  <si>
    <t>Co 604.01</t>
  </si>
  <si>
    <t>Suministro e Instalación de Marcadores Reflectivos de Pavimento de Doble Cara Retroreflectiva</t>
  </si>
  <si>
    <t>Unidad</t>
  </si>
  <si>
    <t>Co 1601.02.a</t>
  </si>
  <si>
    <t>Estudios de Suelos</t>
  </si>
  <si>
    <t>Global</t>
  </si>
  <si>
    <t>Co 1601.02.d</t>
  </si>
  <si>
    <t>Diseño de Estructuras de Pavimento</t>
  </si>
  <si>
    <t>Co 325</t>
  </si>
  <si>
    <t>Trabajos por Administracion</t>
  </si>
  <si>
    <t>Co 801.03</t>
  </si>
  <si>
    <t>Dispositivos de Seguridad</t>
  </si>
  <si>
    <t/>
  </si>
  <si>
    <t>MONTO TOTAL</t>
  </si>
  <si>
    <t>EMPRESA:</t>
  </si>
  <si>
    <t>REPRESENTANTE:</t>
  </si>
  <si>
    <t>TELEFONOS:</t>
  </si>
  <si>
    <t>DIRECCIÓN:</t>
  </si>
  <si>
    <t>CORREO ELECTRONICO:</t>
  </si>
  <si>
    <t xml:space="preserve">NIT: </t>
  </si>
  <si>
    <t>A-002-2018</t>
  </si>
  <si>
    <t>S-098-2018</t>
  </si>
  <si>
    <t>PISTA COBAN</t>
  </si>
  <si>
    <t>A-003-2018</t>
  </si>
  <si>
    <t>S-099-2018</t>
  </si>
  <si>
    <t>PISTA ESQUIPULAS</t>
  </si>
  <si>
    <t>CHIQUIMULA</t>
  </si>
  <si>
    <t>DEPARTAMENTO GUATEMALA CHIMALTENANGO</t>
  </si>
  <si>
    <t>BL-001-2018</t>
  </si>
  <si>
    <t>S-001-2018</t>
  </si>
  <si>
    <t>TIPO</t>
  </si>
  <si>
    <t>TRAMO</t>
  </si>
  <si>
    <t>LONGITUD</t>
  </si>
  <si>
    <t>OBSERVACIONES DEL TRAMO</t>
  </si>
  <si>
    <t>BL</t>
  </si>
  <si>
    <t>CA-09-NORTE-02</t>
  </si>
  <si>
    <t>PUENTE RODRIGUITOS - RD-GUA-07, DESVIO SAN JOSE DEL GOLFO</t>
  </si>
  <si>
    <t>GUATEMALA</t>
  </si>
  <si>
    <t>TRAMOS CON CONTINUIDAD</t>
  </si>
  <si>
    <t>CA-09-NORTE-03</t>
  </si>
  <si>
    <t>RD-GUA-07, DESVIO SAN JOSE DEL GOLFO - RD-GUA-06, DESVIO PALENCIA</t>
  </si>
  <si>
    <t>CA-09-NORTE-04</t>
  </si>
  <si>
    <t>RD-GUA-06, DESVIO PALENCIA - PUENTE AGUA CALIENTE</t>
  </si>
  <si>
    <t>RD-GUA-04-01</t>
  </si>
  <si>
    <t>BIFURCACION RN-05,PACHALI - SAN RAYMUNDO</t>
  </si>
  <si>
    <t>RD-GUA-04-02</t>
  </si>
  <si>
    <t>SAN RAYMUNDO - EL CARRIZAL</t>
  </si>
  <si>
    <t>RD-GUA-04-03</t>
  </si>
  <si>
    <t>EL CARRIZAL - SAN MARTINEROS</t>
  </si>
  <si>
    <t>RD-GUA-04-04</t>
  </si>
  <si>
    <t>SAN MARTINEROS - SAN ANTONIO LAS FLORES</t>
  </si>
  <si>
    <t>RD-GUA-04-05</t>
  </si>
  <si>
    <t>SAN ANTONIO LAS FLORES - CHINAUTLA</t>
  </si>
  <si>
    <t>RD-GUA-04-06</t>
  </si>
  <si>
    <t>CHINAUTLA - GUATEMALA</t>
  </si>
  <si>
    <t>RD-GUA-05-01</t>
  </si>
  <si>
    <t>BIFURCACION EL MILAGRO - CIUDAD QUETZAL</t>
  </si>
  <si>
    <t>RD-GUA-05-02</t>
  </si>
  <si>
    <t>CIUDAD QUETZAL - SAN RAYMUNDO</t>
  </si>
  <si>
    <t>RD-GUA-07-01</t>
  </si>
  <si>
    <t>BIFURCACION CA-09-NORTE - SAN JOSE DEL GOLFO</t>
  </si>
  <si>
    <t>RD-GUA-07-02</t>
  </si>
  <si>
    <t>SAN JOSE DEL GOLFO - LOMA TENDIDA</t>
  </si>
  <si>
    <t>B</t>
  </si>
  <si>
    <t>RD-GUA-08</t>
  </si>
  <si>
    <t>BIFURCACION RD-GUA-11, SAN PEDRO SACATEPEQUEZ - BIFURCACION EL PILAR, LIMITE DEPARTAMENTAL SACATEPEQUEZ/GUATEMALA</t>
  </si>
  <si>
    <t>TRAMOS CON CONTINUIDAD CON RUTA RN-05</t>
  </si>
  <si>
    <t>RD-GUA-11</t>
  </si>
  <si>
    <t>SAN PEDRO SACATEPEQUEZ - LAS TRES CRUCES (LIMITE DEPARTAMENTAL GUATEMALA/SACATEPEQUEZ)</t>
  </si>
  <si>
    <t>RD-GUA-12-02</t>
  </si>
  <si>
    <t>CHUARRANCHO - HACIA SALAMA (FIN DEL ASFALTO)</t>
  </si>
  <si>
    <t>TRAMO CON CONTINUIDAD CON RD-GUA-04</t>
  </si>
  <si>
    <t>RD-GUA-18-01</t>
  </si>
  <si>
    <t>MONTUFAR - KM. 52+000 HACIA PACHALUM</t>
  </si>
  <si>
    <t>RD-GUA-18-02</t>
  </si>
  <si>
    <t>KM. 52+000 HACIA MONTUFAR - PUENTE VEGA DE GODINEZ</t>
  </si>
  <si>
    <t>CHIMALTENANGO</t>
  </si>
  <si>
    <t>RD-GUA-22-01</t>
  </si>
  <si>
    <t>LAS TAPIAS - KM. 15+000 A SAN PEDRO AYAMPUC</t>
  </si>
  <si>
    <t>RD-GUA-22-02</t>
  </si>
  <si>
    <t>KM. 15+000 DE LAS TAPIAS - SAN PEDRO AYAMPUC</t>
  </si>
  <si>
    <t>RD-CHM-28-A</t>
  </si>
  <si>
    <t>BIFURCACION RD-GUA-18 - RUINAS DE MIXCO VIEJO</t>
  </si>
  <si>
    <t>TRAMO CON CONTINUIDAD CON RD-GUA-18</t>
  </si>
  <si>
    <t>RD-GUA-50-01</t>
  </si>
  <si>
    <t>SAN JUAN SACATEPEQUEZ - SAJCAVILLA, BIFURCACION RD-GUA-56</t>
  </si>
  <si>
    <t>RD-GUA-56-01</t>
  </si>
  <si>
    <t>BIFURCACION RN-05 - ALDEA SAJCAVILLA</t>
  </si>
  <si>
    <t>RD-GUA-58-01</t>
  </si>
  <si>
    <t>CIUDAD QUETZAL - LO DE ORTEGA</t>
  </si>
  <si>
    <t>TRAMO CON CONTINUIDD CON RD-GUA-05</t>
  </si>
  <si>
    <t>RN-05-01</t>
  </si>
  <si>
    <t>GUATEMALA - SAN PEDRO SACATEPEQUEZ</t>
  </si>
  <si>
    <t>RN-05-02</t>
  </si>
  <si>
    <t>SAN PEDRO SACATEPEQUEZ - SAN JUAN SACATEPEQUEZ</t>
  </si>
  <si>
    <t>RN-05-03</t>
  </si>
  <si>
    <t>SAN JUAN SACATEPEQUEZ - PACHALI</t>
  </si>
  <si>
    <t>RN-05-04</t>
  </si>
  <si>
    <t>RN-05, PACHALI - MONTUFAR</t>
  </si>
  <si>
    <t>LONGITUD TOTAL</t>
  </si>
  <si>
    <t>Km.</t>
  </si>
  <si>
    <t>BACHEO</t>
  </si>
  <si>
    <t>UNIDAD DE MEDIDA</t>
  </si>
  <si>
    <t>Az 203.03(e)</t>
  </si>
  <si>
    <t>Remoción y Prevención de Derrumbes</t>
  </si>
  <si>
    <t>Az 553.03 (a) 4000</t>
  </si>
  <si>
    <t>Concreto estructural clase 4000 PSI</t>
  </si>
  <si>
    <t>m3</t>
  </si>
  <si>
    <t>Co 1001.1</t>
  </si>
  <si>
    <t>Subdrenaje</t>
  </si>
  <si>
    <t>Co 304.1.02.03.c</t>
  </si>
  <si>
    <t>Colocación de nueva carpeta de concreto asfaltico en labores de bacheo (En Caliente)</t>
  </si>
  <si>
    <t>Co 317.01.01.b</t>
  </si>
  <si>
    <t>Cunetas Revestidas (Concreto Simple Fundido en Sitio)</t>
  </si>
  <si>
    <t>m²</t>
  </si>
  <si>
    <t>Co 401</t>
  </si>
  <si>
    <t>Gaviones</t>
  </si>
  <si>
    <t>Trabajos por Administración</t>
  </si>
  <si>
    <t>TOTAL:</t>
  </si>
  <si>
    <t>LIMPIEZA</t>
  </si>
  <si>
    <t>Co 1202.02</t>
  </si>
  <si>
    <t>Limpieza del Derecho de Vía y Drenajes Longitudinales y Transversales y Retiro de Derrumbes Pequeños en la Red Vial Pavimentada</t>
  </si>
  <si>
    <t>kms.</t>
  </si>
  <si>
    <t>Dispositivos de Seguridad en Limpieza de la Red Vial Pavimentada</t>
  </si>
  <si>
    <t>mes</t>
  </si>
  <si>
    <t>MONTO TOTAL:</t>
  </si>
  <si>
    <t>DEPARTAMENTO GUATEMALA</t>
  </si>
  <si>
    <t>BL-002-2018</t>
  </si>
  <si>
    <t>S-002-2018</t>
  </si>
  <si>
    <t>CA-01-ORIENTE-01A</t>
  </si>
  <si>
    <t>LA PRADERA ZONA 10 Km. 6+000 - SANTA ROSALIA, Km. 11+500</t>
  </si>
  <si>
    <t>CA-01-ORIENTE-01B</t>
  </si>
  <si>
    <t>SANTA ROSALIA, Km. 11+500 - DON JUSTO</t>
  </si>
  <si>
    <t>CA-01-ORIENTE-02</t>
  </si>
  <si>
    <t>DON JUSTO - BIFURCACION RN-02, DESVIO A FRAIJANES</t>
  </si>
  <si>
    <t>CA-01-ORIENTE-03</t>
  </si>
  <si>
    <t>BIFURCACION RN-02, DESVIO A FRAIJANES - RD-GUA-10, DESVIO SANTA ELENA BARILLAS</t>
  </si>
  <si>
    <t>CA-01-ORIENTE-04</t>
  </si>
  <si>
    <t>BIIFURCACION RD-GUA-10, DESVIO SANTA ELENA BARILLAS - FINCA LA CONCHA</t>
  </si>
  <si>
    <t>CA-01-ORIENTE-05</t>
  </si>
  <si>
    <t>FINCA LA CONCHA - BIFURCACION RD-SRO-04, DESVIO PUEBLO NUEVO VIÑAS</t>
  </si>
  <si>
    <t>RD-GUA-06-01</t>
  </si>
  <si>
    <t>BIFURCACION CA-09-NORTE - PALENCIA</t>
  </si>
  <si>
    <t>RD-GUA-06-02</t>
  </si>
  <si>
    <t>PALENCIA - LOS MIXCOS</t>
  </si>
  <si>
    <t>RD-GUA-06-03</t>
  </si>
  <si>
    <t>LOS MIXCOS - SANTA RITA</t>
  </si>
  <si>
    <t>RD-GUA-06-04</t>
  </si>
  <si>
    <t>SANTA RITA - SAN JOSE PINULA</t>
  </si>
  <si>
    <t>RD-GUA-13-01</t>
  </si>
  <si>
    <t>BIFURCACION CA-01-ORIENTE (DON JUSTO) - LO DE DIEGUEZ</t>
  </si>
  <si>
    <t>TRAMOS CON CONTINUIDAD CON CA-01-ORIENTE</t>
  </si>
  <si>
    <t>RD-GUA-13-02</t>
  </si>
  <si>
    <t>ALDEA LO DE DIEGUEZ - ALDEA YUMANES</t>
  </si>
  <si>
    <t>RD-GUA-21-01</t>
  </si>
  <si>
    <t>BIFURCACION CA-01-ORIENTE - BIFURCACION RD-GUA-53, HACIA SANTA CATARINA PINULA</t>
  </si>
  <si>
    <t>TRAMOS CON CONTINUIDAD CON RUTA CA-01-OR</t>
  </si>
  <si>
    <t>RD-GUA-21-02</t>
  </si>
  <si>
    <t>BIFURCACION RD-GUA-53, HACIA SANTA CATARINA PINULA - SANTA CATARINA PINULA</t>
  </si>
  <si>
    <t>RD-GUA-40-01</t>
  </si>
  <si>
    <t>BIFURCACION CA-01-ORIENTE, KM. 17+400 - CRISTO REY</t>
  </si>
  <si>
    <t>RD-GUA-40-02</t>
  </si>
  <si>
    <t>CRISTO REY - PIEDRA PARADA EL ROSARIO</t>
  </si>
  <si>
    <t>RD-GUA-49</t>
  </si>
  <si>
    <t>BIFURCACION RN-18 - EL PAJON - LAGUNA BERMEJA</t>
  </si>
  <si>
    <t>TRAMOS CON CONTINUIDAD CON RUTA RN-18</t>
  </si>
  <si>
    <t>RD-GUA-51</t>
  </si>
  <si>
    <t>PALENCIA - AGUA CALIENTE</t>
  </si>
  <si>
    <t>TRAMO CON CONTINUIDAD RD-GUA-06</t>
  </si>
  <si>
    <t>RD-GUA-53</t>
  </si>
  <si>
    <t>BIFURCACION RD-GUA-21 - MUXBAL - BIFURCACION CA-01-ORIENTE</t>
  </si>
  <si>
    <t>RD-GUA-54</t>
  </si>
  <si>
    <t>BIFURCACION RD-GUA-40, PIEDRA PARADA - CA-01-ORIENTE - PUERTA PARADA - BIFURCACION RN-02</t>
  </si>
  <si>
    <t>RD-GUA-55-01</t>
  </si>
  <si>
    <t>BIFURCACION CA-09-NORTE - LAS CANOAS</t>
  </si>
  <si>
    <t>TRAMOS CON CONTINUIDAD CON RUTA CA-09-NORTE</t>
  </si>
  <si>
    <t>RD-GUA-55-02</t>
  </si>
  <si>
    <t>LAS CANOAS - LOS OCOTES - ALDEA SANTA RITA - BIFURCACION RD-GUA-06</t>
  </si>
  <si>
    <t>RN-02-01</t>
  </si>
  <si>
    <t>BIFURCACION CA-01-ORIENTE - FRAIJANES</t>
  </si>
  <si>
    <t>RN-02-02</t>
  </si>
  <si>
    <t>FRAIJANES - ALDEA EL CERRITO - ALDEA LOS VERDES (LIMITE ZONA 1-2)</t>
  </si>
  <si>
    <t>RN-18-01</t>
  </si>
  <si>
    <t>BIFURCACION CA-01-ORIENTE, DON JUSTO - SAN JOSE PINULA</t>
  </si>
  <si>
    <t>RN-18-02</t>
  </si>
  <si>
    <t>SAN JOSE PINULA - BIFURCACION AL DURAZNO (KM. 22+000) A MATAQUESCUINTLA</t>
  </si>
  <si>
    <t>Co 402</t>
  </si>
  <si>
    <t>Mamposteria</t>
  </si>
  <si>
    <t>BL-003-2018</t>
  </si>
  <si>
    <t>S-003-2018</t>
  </si>
  <si>
    <t>Blvd San Cristobal</t>
  </si>
  <si>
    <t>CA-01-OCCIDENTE - BOULEVARD SAN CRISTOBAL, PASO A DESNIVEL, (22 AVENIDA LA FUENTE SAN CRISTOBAL)</t>
  </si>
  <si>
    <t>CA-01-OCCIDENTE-01</t>
  </si>
  <si>
    <t>ENTRADA A BELEN - BIFURCACION BOULEVARD SAN CRISTOBAL</t>
  </si>
  <si>
    <t>CA-01-OCCIDENTE-02</t>
  </si>
  <si>
    <t>BIFURCACION BOULEVARD SAN CRISTOBAL - SAN LUCAS</t>
  </si>
  <si>
    <t>CA-09-SUR-01A</t>
  </si>
  <si>
    <t>MONUMENTO CAMINERO - INICIO PAVIMENTO DE CONCRETO, GENTRAC</t>
  </si>
  <si>
    <t>CA-09-SUR-01B</t>
  </si>
  <si>
    <t>INICIO PAVIMENTO DE CONCRETO, GENTRAC - PUENTE VILLALOBOS</t>
  </si>
  <si>
    <t>CA-09-SUR-02</t>
  </si>
  <si>
    <t>PUENTE VILLALOBOS - DESVIO VILLA NUEVA</t>
  </si>
  <si>
    <t>CA-09-SUR-03</t>
  </si>
  <si>
    <t>DESVIO VILLA NUEVA - RD-GUA-47, DESVIO AMATITLAN (NACIONES UNIDAS)</t>
  </si>
  <si>
    <t>CA-09-SUR-04</t>
  </si>
  <si>
    <t>RD-GUA-47, DESVIO AMATITLAN (NACIONES UNIDAS) - DESVIO AMATITLAN (ASIOLE) RD-GUA-01-A - 500 METROS ADELANTE BASCULA DGC</t>
  </si>
  <si>
    <t>RD-GUA-01-01</t>
  </si>
  <si>
    <t>GUATEMALA - VILLA CANALES</t>
  </si>
  <si>
    <t>RD-GUA-01-02</t>
  </si>
  <si>
    <t>RD-GUA-27, VILLA CANALES - PUENTE LA GLORIA, AMATITLAN</t>
  </si>
  <si>
    <t>RD-GUA-01-03</t>
  </si>
  <si>
    <t>PUENTE LA GLORIA - BIFURCACION CA-09-SUR</t>
  </si>
  <si>
    <t>RD-GUA-01-A</t>
  </si>
  <si>
    <t>CA-09-SUR - ASIOLE</t>
  </si>
  <si>
    <t>RD-GUA-02-01</t>
  </si>
  <si>
    <t>VILLA CANALES - BIFURCACION RD-GUA-41, METROCENTRO</t>
  </si>
  <si>
    <t>TRAMO CON CONTINUIDAD RD-GUA-01</t>
  </si>
  <si>
    <t>RD-GUA-09-01</t>
  </si>
  <si>
    <t>EL OBRAJUELO - EL BOTADERO</t>
  </si>
  <si>
    <t>RD-GUA-09-02</t>
  </si>
  <si>
    <t>EL BOTADERO - EL JOCOTILLO</t>
  </si>
  <si>
    <t>RD-GUA-09-03</t>
  </si>
  <si>
    <t>EL JOCOTILLO - BIFURCACION CA-01-ORIENTE (FINCA LA CONCHA)</t>
  </si>
  <si>
    <t>RD-GUA-10-03</t>
  </si>
  <si>
    <t>SANTA ELENA BARILLAS - RD-GUA-23, LOS DOLORES - LOS POCITOS</t>
  </si>
  <si>
    <t>TRAMO CON CONTINUIDAD RD-GUA-27 Y RD-GUA-23</t>
  </si>
  <si>
    <t>RD-GUA-14</t>
  </si>
  <si>
    <t>LIMITE VIAL 1 - 12 (Km 2.85) - MIXCO (BENEFICIO)</t>
  </si>
  <si>
    <t>TRAMO CON CONTINUIDAD CA-01-OCC</t>
  </si>
  <si>
    <t>RD-GUA-14-A1</t>
  </si>
  <si>
    <t>CIUDAD REAL - BIF. HACIA VILLA HERMOSA</t>
  </si>
  <si>
    <t>TRAMOS CON CONTINUIDAD RD-GUA-02</t>
  </si>
  <si>
    <t>RD-GUA-14-A2</t>
  </si>
  <si>
    <t>BIF. HACIA VILLA HERMOSA - SAN MIGUEL PETAPA</t>
  </si>
  <si>
    <t>RD-GUA-16-01</t>
  </si>
  <si>
    <t>BIFURCACION CA-09-SUR (SALE TUNEL) - BARCENAS</t>
  </si>
  <si>
    <t>TRAMOS CON CONTINUIDAD CA-09-SUR</t>
  </si>
  <si>
    <t>RD-GUA-16-02</t>
  </si>
  <si>
    <t>BARCENAS - SANTA LUCIA MILPAS ALTAS (RN-10)</t>
  </si>
  <si>
    <t>RD-GUA-16-03</t>
  </si>
  <si>
    <t>BARCENAS - CA-09-SUR (PASO A DESNIVEL)</t>
  </si>
  <si>
    <t>RD-GUA-23</t>
  </si>
  <si>
    <t>BIFURCACION RD-GUA-10, LOS DOLORES - BIFURCACION  EL BOTADERO, RD-GUA-09</t>
  </si>
  <si>
    <t>TRAMO CON CONTINUIDAD RD-GUA-10 Y RD-GUA-09</t>
  </si>
  <si>
    <t>RD-GUA-27</t>
  </si>
  <si>
    <t>BIFURCACION RD-GUA-10,CAPULIN - BIFURCACION RD-GUA-01</t>
  </si>
  <si>
    <t>TRAMO CON CONTINUIDAD RD-GUA-10 Y RD-GUA-01</t>
  </si>
  <si>
    <t>RD-GUA-30</t>
  </si>
  <si>
    <t>VILLA CANALES - EL RELLENO</t>
  </si>
  <si>
    <t>RD-GUA-41-01</t>
  </si>
  <si>
    <t>RD-GUA-02 - ENTRADA MAYAN GOLF</t>
  </si>
  <si>
    <t>TRAMO CON CONTINUIDAD RD-GUA-41</t>
  </si>
  <si>
    <t>RD-GUA-47</t>
  </si>
  <si>
    <t>BIFURCACION CA-09-SUR - NACIONES UNIDAS - AMATITLAN</t>
  </si>
  <si>
    <t>TRAMO CON CONTINUIDAD CON CA-09-SUR</t>
  </si>
  <si>
    <t>RD-GUA-52</t>
  </si>
  <si>
    <t>BIFURCACION CA-01-OCCIDENTE - CIUDAD SATELITE</t>
  </si>
  <si>
    <t>TRAMO CON CONTINUIDAD CON CA-01-OCC</t>
  </si>
  <si>
    <t>RD-GUA-59</t>
  </si>
  <si>
    <t>BIFURCACION CA-09-SUR, SAN JOSE VILLA NUEVA - BARCENAS, BIFURCACION RD-GUA-16</t>
  </si>
  <si>
    <t>RD-GUA-60</t>
  </si>
  <si>
    <t>VIA DE RETORNO, RAMIREZ - SAN MIGUEL EL ZOPE</t>
  </si>
  <si>
    <t>TRAMO CON CONTINUIDAD CON RD-GUA-16</t>
  </si>
  <si>
    <t>Az 609.01</t>
  </si>
  <si>
    <t>Bordillos de concreto simple</t>
  </si>
  <si>
    <t>m</t>
  </si>
  <si>
    <t>DEPARTAMENTO SACATEPEQUEZ</t>
  </si>
  <si>
    <t>BL-004-2018</t>
  </si>
  <si>
    <t>S-004-2018</t>
  </si>
  <si>
    <t>CA-01-OCCIDENTE-03</t>
  </si>
  <si>
    <t>SAN LUCAS - RD-SAC-15, DESVIO SUMPANGO</t>
  </si>
  <si>
    <t>SACATEPEQUEZ</t>
  </si>
  <si>
    <t>CA-01-OCCIDENTE-04</t>
  </si>
  <si>
    <t>RD-SAC-15, DESVIO SUMPANGO - BIFURCACION RD-SAC-09, SAN MIGUEL MORAZAN</t>
  </si>
  <si>
    <t>RD-SAC-01</t>
  </si>
  <si>
    <t>ANTIGUA GUATEMALA - SANTA MARIA DE JESUS</t>
  </si>
  <si>
    <t>SOLO</t>
  </si>
  <si>
    <t>RD-SAC-03-01</t>
  </si>
  <si>
    <t>CIUDAD VIEJA - SAN ANTONIO AGUAS CALIENTES - SANTA CATARINA BARAHONA</t>
  </si>
  <si>
    <t>RD-SAC-04</t>
  </si>
  <si>
    <t>ANTIGUA GUATEMALA - JOCOTENANGO (RN-14)</t>
  </si>
  <si>
    <t>RD-SAC-05</t>
  </si>
  <si>
    <t>BIFURCACION RN-10, FLORENCIA - MAGDALENA MILPAS ALTAS</t>
  </si>
  <si>
    <t>RD-SAC-06-02</t>
  </si>
  <si>
    <t xml:space="preserve">FIN TERRACERIA - HACIA SAN ANTONIO AGUAS CALIENTES (RD SAC-3)  </t>
  </si>
  <si>
    <t>RD-SAC-07-02</t>
  </si>
  <si>
    <t>FIN TERRACERIA - HACIA SAN MIGUEL DUEÑAS</t>
  </si>
  <si>
    <t>ADOQUIN SOLO L</t>
  </si>
  <si>
    <t>RD-SAC-08-01</t>
  </si>
  <si>
    <t>BIFURCACION CA-01-OCCIDENTE - SANTO DOMINGO XENACOJ</t>
  </si>
  <si>
    <t>TRAMOS CON CONTINUIDAD CON CA-01-OCC</t>
  </si>
  <si>
    <t>RD-SAC-08-02</t>
  </si>
  <si>
    <t>SANTO DOMINGO XENACOJ - BIFURCACION EL PILAR LIMITE DEPARTAMENTAL GUATEMALA/SACATEPEQUEZ</t>
  </si>
  <si>
    <t>RD-SAC-09</t>
  </si>
  <si>
    <t>BIFURCACION RN-14, SAN LUIS LAS CARRETAS - BIFURCACION CA-01-OCCIDENTE, SAN MIGUEL MORAZAN</t>
  </si>
  <si>
    <t>TRAMO CON CONTINUIDAD CON CA-01-OCC Y RN-14</t>
  </si>
  <si>
    <t>RD-SAC-10-01</t>
  </si>
  <si>
    <t>ANTIGUA GUATEMALA - EL HATO</t>
  </si>
  <si>
    <t>RD-SAC-10-02</t>
  </si>
  <si>
    <t>EL HATO - SAN BARTOLOME MILPAS ALTAS</t>
  </si>
  <si>
    <t>RD-SAC-11</t>
  </si>
  <si>
    <t>LAS TRES CRUCES (LIMITE DEPARTAMENTAL SACATEPEQUEZ/GUATEMALA) - BIFURCACION RD-SAC-14</t>
  </si>
  <si>
    <t>RD-SAC-12</t>
  </si>
  <si>
    <t>BIFURCACION CA-01-OCCIDENTE, SAN LUCAS SACATEPEQUEZ - SANTIAGO SACATEPEQUEZ, BIFURCACION RD-SAC-14</t>
  </si>
  <si>
    <t>RD-SAC-14-02</t>
  </si>
  <si>
    <t>BIFURCACION RD-SAC-11 - SANTIAGO SACATEPEQUEZ</t>
  </si>
  <si>
    <t>TRAMO CONTINUIDAD CON RD-SAC-11</t>
  </si>
  <si>
    <t>RD-SAC-16</t>
  </si>
  <si>
    <t>ACCESO A SAN BARTOLOME BECERRA</t>
  </si>
  <si>
    <t>RN-10-01A</t>
  </si>
  <si>
    <t>SAN LUCAS SACATEPEQUEZ - ANTIGUA GUATEMALA (incluye rampas)</t>
  </si>
  <si>
    <t>RN-10-01B</t>
  </si>
  <si>
    <t>SANTA LUCIA MILPAS ALTAS - SALIDA ANTIGUA GUATEMALA (RUTA DE RETORNO)</t>
  </si>
  <si>
    <t>RN-10-02</t>
  </si>
  <si>
    <t>BIFURCACION RN-14 - DESVIO A SAN MIGUEL DUEÑAS</t>
  </si>
  <si>
    <t>RN-14-02</t>
  </si>
  <si>
    <t>PARRAMOS - ANTIGUA GUATEMALA</t>
  </si>
  <si>
    <t>RN-14-03</t>
  </si>
  <si>
    <t>ANTIGUA GUATEMALA - CIUDAD VIEJA - BIFURCACION RN-14-A, DESVIO ALOTENANGO</t>
  </si>
  <si>
    <t>RN-14-04</t>
  </si>
  <si>
    <t>DESVIO ALOTENANGO - LAS LAJAS</t>
  </si>
  <si>
    <t>RN-14-A-01</t>
  </si>
  <si>
    <t>BIFURCACION RD-SAC-09, SAN LUIS LAS CARRETAS - BIFURCACION RN-14 PASTORES - FINCA RETANA</t>
  </si>
  <si>
    <t>RN-14-A-02</t>
  </si>
  <si>
    <t>FINCA RETANA - BIFURCACION RN-14 (CEMENTERIO CIUDAD VIEJA)</t>
  </si>
  <si>
    <t>Co 208.02.2.42"</t>
  </si>
  <si>
    <t>Suministro, transporte y colocacion de alcantarillas metalicas de 42"</t>
  </si>
  <si>
    <t>DEPARTAMENTO CHIMALTENANGO</t>
  </si>
  <si>
    <t>BL-005-2018</t>
  </si>
  <si>
    <t>S-005-2018</t>
  </si>
  <si>
    <t>CA-01-OCCIDENTE-05</t>
  </si>
  <si>
    <t>BIFURCACION RD-SAC-09, SAN MIGUEL MORAZAN - CHIMALTENANGO</t>
  </si>
  <si>
    <t>CA-01-OCCIDENTE-06</t>
  </si>
  <si>
    <t>CHIMALTENANGO - RD-CHM-02, DESVIO ZARAGOZA</t>
  </si>
  <si>
    <t>CA-01-OCCIDENTE-07</t>
  </si>
  <si>
    <t>RD-CHM-02, DESVIO ZARAGOZA - RN-01, DESVIO PATZICIA</t>
  </si>
  <si>
    <t>CA-01-OCCIDENTE-09</t>
  </si>
  <si>
    <t>RD-CHM-03-A, DESVIO SANTA APOLONIA - DESVIO ALDEA CHICHOY, CR-CHM-33</t>
  </si>
  <si>
    <t>RD-CHM-01A</t>
  </si>
  <si>
    <t>BIFURCACION CA-01-OCCIDENTE - SAN JACINTO</t>
  </si>
  <si>
    <t>RD-CHM-01B</t>
  </si>
  <si>
    <t>SAN JACINTO - SAN MARTIN JILOTEPEQUE</t>
  </si>
  <si>
    <t>RD-CHM-02-01</t>
  </si>
  <si>
    <t>BIFURCACION CA-01-OCCIDENTE - ZARAGOZA</t>
  </si>
  <si>
    <t>RD-CHM-02-02</t>
  </si>
  <si>
    <t>ZARAGOZA - COMALAPA</t>
  </si>
  <si>
    <t>RD-CHM-03</t>
  </si>
  <si>
    <t>BIFURACION CA-01-OCCIDENTE (TECPAN) - RUINAS IXIMCHE</t>
  </si>
  <si>
    <t>CONTINUA CON CA-01-OCCIDENTE</t>
  </si>
  <si>
    <t>RD-CHM-06-01</t>
  </si>
  <si>
    <t>PARRAMOS - KM. 67+720, HACIA CALDERAS</t>
  </si>
  <si>
    <t>RD-CHM-26</t>
  </si>
  <si>
    <t>RD-CHM-13</t>
  </si>
  <si>
    <t>BIFURCACION CA-01-OCCIDENTE - SANTA CRUZ BALANYA</t>
  </si>
  <si>
    <t>BIFURCACION RN-14 - SAN ANDRES ITZAPA</t>
  </si>
  <si>
    <t>RD-CHM-06</t>
  </si>
  <si>
    <t>RD-CHM-30-01</t>
  </si>
  <si>
    <t>CHICHAVAC - XECOCOL - PAQUIP</t>
  </si>
  <si>
    <t>RN-01-A-01</t>
  </si>
  <si>
    <t>PATZUN - XEATZAN BAJO</t>
  </si>
  <si>
    <t>DEPARTAMENTO SOLOLA</t>
  </si>
  <si>
    <t>BL-006-2018</t>
  </si>
  <si>
    <t>S-006-2018</t>
  </si>
  <si>
    <t>CA-01-OCCIDENTE-10</t>
  </si>
  <si>
    <t>DESVIO ALDEA CHICHOY, CR-CHM-33 - RN-11, LAS TRAMPAS</t>
  </si>
  <si>
    <t>QUICHE</t>
  </si>
  <si>
    <t>CA-01-OCCIDENTE-11</t>
  </si>
  <si>
    <t>RN-11, LAS TRAMPAS - LOS ENCUENTROS</t>
  </si>
  <si>
    <t>SOLOLA</t>
  </si>
  <si>
    <t>CA-01-OCCIDENTE-12</t>
  </si>
  <si>
    <t>LOS ENCUENTROS - RD-SOL-03, DESVIO SANTA LUCIA UTATLAN</t>
  </si>
  <si>
    <t>CA-01-OCCIDENTE-13</t>
  </si>
  <si>
    <t>RD-SOL-03, DESVIO SANTA LUCIA UTATLAN - RD-SOL-01, DESVIO NAHUALA</t>
  </si>
  <si>
    <t>CA-01-OCCIDENTE-14</t>
  </si>
  <si>
    <t>RD-SOL-01, DESVIO NAHUALA - RD-SOL-02, DESVIO SANTA CATARINA IXTAHUACAN</t>
  </si>
  <si>
    <t>CA-01-OCCIDENTE-15A</t>
  </si>
  <si>
    <t>RD-SOL-02, DESVIO SANTA CATARINA IXTAHUACAN - RD-TOT-23, CHUISUC</t>
  </si>
  <si>
    <t>RD-SOL-01</t>
  </si>
  <si>
    <t xml:space="preserve">BIFURCACION CA-1 OCCIDENTE - NAHUALA </t>
  </si>
  <si>
    <t>RD-SOL-03A</t>
  </si>
  <si>
    <t>BIFURCACION RD-SOL-07, PAMEZABAL - BIFURCACION RD-SOL-03</t>
  </si>
  <si>
    <t>RD-SOL-03-02</t>
  </si>
  <si>
    <t>SANTA LUCIA UTATLAN - PAJAJ, BIFURCACIÓN RD-SOL-07</t>
  </si>
  <si>
    <t>RD-SOL-04-01A</t>
  </si>
  <si>
    <t>BIFURCACION RN-11 - SAN LUCAS TOLIMAN - SANTIAGO ATITLAN</t>
  </si>
  <si>
    <t>RD-SOL-04-01B</t>
  </si>
  <si>
    <t>SANTIAGO ATITLAN - FIN DE ASFALTO (DESPUES DE SANTIAGO ATITLAN)</t>
  </si>
  <si>
    <t>RD-SOL-04-02B</t>
  </si>
  <si>
    <t>COMIENZA ASFALTO - CHICAJAY</t>
  </si>
  <si>
    <t>RD-SOL-04-03A</t>
  </si>
  <si>
    <t>CHICAJAY - SAN PEDRO LA LAGUNA</t>
  </si>
  <si>
    <t>RD-SOL-04-08B</t>
  </si>
  <si>
    <t>BIFURCACION RD-SOL-12 (VUELTA DEL TORO) - SAN JOSE CHACAYA</t>
  </si>
  <si>
    <t>TRAMOS CON CONTINUIDAD CON RUTA CA-01-OCCIDENTE</t>
  </si>
  <si>
    <t>RD-SOL-04-09</t>
  </si>
  <si>
    <t>SOLOLA - SAN JOSE CHACAYA</t>
  </si>
  <si>
    <t>RD-SOL-05</t>
  </si>
  <si>
    <t>SOLOLA - CONCEPCION</t>
  </si>
  <si>
    <t>RD-SOL-09</t>
  </si>
  <si>
    <t>BIFURCACION CA-01-OCCIDENTE - RACANTACAJ</t>
  </si>
  <si>
    <t>RD-SOL-12</t>
  </si>
  <si>
    <t>CA-01-OCCIDENTE KM. 140+000 - LOS TABLONES BIFURCACION RD-SOL-04</t>
  </si>
  <si>
    <t>RD-SOL-15</t>
  </si>
  <si>
    <t>LAS CRUCES - SAN ANDRES SEMETABAJ</t>
  </si>
  <si>
    <t>RN-11-01</t>
  </si>
  <si>
    <t>BIFURCACION CA-01-OCCIDENTE, LAS TRAMPAS - RN-01 (KM. 136+470), GODINEZ</t>
  </si>
  <si>
    <t>RN-11-02</t>
  </si>
  <si>
    <t>BIFURCACION RN-01 (KM. 136+470) AGUA ESCONDIDA - DESVIO SAN LUCAS TOLIMAN (KM. 151+400)</t>
  </si>
  <si>
    <t>Az 201.03 (c)</t>
  </si>
  <si>
    <t>Retiro de Otras Estructuras</t>
  </si>
  <si>
    <t>DEPARTAMENTO TOTONICAPAN</t>
  </si>
  <si>
    <t>BL-007-2018</t>
  </si>
  <si>
    <t>S-007-2018</t>
  </si>
  <si>
    <t>CA-01-OCCIDENTE-15B</t>
  </si>
  <si>
    <t>RD-TOT-23, CHUISUC - 4 CAMINOS</t>
  </si>
  <si>
    <t>TOTONICAPAN</t>
  </si>
  <si>
    <t>TRAMOS CON CONTINUIDAD CON RUTA RN-01</t>
  </si>
  <si>
    <t>RD-TOT-01</t>
  </si>
  <si>
    <t>BIFURCACION RN-01 (TOTONICAPAN) - XECAJA (LIMITE ZONA VIAL 5 / 13)</t>
  </si>
  <si>
    <t>RD-TOT-02-02</t>
  </si>
  <si>
    <t>SAN FRANCISCO EL ALTO - MOMOSTENANGO</t>
  </si>
  <si>
    <t>TRAMOS CON CONTINUIDAD CON RUTA RD-TOT-04</t>
  </si>
  <si>
    <t>RD-TOT-03-02</t>
  </si>
  <si>
    <t>KM. 4+320 DESDE CA-01-OCCIDENTE, ALASKA - TOTONICAPAN</t>
  </si>
  <si>
    <t>TRAMOS CON CONTINUIDAD CON RUTA CA-01-OCCIDNETE</t>
  </si>
  <si>
    <t>RD-TOT-04-01</t>
  </si>
  <si>
    <t>BIFURCACION RD-TOT-02 - SANTA MARIA CHIQUIMULA</t>
  </si>
  <si>
    <t>TRAMOS CON CONTINUIDAD CON RUTA RD-TOT-02</t>
  </si>
  <si>
    <t>RD-TOT-19</t>
  </si>
  <si>
    <t>BIFURCACION RN-01 (SAN CRISTOBAL TOTONICAPAN) - SAN ANDRES XECUL</t>
  </si>
  <si>
    <t>RD-TOT-21</t>
  </si>
  <si>
    <t>CA-01-OCCIDENTE-SAN CARLOS SIJA</t>
  </si>
  <si>
    <t>RD-TOT-22</t>
  </si>
  <si>
    <t>BIFURCACION CA-01-OCCIDENTE - ALDEA CHUATROJ</t>
  </si>
  <si>
    <t>RD-TOT-23</t>
  </si>
  <si>
    <t>BIFURCACION CA-01-OCCIDENTE - ALDEA VASQUEZ - BIFURCACION RD-TOT-03</t>
  </si>
  <si>
    <t>RD-TOT-24</t>
  </si>
  <si>
    <t>BIFURCACION CA-01-OCCIDENTE - COXOM - BIFURCACION RN-01 A ALDEA TIERRA BLANCA</t>
  </si>
  <si>
    <t>RD-TOT-25</t>
  </si>
  <si>
    <t>PARAJE CHUICA - CHUICAXTUN - PACAPOX - XOLNAHUALA - CANTON PANQUIX</t>
  </si>
  <si>
    <t>RN-01-08</t>
  </si>
  <si>
    <t>TOTONICAPAN - BIFURCACION RD-TOT-01</t>
  </si>
  <si>
    <t>Az 555</t>
  </si>
  <si>
    <t>Concreto ciclopeo</t>
  </si>
  <si>
    <t>DEPARTAMENTO QUETZALTENANGO</t>
  </si>
  <si>
    <t>BL-008-2018</t>
  </si>
  <si>
    <t>S-008-2018</t>
  </si>
  <si>
    <t>RD-QUE-06-01</t>
  </si>
  <si>
    <t>BIFURCACION RN-09-NORTE - SAN FRANCISCO LA UNIÓN</t>
  </si>
  <si>
    <t>QUETZALTENANGO</t>
  </si>
  <si>
    <t>TRAMOS CON CONTINUIDAD CON RUTA RN-09-NORTE</t>
  </si>
  <si>
    <t>RD-QUE-08</t>
  </si>
  <si>
    <t>BIFURCACION CITO-180, ZUNIL - AGUAS GEORGINAS</t>
  </si>
  <si>
    <t>RD-QUE-09</t>
  </si>
  <si>
    <t>BIFURCACION CITO-180 - AGUAS AMARGAS</t>
  </si>
  <si>
    <t>RD-QUE-10</t>
  </si>
  <si>
    <t>BIFURCACION CITO-180 - EL PALMAR</t>
  </si>
  <si>
    <t>RD-QUE-19-01</t>
  </si>
  <si>
    <t>QUETZALTENANGO - SAN JOSE CHIQUILAJA LIMITE DEPARTAMENTAL QUETZATLENANGO/TOTONICAPAN</t>
  </si>
  <si>
    <t>TRAMOS CON CONTINUIDAD CON RUTA RN-01-B</t>
  </si>
  <si>
    <t>RD-QUE-20</t>
  </si>
  <si>
    <t>BIFURCACION CITO-180 - CANTEL</t>
  </si>
  <si>
    <t>RD-QUE-21</t>
  </si>
  <si>
    <t>BIFURCACION CITO-180 , LA DICHA - BIFURCACION ALDEA CALAGUACHE</t>
  </si>
  <si>
    <t>RD-QUE-22</t>
  </si>
  <si>
    <t>BIFURCACION ALDEA CALAGUACHE - ALDEA CALAGUACHE</t>
  </si>
  <si>
    <t>RD-QUE-25</t>
  </si>
  <si>
    <t>CANTON LLANOS DEL PINAL-FINCA CHUIPACHE</t>
  </si>
  <si>
    <t>RN-01-10</t>
  </si>
  <si>
    <t>4 CAMINOS INTERSECCION CA-01-OCCIDENTE - SALCAJA</t>
  </si>
  <si>
    <t>RN-01-11-01</t>
  </si>
  <si>
    <t>SALCAJA - LAS ROSAS, BIFURCACION CITO-180</t>
  </si>
  <si>
    <t>RN-01-B-01</t>
  </si>
  <si>
    <t>CA-01-OCCIDENTE (KM. 188+300) - MONUMENTO AL MIGRANTE - LIBRAMIENTO SALCAJA</t>
  </si>
  <si>
    <t>RN-01-B-02</t>
  </si>
  <si>
    <t>LIBRAMIENTO SALCAJA - AUTOPISTA DE LOS ALTOS - ROTONDA DEL ORGANISMO JUDICIAL</t>
  </si>
  <si>
    <t>RN-09-NORTE-01</t>
  </si>
  <si>
    <t>QUETZALTENANGO - BIFURCACION RD-QUE-06, DESVIO SAN FRANCISCO LA UNION</t>
  </si>
  <si>
    <t>RN-09-NORTE-02</t>
  </si>
  <si>
    <t>BIFURCACION RD-QUE-06, DESVIO A SAN FRANCISCO LA UNION - SAN CARLOS SIJA</t>
  </si>
  <si>
    <t>Az 607.07</t>
  </si>
  <si>
    <t>Cajas y cabezales de alcantarillas, de concreto ciclópeo</t>
  </si>
  <si>
    <t>Az. 502.07</t>
  </si>
  <si>
    <t>Reparación de Juntas (Pavimentos de Concreto Hidraulico)</t>
  </si>
  <si>
    <t>Co 208.02.2.36"</t>
  </si>
  <si>
    <t>Suministro, transporte y colocacion de alcantarillas metalicas de 36"</t>
  </si>
  <si>
    <t>DEPARTAMENTO QUETZALTENANGO SAN MARCOS</t>
  </si>
  <si>
    <t>BL-009-2018</t>
  </si>
  <si>
    <t>S-009-2018</t>
  </si>
  <si>
    <t>RD-QUE-01</t>
  </si>
  <si>
    <t>BIFURCACION RN-01 (SAN JUAN OSTUNCALCO) - SAN MIGUEL SIGUILA - CAJOLA</t>
  </si>
  <si>
    <t>RD-QUE-03-01</t>
  </si>
  <si>
    <t>BIFURCACION CA-02-OCCIDENTE - COLOMBA</t>
  </si>
  <si>
    <t>RD-QUE-03-02</t>
  </si>
  <si>
    <t>COLOMBA - SAN JUAN OSTUNCALCO</t>
  </si>
  <si>
    <t>RD-QUE-04-02</t>
  </si>
  <si>
    <t>SAN MIGUELITO (ESTACION DE FERROCARRIL) - ENTRONQUE RN-13-SUR, EL REPOSO</t>
  </si>
  <si>
    <t>RD-QUE-05</t>
  </si>
  <si>
    <t>BIFURCACION CA-02-OCCIDENTE - FLORES COSTA CUCA (SALIDA)</t>
  </si>
  <si>
    <t>RD-QUE-13-02</t>
  </si>
  <si>
    <t>HUITAN - CABRICAN</t>
  </si>
  <si>
    <t>RD-QUE-15-02</t>
  </si>
  <si>
    <t>CAJOLA - SIBILIA</t>
  </si>
  <si>
    <t>RD-QUE-15-03A</t>
  </si>
  <si>
    <t>LA ESPERANZA - LA EMBOSCADA</t>
  </si>
  <si>
    <t>RD-QUE-15-03B</t>
  </si>
  <si>
    <t>LA EMBOSCADA - CAJOLA</t>
  </si>
  <si>
    <t>RD-QUE-16</t>
  </si>
  <si>
    <t>PALESTINA DE LOS ALTOS - BIFURCACION RD-QUE-15 (SIBILIA) - PALESTINA DE LOS ALTOS</t>
  </si>
  <si>
    <t>TRAMOS CON CONTINUIDAD CON RUTA RD-QUE-15</t>
  </si>
  <si>
    <t>RD-QUE-24-01</t>
  </si>
  <si>
    <t>BIFURCACION CA-02-OCCIDENTE, COATEPEQUE - SAN VICENTE PACAYA</t>
  </si>
  <si>
    <t>RD-QUE-24-02A</t>
  </si>
  <si>
    <t>VICENTE PACAYA - LIMITE DEPARTAMENTAL QUETZALTENANGO/SAN MARCOS</t>
  </si>
  <si>
    <t>RD-SM-06-02</t>
  </si>
  <si>
    <t>LA REFORMA - BIFURCACION RN-13 (PUENTE CHANTEL)</t>
  </si>
  <si>
    <t>SAN MARCOS</t>
  </si>
  <si>
    <t>TRAMOS CON CONTINUIDAD CON RUTA RN-13</t>
  </si>
  <si>
    <t>RN-13-02</t>
  </si>
  <si>
    <t>CABALLO BLANCO (PUENTE OCOSITO) - EL REPOSO (BIFURCACION RD-QUE-04)</t>
  </si>
  <si>
    <t>RN-13-03</t>
  </si>
  <si>
    <t>EL REPOSO (BIFURCACION RD-QUE-04) - GENOVA</t>
  </si>
  <si>
    <t>RN-13-04</t>
  </si>
  <si>
    <t>GENOVA - FLORES COSTA CUCA (SALIDA)</t>
  </si>
  <si>
    <t>RN-13-06</t>
  </si>
  <si>
    <t>CHANTEL - COATEPEQUE</t>
  </si>
  <si>
    <t>RN-13-07</t>
  </si>
  <si>
    <t>SINTANA - CHANTEL</t>
  </si>
  <si>
    <t xml:space="preserve">DEPARTAMENTO RETALHULEU </t>
  </si>
  <si>
    <t>BL-010-2018</t>
  </si>
  <si>
    <t>S-010-2018</t>
  </si>
  <si>
    <t>RD-QUE-23</t>
  </si>
  <si>
    <t>BIFURCACION CITO-180 - NUEVO PALMAR - PUEBLO NUEVO</t>
  </si>
  <si>
    <t>RETALHULEU</t>
  </si>
  <si>
    <t>TRAMOS CON CONTINUIDAD CON RUTA RD-SCH-01</t>
  </si>
  <si>
    <t>RD-REU-02</t>
  </si>
  <si>
    <t>BIFURCACION CA-02-OCCIDENTE - SAN SEBASTIAN</t>
  </si>
  <si>
    <t>RD-REU-03-01</t>
  </si>
  <si>
    <t>RETALHULEU - FIN PAVIMENTO DE CONCRETO, Est. 5+000 HACIA VICTORIAS EL SALTO</t>
  </si>
  <si>
    <t>RD-REU-06-02</t>
  </si>
  <si>
    <t>BIFURCACION CA-02-OCCIDENTE - NUEVO SAN CARLOS</t>
  </si>
  <si>
    <t>RD-REU-06-03</t>
  </si>
  <si>
    <t>NUEVO SAN CARLOS - XOLHUITZ (CANDELARIA)</t>
  </si>
  <si>
    <t>RD-REU-10-01</t>
  </si>
  <si>
    <t>CA-02-OCCIDENTE (4 CAMINOS) - FINCA LA HELVETIA</t>
  </si>
  <si>
    <t>RD-REU-10-02</t>
  </si>
  <si>
    <t>FINCA LA HELVETIA - LOMA LINDA</t>
  </si>
  <si>
    <t>RD-REU-13-01</t>
  </si>
  <si>
    <t>BIFURCACION CA-02-OCCIDENTE - EL ASINTAL</t>
  </si>
  <si>
    <t>RD-REU-13-02</t>
  </si>
  <si>
    <t>EL ASINTAL - TAKALIK ABAJ</t>
  </si>
  <si>
    <t>RD-REU-14-01</t>
  </si>
  <si>
    <t>SAN FELIPE RETALHULEU - BIFURCACION CITO 180 (KM. 184+620)</t>
  </si>
  <si>
    <t>RD-REU-14-02</t>
  </si>
  <si>
    <t>BIFURCACION CITO-180 - SAN FELIPE RETALHULEU</t>
  </si>
  <si>
    <t>RD-REU-15</t>
  </si>
  <si>
    <t>BIFURCACION CITO-180, ACCESO A HOSPITAL HILARIO GALINDO - HOSPITAL HILARIO GALINDO</t>
  </si>
  <si>
    <t>RD-REU-16</t>
  </si>
  <si>
    <t>BIFURCACION CITO-180, ACCESO A SANTA CRUZ MULUA - MULUA</t>
  </si>
  <si>
    <t>RD-SCH-01-03</t>
  </si>
  <si>
    <t>BIFURCACION ALDEA CALAGUACHE - BIFURCACION RD-QUE-23</t>
  </si>
  <si>
    <t>TRAMOS CON CONTINUIDAD CON RUTA RD-SCH-23</t>
  </si>
  <si>
    <t>RD-SCH-08-04</t>
  </si>
  <si>
    <t>BIFURCACION CA-02-OCCIDENTE, CUYOTENANGO - SAN MARTIN ZAPOTITLAN</t>
  </si>
  <si>
    <t>RN-09-SUR-02</t>
  </si>
  <si>
    <t>BIFURCACION CA-02-OCCIDENTE - ENTRADA RETALHULEU</t>
  </si>
  <si>
    <t>RN-09-SUR-03</t>
  </si>
  <si>
    <t>ENTRADA RETALHULEU - DESVIO CABALLO BLANCO</t>
  </si>
  <si>
    <t>DEPARTAMENTO SAN MARCOS QUETZALTENANGO</t>
  </si>
  <si>
    <t>BL-011-2018</t>
  </si>
  <si>
    <t>S-011-2018</t>
  </si>
  <si>
    <t>CA-02-OCCIDENTE-19</t>
  </si>
  <si>
    <t>DESVIO TECUN UMAN, BIFURCACION CA-02-OCCCIDENTE-A - BIFURCACION SANTA MARIA MELENDRES</t>
  </si>
  <si>
    <t>CA-02-OCCIDENTE-20</t>
  </si>
  <si>
    <t>BIFURCACION SANTA MARIA MELENDRES - RN-01, DESVIO MALACATAN</t>
  </si>
  <si>
    <t>CA-02-OCCIDENTE-21</t>
  </si>
  <si>
    <t>RN-01, DESVIO MALACATAN - EL CARMEN (FRONTERA)</t>
  </si>
  <si>
    <t>RD-QUE-02</t>
  </si>
  <si>
    <t>BIFURCACION CA-02-OCCIDENTE - EL CRUCERO - LIMITE DEPARTAMENTAL QUETZALTENANGO/SAN MARCOS (HACIA TILAPA)</t>
  </si>
  <si>
    <t>RD-SM-02-01</t>
  </si>
  <si>
    <t>LIMITE DEPARTAMENTAL QUETZALTENANGO/SAN MARCOS (HACIA TILAPA) - TILAPA</t>
  </si>
  <si>
    <t>RD-SM-04-01</t>
  </si>
  <si>
    <t>BIFURCACION CA-02-OCCIDENTE - PAJAPA - SAN ANTONIO LAS FLORES</t>
  </si>
  <si>
    <t>RD-SM-04-02</t>
  </si>
  <si>
    <t>BIFURCACION CR-SM-31 (SAN ANTONIO LAS FLORES) - CANTON SAN JUAN - PALIN</t>
  </si>
  <si>
    <t>RD-SM-04-03</t>
  </si>
  <si>
    <t>PALIN - NUEVO PROGRESO</t>
  </si>
  <si>
    <t>RD-SM-10-01</t>
  </si>
  <si>
    <t>ENTRADA HOSPITAL MALACATAN - COLONIA EL TRIUNFO</t>
  </si>
  <si>
    <t>TRAMOS CON CONTINUIDAD CON RUTA CA-02-OCCIDENTE</t>
  </si>
  <si>
    <t>RD-SM-10-02</t>
  </si>
  <si>
    <t>MALACATAN - ENTRONQUE CA-2 OCCIDENTE - NICA</t>
  </si>
  <si>
    <t>RD-SM-11-01</t>
  </si>
  <si>
    <t>BIFURCACION RD-SM-03-SUR - EL GUAPINOL</t>
  </si>
  <si>
    <t>RD-SM-12-01</t>
  </si>
  <si>
    <t>BIFURCACION RD-SM-04 (PAJAPA) - MEDIO MONTE - SAN JERONIMO</t>
  </si>
  <si>
    <t>TRAMOS CON CONTINUIDAD CON RUTA RD-SM-12</t>
  </si>
  <si>
    <t>RD-SM-46-01</t>
  </si>
  <si>
    <t>LAS PILAS, BIFURCACION RN-08 - SISILTEPEQUE - PERU - BOLIVIA</t>
  </si>
  <si>
    <t>RD-SM-47</t>
  </si>
  <si>
    <t>FCA. LA ESPERANZA, ENTRONQUE CON LA RN-13 EST. 273+700 - CASERIO LA UNION - ALDEA LA LIMA - FCA. SAN JOSE ENTRONQUE CON LA RN-8</t>
  </si>
  <si>
    <t>RN-01-19</t>
  </si>
  <si>
    <t>SAN PABLO - MALACATAN (INDE)</t>
  </si>
  <si>
    <t>RN-01-20</t>
  </si>
  <si>
    <t>MALACATAN (INDE) - BIFURCACION CA-02-OCCIDENTE</t>
  </si>
  <si>
    <t>RN-08-01-01</t>
  </si>
  <si>
    <t>BIFURCACION RN-01 (LA LIMA) - LA MURALLA</t>
  </si>
  <si>
    <t>RN-08-01-02</t>
  </si>
  <si>
    <t>LA MURALLA - CATARINA</t>
  </si>
  <si>
    <t>RN-08-04</t>
  </si>
  <si>
    <t>ALDEA EL TRIUNFO - TECUN UMAN</t>
  </si>
  <si>
    <t>DEPARTAMENTO SAN MARCOS HUEHUETENANGO</t>
  </si>
  <si>
    <t>BL-012-2018</t>
  </si>
  <si>
    <t>S-012-2018</t>
  </si>
  <si>
    <t>RD-SM-02-02</t>
  </si>
  <si>
    <t>SAN SEBASTIAN, BIFURCACION RN-12-NORTE - TEJUTLA</t>
  </si>
  <si>
    <t>TRAMOS CON CONTINUIDAD CON RUTA RN-12-NORTE</t>
  </si>
  <si>
    <t>RD-SM-07</t>
  </si>
  <si>
    <t>BIFURCACION RN-12-NORTE - TAJUMULCO</t>
  </si>
  <si>
    <t>RD-SM-09-01</t>
  </si>
  <si>
    <t>RN-01 (SAN PABLO) - TOCACHE</t>
  </si>
  <si>
    <t>RD-SM-15</t>
  </si>
  <si>
    <t>BIFURCACION RN-12-NORTE, COTZIC - SAN JOSE OJETENAM</t>
  </si>
  <si>
    <t>RD-SM-39</t>
  </si>
  <si>
    <t>BIFURCACION RN-01 - COMUNIDAD AGRARIA EL PORVENIR</t>
  </si>
  <si>
    <t>RD-SM-44</t>
  </si>
  <si>
    <t>RN-01, SAN MARCOS - ESQUIPULAS PALO GORDO</t>
  </si>
  <si>
    <t>RD-SM-45</t>
  </si>
  <si>
    <t>SAN MARCOS - BALNEARIO AGUA TIBIA - BIFURCACION RD-SM-44</t>
  </si>
  <si>
    <t>RN-01-16</t>
  </si>
  <si>
    <t>SAN MARCOS - SAN RAFAEL PIE DE LA CUESTA</t>
  </si>
  <si>
    <t>RN-01-17</t>
  </si>
  <si>
    <t>SAN RAFAEL PIE DE LA CUESTA - DESVIO TUMBADOR</t>
  </si>
  <si>
    <t>RN-01-18</t>
  </si>
  <si>
    <t>DESVIO TUMBADOR, BIFURCACION RN-13 - SAN PABLO</t>
  </si>
  <si>
    <t>RN-12-NORTE-03</t>
  </si>
  <si>
    <t>IXCHIGUAN - TACANA</t>
  </si>
  <si>
    <t>RN-12-NORTE-04</t>
  </si>
  <si>
    <t>TACANA - LIMITE DEPARTAMENTAL SAN MARCOS / HUEHUETENANGO</t>
  </si>
  <si>
    <t>RN-12-NORTE-05</t>
  </si>
  <si>
    <t>LIMITE DEPARTAMENTAL SAN MARCOS / HUEHUETENANGO - TECTITAN</t>
  </si>
  <si>
    <t>HUEHUETENANGO</t>
  </si>
  <si>
    <t>DEPARTAMENTO HUEHUETENANGO</t>
  </si>
  <si>
    <t>BL-013-2018</t>
  </si>
  <si>
    <t>S-013-2018</t>
  </si>
  <si>
    <t>RD-HUE-02-01A</t>
  </si>
  <si>
    <t>BIFURCACION RN-09-NORTE - FIN DE ASFALTO, LA VENTOSA</t>
  </si>
  <si>
    <t>RD-HUE-15-01</t>
  </si>
  <si>
    <t>BIFURCACION RN-07-W, KM. 259+500, OCUBILA - ALDEA LA ESTANCIA</t>
  </si>
  <si>
    <t>RD-HUE-15-02</t>
  </si>
  <si>
    <t>ALDEA LA ESTANCIA - LIMITE DEPARTAMENTAL HUEHUETENANGO/EL QUICHE, PUENTE RIO NEGRO</t>
  </si>
  <si>
    <t>RN-07-W-09</t>
  </si>
  <si>
    <t>BIFURCACION RN-09-NORTE, BUENOS AIRES - AGUACATAN</t>
  </si>
  <si>
    <t>RN-09-NORTE-11</t>
  </si>
  <si>
    <t>SOLOMA - SANTA EULALIA</t>
  </si>
  <si>
    <t>RN-09-NORTE-12</t>
  </si>
  <si>
    <t>SANTA EULALIA - SAN MATEO IXTATAN</t>
  </si>
  <si>
    <t>BL-014-2018</t>
  </si>
  <si>
    <t>S-014-2018</t>
  </si>
  <si>
    <t>CA-01-OCCIDENTE-20B</t>
  </si>
  <si>
    <t>BIFURCACION RN-09-NORTE-06, HUEHUETENANGO - BIFURCACION SAN SEBASTIAN</t>
  </si>
  <si>
    <t>CA-01-OCCIDENTE-21</t>
  </si>
  <si>
    <t>BIFURCACION SAN SEBASTIAN - BIFURCACION COLOTENANGO</t>
  </si>
  <si>
    <t>CA-01-OCCIDENTE-22</t>
  </si>
  <si>
    <t>BIFURCACION COLOTENANGO - BIFURCACION SAN PEDRO NECTA - BIFURCACION LA LIBERTAD</t>
  </si>
  <si>
    <t>RD-HUE-01-02</t>
  </si>
  <si>
    <t>OJECHEJEL - SAN LORENZO - JUMAJ</t>
  </si>
  <si>
    <t>RD-HUE-08</t>
  </si>
  <si>
    <t>CA-01-OCCIDENTE - SAN PEDRO NECTA</t>
  </si>
  <si>
    <t>RD-HUE-09</t>
  </si>
  <si>
    <t>BIFURCACION CA-01-OCCIDENTE - SAN RAFAEL PETZAL</t>
  </si>
  <si>
    <t>RD-HUE-10-01</t>
  </si>
  <si>
    <t xml:space="preserve">BIFURCACION CA-01-OCCIDENTE - FIN DEL ASFALTO, ALDEA SIPAL </t>
  </si>
  <si>
    <t>RD-HUE-17</t>
  </si>
  <si>
    <t>BIFURCACION RN-07-W - A SAN GASPAR IXCHIL</t>
  </si>
  <si>
    <t>TRAMOS CON CONTINUIDAD CON RUTA RN-07-W</t>
  </si>
  <si>
    <t>RD-HUE-32</t>
  </si>
  <si>
    <t>CA-01-OCCIDENTE - HOSPITAL HUEHUETENANGO</t>
  </si>
  <si>
    <t>RD-HUE-33</t>
  </si>
  <si>
    <t>BIFURCACION CA-01-OCCIDENTE, KM. 252+500, ALDEA PIEDRAS NEGRAS MALACATANCITO – ALDEA POSH – BIFURCACION RD-HUE-15</t>
  </si>
  <si>
    <t>RD-HUE-34</t>
  </si>
  <si>
    <t>HUEHUETENANGO - ALDEA CHINACA, BIFURCACION RD-HUE-15</t>
  </si>
  <si>
    <t>RN-07-W-10</t>
  </si>
  <si>
    <t>BIFURCACION CA-01-OCCIDENTE - SAN IDELFONSO IXTAHUACAN</t>
  </si>
  <si>
    <t>RN-07-W-11</t>
  </si>
  <si>
    <t>SAN IDELFONSO IXTAHUACAN - CUILCO</t>
  </si>
  <si>
    <t>RN-09-NORTE-06</t>
  </si>
  <si>
    <t>BIFURCACION CA-01-OCCIDENTE - HUEHUETENANGO</t>
  </si>
  <si>
    <t>BL-015-2018</t>
  </si>
  <si>
    <t>S-015-2018</t>
  </si>
  <si>
    <t>CA-01-OCCIDENTE-23</t>
  </si>
  <si>
    <t>BIFURCACION LA LIBERTAD - DESVIO LA DEMOCRACIA - CAMOJA</t>
  </si>
  <si>
    <t>CA-01-OCCIDENTE-24</t>
  </si>
  <si>
    <t>BIFURCACION CAMOJA - LA MESILLA - FRONTERA</t>
  </si>
  <si>
    <t>FTN-13</t>
  </si>
  <si>
    <t>FINCA LA TRINIDAD - FINCA GRACIAS A DIOS (FRONTERA MEXICO)</t>
  </si>
  <si>
    <t>RD-HUE-12-02</t>
  </si>
  <si>
    <t>DESVIO SANTA ANA HUISTA - NENTON</t>
  </si>
  <si>
    <t>RD-HUE-12-03</t>
  </si>
  <si>
    <t>NENTON - FINCA LA TRINIDAD</t>
  </si>
  <si>
    <t>RD-HUE-13-01</t>
  </si>
  <si>
    <t>BIFURCACION RD-HUE-12 - SANTA ANA HUISTA</t>
  </si>
  <si>
    <t>RD-HUE-13-02</t>
  </si>
  <si>
    <t>SANTA ANA HUISTA - SAN ANTONIO HUISTA</t>
  </si>
  <si>
    <t>RD-HUE-13-03</t>
  </si>
  <si>
    <t>SAN ANTONIO HUISTA - JACALTENANGO</t>
  </si>
  <si>
    <t>RD-HUE-13-04</t>
  </si>
  <si>
    <t>JACALTENANGO - CONCEPCION HUISTA</t>
  </si>
  <si>
    <t xml:space="preserve">DEPARTAMENTO QUICHE HUEHUETENANGO </t>
  </si>
  <si>
    <t>BL-016-2018</t>
  </si>
  <si>
    <t>S-016-2018</t>
  </si>
  <si>
    <t>RD-QUI-03-01</t>
  </si>
  <si>
    <t>BIFURCACION RN-07-W - NEBAJ</t>
  </si>
  <si>
    <t>QUICHÉ</t>
  </si>
  <si>
    <t>RD-QUI-03-02</t>
  </si>
  <si>
    <t>NEBAJ - CHAJUL</t>
  </si>
  <si>
    <t>RD-QUI-06</t>
  </si>
  <si>
    <t>BIFURCACION RD-QUI-03 - SAN JUAN COTZAL</t>
  </si>
  <si>
    <t>TRAMOS CON CONTINUIDAD CON RUTA RD-QUI-03</t>
  </si>
  <si>
    <t>RD-QUI-09-02</t>
  </si>
  <si>
    <t>INICIA ASFALTO (HACIA LOS POZUELOS) - SANTA LUCIA LA REFORMA</t>
  </si>
  <si>
    <t>RD-QUI-22</t>
  </si>
  <si>
    <t>BIFURCACION RN-15, KM. 188+850 ALDEA SAN PABLO - LIMITE DEPARTAMENTAL EL QUICHE/HUEHUETENANGO, PUENTE RIO NEGRO</t>
  </si>
  <si>
    <t>TRAMOS CON CONTINUIDAD CON RUTA RN-15</t>
  </si>
  <si>
    <t>RN-07-W-04</t>
  </si>
  <si>
    <t>CHICAMAN - USPANTAN</t>
  </si>
  <si>
    <t>RN-07-W-05</t>
  </si>
  <si>
    <t>USPANTAN - CUNEN</t>
  </si>
  <si>
    <t>RN-07-W-06</t>
  </si>
  <si>
    <t>CUNEN - SACAPULAS</t>
  </si>
  <si>
    <t>RN-07-W-07</t>
  </si>
  <si>
    <t>SACAPULAS - LIMITE DEPARTAMENTAL EL QUICHE/HUEHUETENANGO</t>
  </si>
  <si>
    <t>RN-07-W-08</t>
  </si>
  <si>
    <t>LIMITE DEPARTAMENTAL EL QUICHE/HUEHUETENANGO - AGUACATAN</t>
  </si>
  <si>
    <t>RN-15-04</t>
  </si>
  <si>
    <t>BIFURCACION RD-QUI-22, ALDEA SAN PABLO (KM. 188+850) - SACAPULAS</t>
  </si>
  <si>
    <t>TRAMOS CON CONTINUIDAD CON RUTA RN-07</t>
  </si>
  <si>
    <t xml:space="preserve">DEPARTAMENTO QUICHE </t>
  </si>
  <si>
    <t>BL-017-2018</t>
  </si>
  <si>
    <t>S-017-2018</t>
  </si>
  <si>
    <t>RN-15-01</t>
  </si>
  <si>
    <t>BIFURCACION CA-01-OCCIDENTE, LOS ENCUENTROS - CHICHICASTENANGO</t>
  </si>
  <si>
    <t>RN-15-02</t>
  </si>
  <si>
    <t>CHICHICASTENANGO - SANTA CRUZ DEL QUICHE</t>
  </si>
  <si>
    <t>RD-QUI-01-02</t>
  </si>
  <si>
    <t>BIFURCACION SAN ANTONIO ILOTENANGO - XECAJA</t>
  </si>
  <si>
    <t>RD-QUI-14-01</t>
  </si>
  <si>
    <t>SANTA CRUZ QUICHE - RUINAS GUMARKAJ</t>
  </si>
  <si>
    <t>RD-QUI-14-02</t>
  </si>
  <si>
    <t>RUINAS GUMARKAJ - LA ESTANCIA</t>
  </si>
  <si>
    <t>RD-QUI-04-02</t>
  </si>
  <si>
    <t>KM. 171+900 HACIA PATZITE - PATZITE</t>
  </si>
  <si>
    <t>RD-QUI-02-01</t>
  </si>
  <si>
    <t>SANTA CRUZ DEL QUICHE - CHICHE</t>
  </si>
  <si>
    <t>RD-QUI-02-02</t>
  </si>
  <si>
    <t>CHICHE - CHINIQUE</t>
  </si>
  <si>
    <t>RD-QUI-02-03</t>
  </si>
  <si>
    <t>CHINIQUE - COAXAN</t>
  </si>
  <si>
    <t>RD-QUI-02-04A</t>
  </si>
  <si>
    <t>COAXAN - ZACUALPA</t>
  </si>
  <si>
    <t>RD-QUI-02-04B</t>
  </si>
  <si>
    <t>ZACUALPA - JOYABAJ</t>
  </si>
  <si>
    <t>RD-QUI-02-05A</t>
  </si>
  <si>
    <t>JOYABAJ - CHOAQUENUN - FIN DE ASFALTO</t>
  </si>
  <si>
    <t>RD-QUI-02-06A</t>
  </si>
  <si>
    <t>PALIBATZ - ALDEA LOS VOLCANCILLOS</t>
  </si>
  <si>
    <t>RD-QUI-18</t>
  </si>
  <si>
    <t>PACHALUM - PUENTE VEGA DE GODINEZ</t>
  </si>
  <si>
    <t>TRAMOS CON CONTINUIDAD CON RUTA RD-QUI-02</t>
  </si>
  <si>
    <t>Az 205.05</t>
  </si>
  <si>
    <t>Excavacion estructural</t>
  </si>
  <si>
    <t>Az 206.04</t>
  </si>
  <si>
    <t>Relleno para estructuras</t>
  </si>
  <si>
    <t>DEPARTAMENTO BAJA VERAPAZ</t>
  </si>
  <si>
    <t>BL-018-2018</t>
  </si>
  <si>
    <t>S-018-2018</t>
  </si>
  <si>
    <t>CA-14-03-A</t>
  </si>
  <si>
    <t>ESTACION 144+000, NIÑO PERDIDO - BIFURCACION RN-17, LA CUMBRE</t>
  </si>
  <si>
    <t>BAJA VERAPAZ</t>
  </si>
  <si>
    <t>CA-14-03-B</t>
  </si>
  <si>
    <t>PURULHA - ESTACION 144+000, NIÑO PERDIDO</t>
  </si>
  <si>
    <t>CA-14-04</t>
  </si>
  <si>
    <t>PASMOLON - PURULHA</t>
  </si>
  <si>
    <t>RD-BV-03</t>
  </si>
  <si>
    <t>CUBULCO - RABINAL (RN-05)</t>
  </si>
  <si>
    <t>RD-BV-05-01</t>
  </si>
  <si>
    <t>BIFURCACION RN-17 - SAN JERONIMO</t>
  </si>
  <si>
    <t>TRAMOS CON CONTINUIDAD CON RUTA RN-17</t>
  </si>
  <si>
    <t>RD-BV-11-01</t>
  </si>
  <si>
    <t>BIFURCACION RN-05 - SAN GABRIEL</t>
  </si>
  <si>
    <t>RD-BV-12-01</t>
  </si>
  <si>
    <t>SALAMA - LLANO GRANDE</t>
  </si>
  <si>
    <t>RN-05-10</t>
  </si>
  <si>
    <t>RABINAL - KM. 168+250 (HACIA XOLA)</t>
  </si>
  <si>
    <t>RN-05-11</t>
  </si>
  <si>
    <t>KM. 168+250 (HACIA XOLA) - BIFURCACION RD-BV-11 (SAN GABRIEL)</t>
  </si>
  <si>
    <t>RN-05-12</t>
  </si>
  <si>
    <t>BIFURCACION RD-BV-11 (SAN GABRIEL) - SAN MIGUEL CHICAJ</t>
  </si>
  <si>
    <t>RN-05-13</t>
  </si>
  <si>
    <t>SAN MIGUEL CHICAJ - SALAMA</t>
  </si>
  <si>
    <t>RN-17-01</t>
  </si>
  <si>
    <t>BIFURCACION CA-14, LA CUMBRE - BIFURCACION RD-BV-05-01, DESVIO SAN JERONIMO</t>
  </si>
  <si>
    <t>TRAMOS CON CONTINUIDAD CON RUTA CA-14</t>
  </si>
  <si>
    <t>RN-17-02</t>
  </si>
  <si>
    <t>BIFURCACION RD-BV-05-01, DESVIO SAN JERONIMO - SALAMA</t>
  </si>
  <si>
    <t xml:space="preserve">RD-BV-13                 </t>
  </si>
  <si>
    <t>BIFURCACION RN-05 (ESTANCIA DE GARCIA) - SALIDA PUENTE TUMBADERO</t>
  </si>
  <si>
    <t>DEPARTAMENTO ALTA VERAPAZ</t>
  </si>
  <si>
    <t>BL-019-2018</t>
  </si>
  <si>
    <t>S-019-2018</t>
  </si>
  <si>
    <t>CA-14-05</t>
  </si>
  <si>
    <t>BIFURCACION RN-07-OCCIDENTE (SANTA CRUZ VERAPAZ) - PASMOLON</t>
  </si>
  <si>
    <t>CA-14-06</t>
  </si>
  <si>
    <t>BIFURCACION RN-05-A, COBAN - BIFURCACION RN-07-OCCIDENTE (SANTA CRUZ VERAPAZ)</t>
  </si>
  <si>
    <t>RD-AV-01-01</t>
  </si>
  <si>
    <t>COBAN - SAN JUAN CHAMELCO</t>
  </si>
  <si>
    <t>RD-AV-01-02</t>
  </si>
  <si>
    <t>SAN JUAN CHAMELCO - SAN PEDRO CARCHA</t>
  </si>
  <si>
    <t>RD-AV-08</t>
  </si>
  <si>
    <t>CA-14 - TACTIC - CA-14</t>
  </si>
  <si>
    <t>RD-AV-09-02</t>
  </si>
  <si>
    <t>FINCA CHITOC - CUBILHUITZ - BIFURCACION CR-AV-17, SAMOCOCH</t>
  </si>
  <si>
    <t>RD-AV-09-03</t>
  </si>
  <si>
    <t>BIFURCACION CR-AV-17, SAMOCOCH - CHISEC - BIFURCACION FTN, XUCTZUL</t>
  </si>
  <si>
    <t>RD-AV-26-01</t>
  </si>
  <si>
    <t>SAN PEDRO CARCHA - PUENTE TZUNUTZ FIN DE PAVIMENTO</t>
  </si>
  <si>
    <t>RN-05-15</t>
  </si>
  <si>
    <t>BIFURCACION CA-14, COBAN - SAN PEDRO CARCHA</t>
  </si>
  <si>
    <t>RN-05-16</t>
  </si>
  <si>
    <t>SAN PEDRO CARCHA - EL PAJAL, BIFURCACION RN-05</t>
  </si>
  <si>
    <t>RN-07-W-01</t>
  </si>
  <si>
    <t>BIFURCACION CA-14, SANTA CRUZ VERAPAZ - SAN CRISTOBAL VERAPAZ</t>
  </si>
  <si>
    <t xml:space="preserve">m2 </t>
  </si>
  <si>
    <t xml:space="preserve">Az 553.03 (a) 4000 </t>
  </si>
  <si>
    <t xml:space="preserve">m3 </t>
  </si>
  <si>
    <t>DEPARTAMENTO PETEN ALTA VERAPAZ</t>
  </si>
  <si>
    <t>BL-020-2018</t>
  </si>
  <si>
    <t xml:space="preserve">NOG: </t>
  </si>
  <si>
    <t>S-020-2018</t>
  </si>
  <si>
    <t>RD-AV-09-04</t>
  </si>
  <si>
    <t>BIFURCACION FTN SAN ANTONIO LAS CUEVAS - LA CEIBA (LIMITE DEPARTAMENTAL ALTA VERAPAZ/EL PETEN)</t>
  </si>
  <si>
    <t>TRAMOS CON CONTINUIDAD CON RUTA RD-PET-11</t>
  </si>
  <si>
    <t>RD-PET-11-03</t>
  </si>
  <si>
    <t>LA LIBERTAD - EL SUBIN, BIFURCACION RD-PET-12</t>
  </si>
  <si>
    <t>PETÉN</t>
  </si>
  <si>
    <t>RD-PET-11-04</t>
  </si>
  <si>
    <t>EL SUBIN, BIFURCACION RD-PET-12 - SAYAXCHE</t>
  </si>
  <si>
    <t>RD-PET-11-05</t>
  </si>
  <si>
    <t>SAYAXCHE - LAS POSAS</t>
  </si>
  <si>
    <t>RD-PET-11-06</t>
  </si>
  <si>
    <t>LAS POSAS - LA CEIBA (LIMITE DEPARTAMENTAL EL PETEN/ALTA VERAPAZ)</t>
  </si>
  <si>
    <t>RD-PET-12-01</t>
  </si>
  <si>
    <t>EL SUBIN - LAS CRUCES</t>
  </si>
  <si>
    <t>RD-PET-13-01</t>
  </si>
  <si>
    <t>BIFURCACION RD-PET-11, LA LIBERTAD - KM. 532+300 A SAN DIEGO</t>
  </si>
  <si>
    <t>RD-PET-13-02</t>
  </si>
  <si>
    <t>KM. 532+300 A SAN DIEGO - SAN DIEGO</t>
  </si>
  <si>
    <t>RD-PET-13-03</t>
  </si>
  <si>
    <t>SAN DIEGO - LA CASACA</t>
  </si>
  <si>
    <t>RD-PET-13-04</t>
  </si>
  <si>
    <t>LA CASACA - KM. 598+800 HACIA EL NARANJO</t>
  </si>
  <si>
    <t>RD-PET-13-05</t>
  </si>
  <si>
    <t>KM. 598+800 DESDE LA CASACA - EL NARANJO</t>
  </si>
  <si>
    <t>RD-PET-13-06</t>
  </si>
  <si>
    <t>BIFURCACION RD-PET-13 (EL NARANJO) - EL CEIBO, FRONTERA MEXICO</t>
  </si>
  <si>
    <t>PERIODO DURACIÓN: 10 MESES</t>
  </si>
  <si>
    <t>Az 205.12</t>
  </si>
  <si>
    <t>Relleno estructural</t>
  </si>
  <si>
    <t>Az 253.03(f)</t>
  </si>
  <si>
    <t>Tela geotextil (suministro y colocación)</t>
  </si>
  <si>
    <t>DEPARTAMENTO PETEN</t>
  </si>
  <si>
    <t>BL-021-2018</t>
  </si>
  <si>
    <t>S-021-2018</t>
  </si>
  <si>
    <t>CA-13-11</t>
  </si>
  <si>
    <t>SANTA ANA - BIFURCACION CA-13, DESVIO A SANTA ELENA</t>
  </si>
  <si>
    <t>CA-13-12</t>
  </si>
  <si>
    <t>SANTA ELENA - BIFURCACION CA-13, DESVIO A SANTA ELENA</t>
  </si>
  <si>
    <t>CA-13-13</t>
  </si>
  <si>
    <t>BIFURCACION CA-13 (DESVIO SANTA ELENA) - IXLU</t>
  </si>
  <si>
    <t>CA-13-14</t>
  </si>
  <si>
    <t>IXLU, BIFURCACION RD-PET-03 - PUENTE ZAPOTE</t>
  </si>
  <si>
    <t>CA-13-15</t>
  </si>
  <si>
    <t>PUENTE ZAPOTE - CA-13, EL REMATE PUERTA DEL CIELO</t>
  </si>
  <si>
    <t>CA-13-16</t>
  </si>
  <si>
    <t>PUERTA DEL CIELO - MELCHOR DE MENCOS</t>
  </si>
  <si>
    <t>RD-PET-01-01</t>
  </si>
  <si>
    <t>SAN BENITO - EL RECREO</t>
  </si>
  <si>
    <t xml:space="preserve"> TRAMOS CON CONTINUIDAD CON RUTA RD-PET-16</t>
  </si>
  <si>
    <t>RD-PET-01-02</t>
  </si>
  <si>
    <t>EL RECREO (BIFURCACION RD-PET-01) - SAN ANDRES (BIFURCACION RD-PET-14)</t>
  </si>
  <si>
    <t xml:space="preserve"> TRAMOS CON CONTINUIDAD CON RUTA RD-PET-01</t>
  </si>
  <si>
    <t>RD-PET-03</t>
  </si>
  <si>
    <t>BIFURCACION CA-13, IXLU - TIKAL</t>
  </si>
  <si>
    <t>TRAMOS CON CONTINUIDAD CON RUTA CA-13-16</t>
  </si>
  <si>
    <t>RD-PET-11-02</t>
  </si>
  <si>
    <t>BIFURCACION RD-PET-15, SANTA RITA - LA LIBERTAD</t>
  </si>
  <si>
    <t xml:space="preserve"> TRAMOS CON CONTINUIDAD CON RUTA RD-PET-15</t>
  </si>
  <si>
    <t>RD-PET-15-01</t>
  </si>
  <si>
    <t>BIFURCACION RD-PET-11, SANTA RITA - SAN FRANCISCO</t>
  </si>
  <si>
    <t>RD-PET-15-02</t>
  </si>
  <si>
    <t>SAN FRANCISCO - SANTA ANA</t>
  </si>
  <si>
    <t>RD-PET-16</t>
  </si>
  <si>
    <t>SAN FRANCISCO - SAN BENITO</t>
  </si>
  <si>
    <t>BL-022-2018</t>
  </si>
  <si>
    <t>S-022-2018</t>
  </si>
  <si>
    <t>CA-13-04</t>
  </si>
  <si>
    <t>MODESTO MENDEZ - SECOYOB</t>
  </si>
  <si>
    <t>CA-13-05</t>
  </si>
  <si>
    <t>SECOYOB - SAN LUIS</t>
  </si>
  <si>
    <t>CA-13-06</t>
  </si>
  <si>
    <t>BIFURCACION INGRESO PRINCIPAL, SAN LUIS - BIFURCACION INGRESO AEROPUERTO, POPTUN</t>
  </si>
  <si>
    <t>CA-13-07</t>
  </si>
  <si>
    <t>BIFURCACION INGRESO AEROPUERTO, POPTUN - KM. 401+000, DESVIO DOLORES</t>
  </si>
  <si>
    <t>CA-13-08</t>
  </si>
  <si>
    <t>KM. 401+000, DESVIO DOLORES - BIFURCACION RD-PET-06, SABANETAS</t>
  </si>
  <si>
    <t>CA-13-09</t>
  </si>
  <si>
    <t>BIFURCACION RD-PET-06, SABANETAS - COLPETEN</t>
  </si>
  <si>
    <t>CA-13-10</t>
  </si>
  <si>
    <t>COLPETEN - SANTA ANA</t>
  </si>
  <si>
    <t>RD-PET-10-02</t>
  </si>
  <si>
    <t>INICIO DE ASFALTO LA CAOBITA - CHINCHILA -SAN TA ISABEL</t>
  </si>
  <si>
    <t xml:space="preserve"> TRAMOS CON CONTINUIDAD CON RUTA CA-13-10</t>
  </si>
  <si>
    <t>Co 208.02.1.36"</t>
  </si>
  <si>
    <t>Alcantarilla de concreto reforzado de 36" de diámetro</t>
  </si>
  <si>
    <t>DEPARTAMENTO IZABAL</t>
  </si>
  <si>
    <t>BL-023-2018</t>
  </si>
  <si>
    <t>S-023-2018</t>
  </si>
  <si>
    <t>CA-09-NORTE-20B</t>
  </si>
  <si>
    <t>LA RUIDOSA - BIFURCACION CAYUGA</t>
  </si>
  <si>
    <t>IZABAL</t>
  </si>
  <si>
    <t>CA-09-NORTE-21</t>
  </si>
  <si>
    <t>BIFURCACION CAYUGA - BIFURCACION EL CIMARRON</t>
  </si>
  <si>
    <t>CA-09-NORTE-22</t>
  </si>
  <si>
    <t>BIFURCACION CIMARRON - CA-13-ENTRERIOS, DESVIO ENTRE RIOS</t>
  </si>
  <si>
    <t>CA-09-NORTE-23</t>
  </si>
  <si>
    <t>BIFURCACION CA-13-ENTRERIOS, DESVIO ENTRE RIOS - CA-09-NORTE-A, DESVIO PUERTO SANTO TOMAS DE CASTILLA</t>
  </si>
  <si>
    <t>CA-09-NORTE-24</t>
  </si>
  <si>
    <t>BIFURCACION CA-09-NORTE-A, DESVIO PUERTO SANTO TOMAS DE CASTILLA - PUERTO BARRIOS</t>
  </si>
  <si>
    <t>CA-13-02</t>
  </si>
  <si>
    <t>PUENTE RIO DULCE - ALDEA LA LIBERTAD</t>
  </si>
  <si>
    <t>CA-13-03</t>
  </si>
  <si>
    <t>ALDEA LA LIBERTAD - MODESTO MENDEZ</t>
  </si>
  <si>
    <t>RN-07-E-08</t>
  </si>
  <si>
    <t>PUENTE SUMACHE - BIFURCACION CA-13, RIO DULCE</t>
  </si>
  <si>
    <t>RN-07-E-07B</t>
  </si>
  <si>
    <t>EL ESTOR - PUENTE SUMACHE</t>
  </si>
  <si>
    <t>RN-07-E-A</t>
  </si>
  <si>
    <t>BIFURCACION CA-13 (AMBOS INGRESOS) - BIFURCACION RN-07-E-08</t>
  </si>
  <si>
    <t>CA-13-ENTRERIOS</t>
  </si>
  <si>
    <t>BIFURCACION CA-09-NORTE, ENTRE RIOS - BANDERAS (FRONTERA)</t>
  </si>
  <si>
    <t xml:space="preserve"> TRAMOS CON CONTINUIDAD CON RUTA CA-09-NORTE</t>
  </si>
  <si>
    <t>RD-IZB-09</t>
  </si>
  <si>
    <t>BIFURCACION CA-09-NORTE - CAYUGA</t>
  </si>
  <si>
    <t>RD-IZB-11-01</t>
  </si>
  <si>
    <t>BIFURCACION CA-09-NORTE - CIMARRON</t>
  </si>
  <si>
    <t>RD-IZB-12</t>
  </si>
  <si>
    <t>BIFURCACION CA-09-NORTE - TENEDORES</t>
  </si>
  <si>
    <t>RD-IZB-32</t>
  </si>
  <si>
    <t>FRONTERAS (RIO DULCE), BIFURCACION RN-07-E - CASTILLO SAN FELIPE</t>
  </si>
  <si>
    <t>BL-024-2018</t>
  </si>
  <si>
    <t>S-024-2018</t>
  </si>
  <si>
    <t>CA-09-NORTE-17</t>
  </si>
  <si>
    <t>JUAN DE PAZ - LOS AMATES</t>
  </si>
  <si>
    <t>CA-09-NORTE-18</t>
  </si>
  <si>
    <t>LOS AMATES - TRINCHERAS</t>
  </si>
  <si>
    <t>CA-09-NORTE-19</t>
  </si>
  <si>
    <t>TRINCHERA - BIFURCACION CA-13-A, DESVIO MORALES</t>
  </si>
  <si>
    <t>CA-09-NORTE-20A</t>
  </si>
  <si>
    <t>BIFURCACION CA-13-A, DESVIO MORALES - LA RUIDOSA, DESVIO CA-13</t>
  </si>
  <si>
    <t>CA-13-A-01</t>
  </si>
  <si>
    <t>BIFURCACION CA-09-NORTE 243 - MORALES</t>
  </si>
  <si>
    <t>CA-13-A-02</t>
  </si>
  <si>
    <t>BIFURCACION CA-09-NORTE KM. 240 - MORALES</t>
  </si>
  <si>
    <t>RD-IZB-01</t>
  </si>
  <si>
    <t>BIFURCACION CA-09-NORTE - RUINAS DE QUIRIGUA</t>
  </si>
  <si>
    <t>RD-IZB-03-01</t>
  </si>
  <si>
    <t>BIFURCACION CA-09-NORTE - EL RICO</t>
  </si>
  <si>
    <t>RD-IZB-24-01</t>
  </si>
  <si>
    <t>MUNICIPIO DE MORALES - PUENTE ONEIDA - ALDEA CREEK ZARCO - ALDEA A SHANE - FIN DE PAVIMENTO</t>
  </si>
  <si>
    <t xml:space="preserve"> TRAMOS CON CONTINUIDAD CON RUTA CA-13-A</t>
  </si>
  <si>
    <t>RD-IZB-26-01</t>
  </si>
  <si>
    <t>ONEDIDA BIFURCACION RD-IZB-25 - EL CEDRO</t>
  </si>
  <si>
    <t xml:space="preserve"> TRAMOS CON CONTINUIDAD CON RUTA RD-IZB-24-01</t>
  </si>
  <si>
    <t>DEPARTAMENTO ZACAPA</t>
  </si>
  <si>
    <t>BL-025-2018</t>
  </si>
  <si>
    <t>S-025-2018</t>
  </si>
  <si>
    <t>CA-09-NORTE-15</t>
  </si>
  <si>
    <t>RIO HONDO - BIFURCACION RD-ZAC-05, DESVIO GUALAN</t>
  </si>
  <si>
    <t>ZACAPA</t>
  </si>
  <si>
    <t>CA-09-NORTE-16</t>
  </si>
  <si>
    <t>BIFURCACION RD-ZAC-05, DESVIO GUALAN - JUAN DE PAZ</t>
  </si>
  <si>
    <t>RD-ZAC-03-04</t>
  </si>
  <si>
    <t>BIFURCACION RD-ZAC-13 - GUALAN - LA BIAFRA</t>
  </si>
  <si>
    <t xml:space="preserve"> TRAMOS CON CONTINUIDAD CON RUTA RD-ZAC-05</t>
  </si>
  <si>
    <t>RD-ZAC-03-05</t>
  </si>
  <si>
    <t>LA BIAFRA - IGUANAS</t>
  </si>
  <si>
    <t xml:space="preserve"> TRAMOS CON CONTINUIDAD CON RUTA RD-ZAC-03</t>
  </si>
  <si>
    <t>RD-ZAC-05-01</t>
  </si>
  <si>
    <t>BIFURCACION CA-09-NORTE (KM. 165+300) - GUALAN</t>
  </si>
  <si>
    <t>RD-ZAC-05-02A</t>
  </si>
  <si>
    <t>GUALAN - EL CHAGÜITON</t>
  </si>
  <si>
    <t>RD-ZAC-05-02B</t>
  </si>
  <si>
    <t>EL CHAGÜITON - LA UNION</t>
  </si>
  <si>
    <t>RD-ZAC-07-01</t>
  </si>
  <si>
    <t>BIFURCACION CA-09-NORTE, KM. 143+200 - ALDEA MAL PASO</t>
  </si>
  <si>
    <t>RD-ZAC-07-02</t>
  </si>
  <si>
    <t>ALDEA MAL PASO - JONES</t>
  </si>
  <si>
    <t xml:space="preserve"> TRAMOS CON CONTINUIDAD CON RUTA RD-ZAC-07</t>
  </si>
  <si>
    <t>RD-ZAC-13-01</t>
  </si>
  <si>
    <t>BIFURCACION RD-ZAC-03 - ALDEA SHIN SHIN - EL CACAO</t>
  </si>
  <si>
    <t xml:space="preserve"> TRAMOS CON CONTINUIDAD CON RUTA RD-ZAC-05-01</t>
  </si>
  <si>
    <t>RD-ZAC-22</t>
  </si>
  <si>
    <t>BIFURCACION CA-09-NORTE - PEPESCA BIFURCACION CA-09-NORTE</t>
  </si>
  <si>
    <t>RD-ZAC-34</t>
  </si>
  <si>
    <t>BIFURCACION CA-09-NORTE - PANALUYA</t>
  </si>
  <si>
    <t>BL-026-2018</t>
  </si>
  <si>
    <t>S-026-2018</t>
  </si>
  <si>
    <t>CA-09-NORTE-13</t>
  </si>
  <si>
    <t>BIFURCACION RD-ZAC-11, DESVIO EL JUTE - TECULUTAN - BIFURCACION RN-20, SANTA CRUZ</t>
  </si>
  <si>
    <t>CA-09-NORTE-14</t>
  </si>
  <si>
    <t>BIFURCACION RN-20, SANTA CRUZ - RIO HONDO  (INCLUYE RETORNOS A CA-10)</t>
  </si>
  <si>
    <t>CA-10-01</t>
  </si>
  <si>
    <t>RIO HONDO, BIFURCACION CA-09-NORTE - BIFURCACION ZACAPA - ALDEA EL INGENIERO</t>
  </si>
  <si>
    <t>RD-ZAC-03-01</t>
  </si>
  <si>
    <t>BIFURCACION CA-10 - ZACAPA</t>
  </si>
  <si>
    <t>RD-ZAC-03-02</t>
  </si>
  <si>
    <t>ZACAPA - MANZANOTES</t>
  </si>
  <si>
    <t>RD-ZAC-08</t>
  </si>
  <si>
    <t>BIFURCACION RN-20 (LA FRAGUA) - SAN JORGE - SAN JUAN</t>
  </si>
  <si>
    <t xml:space="preserve"> TRAMOS CON CONTINUIDAD CON RUTA RN-20</t>
  </si>
  <si>
    <t>RD-ZAC-09</t>
  </si>
  <si>
    <t>ZACAPA - TREMENTINA</t>
  </si>
  <si>
    <t>RD-ZAC-11-01</t>
  </si>
  <si>
    <t>TECULUTAN - LA PALMILLA</t>
  </si>
  <si>
    <t>RD-ZAC-11-02</t>
  </si>
  <si>
    <t>PALMILLA - USUMATLAN</t>
  </si>
  <si>
    <t>RD-ZAC-11-03</t>
  </si>
  <si>
    <t>BIFURCACION CA-09-NORTE - ALDEA EL JUTE</t>
  </si>
  <si>
    <t>RD-ZAC-16-01</t>
  </si>
  <si>
    <t>BIFURCACION RD-ZAC-03 (ZACAPA) - EL TERRERO</t>
  </si>
  <si>
    <t xml:space="preserve"> TRAMOS CON CONTINUIDAD CON RUTA RD-ZAC-03-02</t>
  </si>
  <si>
    <t>RD-ZAC-18</t>
  </si>
  <si>
    <t>BIFURCACION CA-09-NORTE - USUMATLAN</t>
  </si>
  <si>
    <t>RD-ZAC-19</t>
  </si>
  <si>
    <t>BIFURCACION RD-ZAC-18 - ACCESO ALDEA HUIJO</t>
  </si>
  <si>
    <t xml:space="preserve"> TRAMOS CON CONTINUIDAD CON RUTA RD-ZAC-19</t>
  </si>
  <si>
    <t>RD-ZAC-20</t>
  </si>
  <si>
    <t>BIFURCACION RD-ZAC-04 - SAN VICENTE</t>
  </si>
  <si>
    <t>RD-ZAC-27</t>
  </si>
  <si>
    <t>BIFURCACION CA-09-NORTE - LA PALMILLA</t>
  </si>
  <si>
    <t>RD-ZAC-29</t>
  </si>
  <si>
    <t>BIFURCACION CA-09-NORTE - PUEBLO NUEVO (ACCESO)</t>
  </si>
  <si>
    <t>RD-ZAC-30</t>
  </si>
  <si>
    <t>BIFURCACION CA-09-NORTE - BARRANCO COLORADO</t>
  </si>
  <si>
    <t>RD-ZAC-31</t>
  </si>
  <si>
    <t>BIFURCACION CA-09-NORTE - LA VEGA DE COBAN</t>
  </si>
  <si>
    <t>RD-ZAC-32</t>
  </si>
  <si>
    <t>BIFURCACION CA-09-NORTE - LA PAZ</t>
  </si>
  <si>
    <t>RD-ZAC-33</t>
  </si>
  <si>
    <t>BIFURCACION CA-09-NORTE - MONTE GRANDE</t>
  </si>
  <si>
    <t>RD-ZAC-35</t>
  </si>
  <si>
    <t>BIFURCACION CA-10 - CHISPAN</t>
  </si>
  <si>
    <t xml:space="preserve"> TRAMOS CON CONTINUIDAD CON RUTA CA-10-01</t>
  </si>
  <si>
    <t>RN-20-01</t>
  </si>
  <si>
    <t>BIFURCACION CA-10, LA FRAGUA - BIFURCACION RD-ZAC-08, DESVIO SAN JUAN</t>
  </si>
  <si>
    <t>RN-20-04</t>
  </si>
  <si>
    <t>BIFURCACION RD-ZAC-02, VEGA DEL COBAN - BIFURCACION CA-09-NORTE</t>
  </si>
  <si>
    <t>RN-20-05</t>
  </si>
  <si>
    <t>BIFURCACION CA-09-NORTE - PASABIEN</t>
  </si>
  <si>
    <t>DEPARTAMENTO EL PROGRESO BAJA VERAPAZ</t>
  </si>
  <si>
    <t>BL-027-2018</t>
  </si>
  <si>
    <t>S-027-2018</t>
  </si>
  <si>
    <t>CA-09-NORTE-10</t>
  </si>
  <si>
    <t>BIFURCACION CA-14, EL RANCHO - BIFURCACION RD-PRO-03, DESVIO SAN AGUSTIN ACASAGUASTLAN</t>
  </si>
  <si>
    <t>EL PROGRESO</t>
  </si>
  <si>
    <t>CA-09-NORTE-11</t>
  </si>
  <si>
    <t>BIFURCACION RD-PRO-03, DESVIO SAN AGUSTIN ACASAGUASTLAN - BIFURCACION RD-PRO-25, DESVIO ESTANCIA DE LA VIRGEN</t>
  </si>
  <si>
    <t>CA-09-NORTE-12</t>
  </si>
  <si>
    <t>BIFURCACION RD-PRO-25, DESVIO ESTANCIA DE LA VIRGEN - BIFURCACION RD-ZAC-11, DESVIO EL JUTE</t>
  </si>
  <si>
    <t>CA-14-01</t>
  </si>
  <si>
    <t>DESVIO CHAGUITE - BIFURCACION CA-09-NORTE, EL RANCHO</t>
  </si>
  <si>
    <t>CA-14-02</t>
  </si>
  <si>
    <t>BIFURCACION RN-17, LA CUMBRE - DESVIO CHAGUITE</t>
  </si>
  <si>
    <t>RD-PRO-01-01</t>
  </si>
  <si>
    <t>BIFURCACION CA-09-NORTE - EL RANCHO ENTRADA OCCIDENTE</t>
  </si>
  <si>
    <t xml:space="preserve"> TRAMOS CON CONTINUIDAD CON RUTA  RD-PRO-04</t>
  </si>
  <si>
    <t>RD-PRO-03-01</t>
  </si>
  <si>
    <t>BIFURCACION CA-09-NORTE - SAN AGUSTIN ACASAGUASTLAN</t>
  </si>
  <si>
    <t>RD-PRO-04</t>
  </si>
  <si>
    <t>BIFURCACION CA-09-NORTE - EL RANCHO ENTRADA ORIENTE</t>
  </si>
  <si>
    <t xml:space="preserve"> TRAMOS CON CONTINUIDAD CON RUTA  RD-PRO-01</t>
  </si>
  <si>
    <t>RD-PRO-07-01</t>
  </si>
  <si>
    <t>MORAZAN - MARAJUMA</t>
  </si>
  <si>
    <t xml:space="preserve"> TRAMOS CON CONTINUIDAD CON RUTA RD-PRO-24</t>
  </si>
  <si>
    <t>RD-PRO-10B</t>
  </si>
  <si>
    <t>GUASTATOYA - SANTA RITA</t>
  </si>
  <si>
    <t>RD-PRO-16</t>
  </si>
  <si>
    <t>BIFURCACION CA-09-NORTE - SANARATE</t>
  </si>
  <si>
    <t xml:space="preserve"> TRAMOS CON CONTINUIDAD CON RUTA RN-19</t>
  </si>
  <si>
    <t>RD-PRO-17</t>
  </si>
  <si>
    <t>BIFURCACION CA-09-NORTE - SAN ANTONIO LA PAZ</t>
  </si>
  <si>
    <t>RD-PRO-24</t>
  </si>
  <si>
    <t>BIFURCACION CA-14 - MARAJUMA</t>
  </si>
  <si>
    <t xml:space="preserve"> TRAMOS CON CONTINUIDAD CON RUTA  CA-09-NORTE</t>
  </si>
  <si>
    <t>RD-PRO-25</t>
  </si>
  <si>
    <t>BIFURCACION CA-09-NORTE - ESTANCIA DE LA VIRGEN</t>
  </si>
  <si>
    <t xml:space="preserve"> TRAMOS CON CONTINUIDAD CON RUTA  RN-19-</t>
  </si>
  <si>
    <t>RN-19-05</t>
  </si>
  <si>
    <t>RN-19 (RIO AGUACATE) - SANARATE</t>
  </si>
  <si>
    <t>RN-19-06</t>
  </si>
  <si>
    <t>SANARATE (RUTA RN-19) - CA-09-NORTE</t>
  </si>
  <si>
    <t>DEPARTAMENTO CHIQUIMULA</t>
  </si>
  <si>
    <t>BL-028-2018</t>
  </si>
  <si>
    <t>S-028-2018</t>
  </si>
  <si>
    <t>CA-10-02</t>
  </si>
  <si>
    <t>ALDEA EL INGENIERO - BIFURCACION CHIQUIMULA</t>
  </si>
  <si>
    <t>CA-10-03</t>
  </si>
  <si>
    <t>BIFURCACION CHIQUIMULA - VADO HONDO</t>
  </si>
  <si>
    <t>TRAMO CON CONTINUIDAD</t>
  </si>
  <si>
    <t>CA-10-04</t>
  </si>
  <si>
    <t>VADO HONDO - QUEZALTEPEQUE</t>
  </si>
  <si>
    <t>RD-CHI-18</t>
  </si>
  <si>
    <t>QUEZALTEPEQUE - OLOPA</t>
  </si>
  <si>
    <t>RD-CHI-19</t>
  </si>
  <si>
    <t>BIFURCACION CA-12, ACCESO ALDEA ANGUIATU - ALDEA ANGUIATU</t>
  </si>
  <si>
    <t>RN-18-17</t>
  </si>
  <si>
    <t>ESQUIPULAS - CHANMAGUA - CAFETALES</t>
  </si>
  <si>
    <t>CA-11-01</t>
  </si>
  <si>
    <t>BIFURCACION CA-10, VADO HONDO - JOCOTAN</t>
  </si>
  <si>
    <t>RD-CHI-01-01</t>
  </si>
  <si>
    <t>CHIQUIMULA - SAN JOSE LA ARADA</t>
  </si>
  <si>
    <t>RD-CHI-01-02</t>
  </si>
  <si>
    <t>SAN JOSE LA ARADA - IPALA</t>
  </si>
  <si>
    <t>RD-CHI-01-03</t>
  </si>
  <si>
    <t>IPALA - CRUCE A AGUA BLANCA</t>
  </si>
  <si>
    <t>RD-CHI-01-A</t>
  </si>
  <si>
    <t>BIFURCACION RD-CHI-04 - IPALA (NUEVO ACCESO) - BIFURCACION RD-CHI-01-A</t>
  </si>
  <si>
    <t>RD-CHI-05-01</t>
  </si>
  <si>
    <t>CHIQUIMULA - MARAXCO</t>
  </si>
  <si>
    <t>RD-CHI-05-02</t>
  </si>
  <si>
    <t>MARAXCO - EL PINALITO</t>
  </si>
  <si>
    <t>RD-CHI-06</t>
  </si>
  <si>
    <t>BIFURCACION CA-10 (SAN ESTEBAN) - SAN JOSE LA ARADA</t>
  </si>
  <si>
    <t>TRAMOS CON CONTINUIDAD CON RUTA RD-CHI-01</t>
  </si>
  <si>
    <t>RD-CHI-11</t>
  </si>
  <si>
    <t>BIFURCACION RD-CHI-01 - XORORAGUA</t>
  </si>
  <si>
    <t>RD-CHI-20</t>
  </si>
  <si>
    <t>CHIQUIMULA - LA LAGUNA</t>
  </si>
  <si>
    <t>RN-21-01A</t>
  </si>
  <si>
    <t>BIFURCACION CA-11 - ACCESO ALDEA LOS PLANES</t>
  </si>
  <si>
    <t xml:space="preserve"> TRAMOS CON CONTINUIDAD CON RUTA  CA-11</t>
  </si>
  <si>
    <t>RN-21-01B</t>
  </si>
  <si>
    <t>BIFURCACION CA-11 - ACCESO ALDEA VEGUITAS</t>
  </si>
  <si>
    <t>DEPARTAMENTO JALAPA</t>
  </si>
  <si>
    <t>BL-029-2018</t>
  </si>
  <si>
    <t>S-029-2018</t>
  </si>
  <si>
    <t>RD-JAL-02-01</t>
  </si>
  <si>
    <t>RN-19, MORAZAN - HACIA SAN CARLOS ALZATATE</t>
  </si>
  <si>
    <t>JALAPA</t>
  </si>
  <si>
    <t>RD-JAL-08-01</t>
  </si>
  <si>
    <t>BIFURCACION RN-19, EL TERRERO - EL DIVISADERO - SASHICO - LA PAZ</t>
  </si>
  <si>
    <t xml:space="preserve"> TRAMOS CON CONTINUIDAD CON RUTA RD-JUT-10</t>
  </si>
  <si>
    <t>RD-JAL-09</t>
  </si>
  <si>
    <t>BIFURCACION RD-JAL-10, ALDEA UYAR - ALDEA SANYUYO</t>
  </si>
  <si>
    <t>RD-JAL-10</t>
  </si>
  <si>
    <t>BIFURCACION RN-18, ALDEA LA TOMA - BIFURCACION RD-JAL-08</t>
  </si>
  <si>
    <t xml:space="preserve"> TRAMOS CON CONTINUIDAD CON RUTA RN-18</t>
  </si>
  <si>
    <t>RN-18-05</t>
  </si>
  <si>
    <t>MATAQUESCUINTLA - PINO DULCE KM. 8+000</t>
  </si>
  <si>
    <t>RN-18-06</t>
  </si>
  <si>
    <t>PINO DULCE KM. 8+000 - MIRAMUNDO - LA CORONA KM. 20+000</t>
  </si>
  <si>
    <t>RN-18-07</t>
  </si>
  <si>
    <t>LA CORONA KM. 20+000- LA TOMA</t>
  </si>
  <si>
    <t>RN-19-04</t>
  </si>
  <si>
    <t>JALAPA - RN-19 (RIO AGUACATE)</t>
  </si>
  <si>
    <t>RN-19-A</t>
  </si>
  <si>
    <t>BIFURCACION RN-19 - JALAPA</t>
  </si>
  <si>
    <t>DEPARTAMENTO JUTIAPA</t>
  </si>
  <si>
    <t>BL-030-2018</t>
  </si>
  <si>
    <t>S-030-2018</t>
  </si>
  <si>
    <t>RD-JUT-04-01</t>
  </si>
  <si>
    <t>EL PROGRESO - HORCONES</t>
  </si>
  <si>
    <t>JUTIAPA</t>
  </si>
  <si>
    <t>RD-JUT-04-02</t>
  </si>
  <si>
    <t>LOS HORCONES - SANTA CATARINA MITA</t>
  </si>
  <si>
    <t>RD-JUT-05-01</t>
  </si>
  <si>
    <t>BIFURCACION RN-23, JOCOTILLO - ATESCATEMPA</t>
  </si>
  <si>
    <t xml:space="preserve"> TRAMOS CON CONTINUIDAD CON RUTA RN-23</t>
  </si>
  <si>
    <t>RD-JUT-05-02</t>
  </si>
  <si>
    <t>ATESCATEMPA - CA-01-ORIENTE, SAN CRISTOBAL FRONTERA</t>
  </si>
  <si>
    <t>RD-JUT-07-02</t>
  </si>
  <si>
    <t>EL PROGRESO BIFURCACION RN-19 - MI VENECIA</t>
  </si>
  <si>
    <t>RD-JUT-15-01</t>
  </si>
  <si>
    <t>BIFURCACION CA-01-ORIENTE - JICARAL</t>
  </si>
  <si>
    <t>RD-JUT-15-02</t>
  </si>
  <si>
    <t>JICARAL - BIFURCACION LOS AMATES - SANTA ELENA</t>
  </si>
  <si>
    <t>RD-JUT-15-03</t>
  </si>
  <si>
    <t>SANTA ELENA - SAN JOAQUIN</t>
  </si>
  <si>
    <t>RD-JUT-15-04</t>
  </si>
  <si>
    <t>SAN JOAQUIN - SAN JUAN LA ISLA - LAGUNA DE GUIJA</t>
  </si>
  <si>
    <t>RD-JUT-16</t>
  </si>
  <si>
    <t>BIFURCACION RD-JUT-15 - LOS AMATES</t>
  </si>
  <si>
    <t xml:space="preserve"> TRAMOS CON CONTINUIDAD CON RUTA RD-JUT-15</t>
  </si>
  <si>
    <t>RD-JUT-16A</t>
  </si>
  <si>
    <t>KM 155 BIFURCACION  RD-JUT-16 - LOS AMATES - SAN MIGUELITO</t>
  </si>
  <si>
    <t>RD-JUT-18</t>
  </si>
  <si>
    <t>BIFURCACION CA-1 ORIENTE (TUICAL) - SAN MATIAS</t>
  </si>
  <si>
    <t>RD-JUT-21-01</t>
  </si>
  <si>
    <t>AGUA BLANCA - CERRO DE PINOS BIFURCACION RD-JUT-21A</t>
  </si>
  <si>
    <t>RD-JUT-21A</t>
  </si>
  <si>
    <t>CERRO DE PINOS - PAPALHUAPA</t>
  </si>
  <si>
    <t>RD-JUT-22</t>
  </si>
  <si>
    <t>BIFURCACION KM. 114+500 CA-01-ORIENTE, ALDEA CERRO GORDO - ALDEA LAS CRUCITAS,KM. 119+500 RN-23</t>
  </si>
  <si>
    <t>RD-JUT-23</t>
  </si>
  <si>
    <t>JUTIAPA - LAS TRANCAS, BIFURCACION RN-23</t>
  </si>
  <si>
    <t>RD-JUT-25-02</t>
  </si>
  <si>
    <t>EST. 143+350, HACIA EL ADELANTO - EL TRAPICHE - EL ADELANTO</t>
  </si>
  <si>
    <t>RD-JUT-26</t>
  </si>
  <si>
    <t>RD-JUT-25, TRAPICHE - ZAPOTITLAN</t>
  </si>
  <si>
    <t xml:space="preserve"> TRAMOS CON CONTINUIDAD CON RUTA RD-JUT-25</t>
  </si>
  <si>
    <t>RD-JUT-41</t>
  </si>
  <si>
    <t>BIFURCACION RD-JUT-15 - SITIO LAS FLORES</t>
  </si>
  <si>
    <t>RD-JUT-51</t>
  </si>
  <si>
    <t>BIFURCACION RD-JUT-15 KM 156.2 - SAN RAFAEL EL ROSARIO</t>
  </si>
  <si>
    <t>RN-23-01B</t>
  </si>
  <si>
    <t>LAS TRANCAS, BIFURCACION RD-JUT-23 - YUPILTEPEQUE</t>
  </si>
  <si>
    <t>RN-23-02</t>
  </si>
  <si>
    <t>YUPILTEPEQUE - JOCOTILLO (BIFURCACION ATESCATEMPA) - JEREZ FRONTERA</t>
  </si>
  <si>
    <t>DEPARTAMENTO JUTIAPA SANTA ROSA</t>
  </si>
  <si>
    <t>BL-031-2018</t>
  </si>
  <si>
    <t>S-031-2018</t>
  </si>
  <si>
    <t>RD-JUT-03-01</t>
  </si>
  <si>
    <t>BIFURCACION CA-02-ORIENTE (EL OBRAJE) - BARRANCA HONDA</t>
  </si>
  <si>
    <t>RD-JUT-03-02</t>
  </si>
  <si>
    <t>BARRANCA HONDA - MOYUTA - DESVIO CONGUACO</t>
  </si>
  <si>
    <t>RD-JUT-03-03</t>
  </si>
  <si>
    <t>DESVIO CONGUACO, BIFURCACION RD-JUT-33 - TIERRA BLANCA, BIFURCACION CA-08</t>
  </si>
  <si>
    <t>RD-JUT-03-04</t>
  </si>
  <si>
    <t>BIFURCACION CA-08, LOS HOYOS - BIFURCACION CA-01-ORIENTE, EL AMATE</t>
  </si>
  <si>
    <t>RD-JUT-07-01</t>
  </si>
  <si>
    <t>CA-02-ORIENTE - LAS LISAS</t>
  </si>
  <si>
    <t>RD-JUT-17</t>
  </si>
  <si>
    <t>BIFURCACION CA-02-ORIENTE - PASACO</t>
  </si>
  <si>
    <t>RD-JUT-30</t>
  </si>
  <si>
    <t>BIFURCACION CA-01-ORIENTE - QUESADA</t>
  </si>
  <si>
    <t>RD-JUT-33</t>
  </si>
  <si>
    <t>BIFURCACION RD-JUT-03 - CONGUACO</t>
  </si>
  <si>
    <t xml:space="preserve"> TRAMOS CON CONTINUIDAD CON RUTA RD-JUT-03</t>
  </si>
  <si>
    <t>RD-JUT-42-01</t>
  </si>
  <si>
    <t>BIFURCACION RD-JUT-43 - EL ROSARIO - EL NARANJO</t>
  </si>
  <si>
    <t>RD-JUT-43-01</t>
  </si>
  <si>
    <t>BIFURCACION CA-02-ORIENTE - BIFURCACION RD-JUT-42</t>
  </si>
  <si>
    <t>RD-JUT-50-01</t>
  </si>
  <si>
    <t>SAN IXTAN, BIFURCACION RD-JUT-03 - LA LAGUNA</t>
  </si>
  <si>
    <t>RD-JUT-50-02</t>
  </si>
  <si>
    <t>LA LAGUNA -EL PINAL - COMAPA</t>
  </si>
  <si>
    <t>RD-SRO-30</t>
  </si>
  <si>
    <t>CASAS VIEJAS - SALITRIO</t>
  </si>
  <si>
    <t>SANTA ROSA</t>
  </si>
  <si>
    <t xml:space="preserve"> TRAMOS CON CONTINUIDAD CON RUTA RD-JUT-07</t>
  </si>
  <si>
    <t>RD-SRO-31</t>
  </si>
  <si>
    <t>ALDEA SANTA ROSA - ALDEA SAN CRISTOBAL</t>
  </si>
  <si>
    <t>RD-SRO-32</t>
  </si>
  <si>
    <t>BIFURCACION RD-JUT-07, CASAS VIEJAS - EL CHAPETON</t>
  </si>
  <si>
    <t>DEPARTAMENTO SANTA ROSA</t>
  </si>
  <si>
    <t>BL-032-2018</t>
  </si>
  <si>
    <t>S-032-2018</t>
  </si>
  <si>
    <t>RD-SRO-01</t>
  </si>
  <si>
    <t>BIFURCACION CA-02-ORIENTE - TERCER ACCESO A TAXISCO</t>
  </si>
  <si>
    <t xml:space="preserve"> TRAMOS CON CONTINUIDAD CON RUTA RD-SRO-05</t>
  </si>
  <si>
    <t>RD-SRO-04-01</t>
  </si>
  <si>
    <t>BIFURCACION CA-01-ORIENTE - PUEBLO NUEVO VIÑAS</t>
  </si>
  <si>
    <t xml:space="preserve"> TRAMOS CON CONTINUIDAD CON RUTA RD-SRO-37</t>
  </si>
  <si>
    <t>RD-SRO-05</t>
  </si>
  <si>
    <t>BIFURCACION CA-02-ORIENTE - TAXISCO</t>
  </si>
  <si>
    <t xml:space="preserve"> TRAMOS CON CONTINUIDAD CON RUTA RD-SRO-01</t>
  </si>
  <si>
    <t>RD-SRO-08</t>
  </si>
  <si>
    <t>BIFURCACION RD SRO-3 - EL JUNQUILLO</t>
  </si>
  <si>
    <t>RD-SRO-09-01</t>
  </si>
  <si>
    <t>BIFURCACION RD-SRO-03 - SANTA CRUZ NARANJO</t>
  </si>
  <si>
    <t>RD-SRO-10-01</t>
  </si>
  <si>
    <t>BIFURCACION GUAZACAPAN (CA-02-ORIENTE) - NUEVA ESPERANZA - FINCA PIEDRA GRANDE</t>
  </si>
  <si>
    <t>RD-SRO-13</t>
  </si>
  <si>
    <t>BIFURCACION RD-SRO-03, AMBERES - EL SALITRE - YUMANES</t>
  </si>
  <si>
    <t>RD-SRO-19-02</t>
  </si>
  <si>
    <t>BIFURCACION CA-02-ORIENTE - ALDEA LA FAJA</t>
  </si>
  <si>
    <t>RD-SRO-19-03A</t>
  </si>
  <si>
    <t>ALDEA LA FAJA - LOS CERRITOS</t>
  </si>
  <si>
    <t>RD-SRO-26-03</t>
  </si>
  <si>
    <t>BIFURCACION CA-02-ORIENTE - CENTRO GUAZACAPAN</t>
  </si>
  <si>
    <t>RD-SRO-27-01</t>
  </si>
  <si>
    <t>BIFURCACION RD-SRO-29, DESVIO LAGUNA DE PEREIRA - FIN DE ASFALTO</t>
  </si>
  <si>
    <t>RD-SRO-28-01</t>
  </si>
  <si>
    <t>BIFURCACION RD-SRO-29, DESVIO ALDEA CHAPAS - ALDEA SAN JOSE EL RINCONCITO</t>
  </si>
  <si>
    <t>RD-SRO-29</t>
  </si>
  <si>
    <t>SANTA ROSA DE LIMA - ALDEA CHAPAS - EL CHILTEPE</t>
  </si>
  <si>
    <t>RD-SRO-34</t>
  </si>
  <si>
    <t>BIFURCACION CA-02-ORIENTE - SAN SEBASTIAN</t>
  </si>
  <si>
    <t>RD-SRO-37-01</t>
  </si>
  <si>
    <t>SAN SEBASTIAN - EL OBRAJE</t>
  </si>
  <si>
    <t xml:space="preserve"> TRAMOS CON CONTINUIDAD CON RUTA RD-SRO-04</t>
  </si>
  <si>
    <t>DEPARTAMENTO ESCUINTLA SANTA ROSA</t>
  </si>
  <si>
    <t>BL-033-2018</t>
  </si>
  <si>
    <t>S-033-2018</t>
  </si>
  <si>
    <t>CA-09-SUR-08</t>
  </si>
  <si>
    <t>ESCUINTLA BIFURCACION CA-02-ORIENTE - MASAGUA</t>
  </si>
  <si>
    <t>ESCUINTLA</t>
  </si>
  <si>
    <t>CA-09-SUR-09</t>
  </si>
  <si>
    <t>MASAGUA - PUERTO DE SAN JOSE</t>
  </si>
  <si>
    <t>CA-09-SUR-10</t>
  </si>
  <si>
    <t>DESVIO PUERTO SAN JOSE - PUERTO QUETZAL</t>
  </si>
  <si>
    <t>CA-09-SUR-11</t>
  </si>
  <si>
    <t>PUERTO QUETZAL - PUERTO IZTAPA</t>
  </si>
  <si>
    <t>CA-09-SUR-A-02</t>
  </si>
  <si>
    <t>FINAL AUTOPISTA PALIN, BIFURCACION CA-02-OCCIDENTE - BIFURCACION RD-ESC-23 (HACIA MASAGUA)</t>
  </si>
  <si>
    <t>CA-09-SUR-A-03</t>
  </si>
  <si>
    <t>BIFURCACION RD-ESC-23 (HACIA MASAGUA) - PUERTO QUETZAL</t>
  </si>
  <si>
    <t>RD-ESC-25-02</t>
  </si>
  <si>
    <t>PARCELAMIENTO LOS ANGELES - EL CARRIZAL - BIFURCACION RD-ESC-38, ALDEA EL CHICO</t>
  </si>
  <si>
    <t xml:space="preserve"> TRAMOS CON CONTINUIDAD CON RUTA CA-09-SUR</t>
  </si>
  <si>
    <t>RD-ESC-25-02-A</t>
  </si>
  <si>
    <t>BIFURCACION RD-ESC-25, EL CARRIZAL - FIN DE ASFALTO (HACIA EL PAREDON, LA GOMERA)</t>
  </si>
  <si>
    <t>RD-ESC-25-03</t>
  </si>
  <si>
    <t>BIFURCACION RD-ESC-38, LOS MAGUEYES - BIFURCACION RD-ESC-25, KM. 107.55 (PLANTA DISTRIBUCION COMBUSTIBLES)</t>
  </si>
  <si>
    <t>RD-ESC-25-04</t>
  </si>
  <si>
    <t>PUERTO SAN JOSE - CHULAMAR</t>
  </si>
  <si>
    <t>RD-ESC-38</t>
  </si>
  <si>
    <t>BIFURCACION CA-09-SUR - BARRITA VIEJA</t>
  </si>
  <si>
    <t>RD-ESC-40</t>
  </si>
  <si>
    <t>CA-09-SUR - ALDEA BUENA VISTA EL CARRIZAL</t>
  </si>
  <si>
    <t>RD-ESC-43</t>
  </si>
  <si>
    <t>IZTAPA - LIMITE DEPARTAMENTAL ESCUINTLA/SANTA ROSA</t>
  </si>
  <si>
    <t>RD-SRO-35</t>
  </si>
  <si>
    <t>LIMITE DEPARTAMENTAL ESCUINTLA/SANTA ROSA - EL SUNZO - MONTERRICO - HAWAII</t>
  </si>
  <si>
    <t>DEPARTAMENTO ESCUINTLA</t>
  </si>
  <si>
    <t>BL-034-2018</t>
  </si>
  <si>
    <t>S-034-2018</t>
  </si>
  <si>
    <t>CA-09-SUR-05</t>
  </si>
  <si>
    <t>500 METROS ADELANTE BASCULA DGC - PALIN</t>
  </si>
  <si>
    <t>CA-09-SUR-06</t>
  </si>
  <si>
    <t>PALIN - DESVIO CA-02-OCCIDENTE</t>
  </si>
  <si>
    <t>RD-ESC-03-01</t>
  </si>
  <si>
    <t>BIFURCACION CA-09-SUR - SAN VICENTE PACAYA</t>
  </si>
  <si>
    <t>RD-ESC-10-01</t>
  </si>
  <si>
    <t>ESCUINTLA - EL SALTO</t>
  </si>
  <si>
    <t>RN-14-05</t>
  </si>
  <si>
    <t>LAS LAJAS - EL RODEO</t>
  </si>
  <si>
    <t>RN-14-06</t>
  </si>
  <si>
    <t>EL RODEO - ESCUINTLA</t>
  </si>
  <si>
    <t>CA-02-OCCIDENTE-02</t>
  </si>
  <si>
    <t>BIFURCACION CA-02-OCCIDENTE-D - SIQUINALA - SANTA LUCIA COTZUMALGUAPA - BIFURCACION CA-02-OCCIDENTE-D</t>
  </si>
  <si>
    <t>RD-ESC-11-01</t>
  </si>
  <si>
    <t>SALIDA DE SANTA LUCIA COTZUMALGUAPA - FINCA EL BAUL - FINAL ASFALTO</t>
  </si>
  <si>
    <t>RD-ESC-02-02</t>
  </si>
  <si>
    <t>LA GOMERA - KM. 124+850, ALDEA LOS CHATOS</t>
  </si>
  <si>
    <t>RD-ESC-02-03</t>
  </si>
  <si>
    <t>KM. 124+850, ALDEA LOS CHATOS - SIPACATE  -  RAMA BLANCA - FINAL ASFALTO</t>
  </si>
  <si>
    <t>DEPARTAMENTO ESCUINTLA CHIMALTENANGO SUCHITEPEQUEZ</t>
  </si>
  <si>
    <t>BL-035-2018</t>
  </si>
  <si>
    <t>S-035-2018</t>
  </si>
  <si>
    <t>RD-CHM-10-02</t>
  </si>
  <si>
    <t>LIMITE DEPARTAMENTAL CHIMALTENANGO/SUCHITEPEQUEZ (FINCA EL RECUERDO) - SAN MIGUEL POCHUTA</t>
  </si>
  <si>
    <t xml:space="preserve"> TRAMOS CON CONTINUIDAD CON RUTA RD-CHM-10</t>
  </si>
  <si>
    <t>RD-ESC-27-03</t>
  </si>
  <si>
    <t>LA HORQUETA - FINCA BOLIVIA - COBIGUA</t>
  </si>
  <si>
    <t xml:space="preserve"> TRAMOS CON CONTINUIDAD CON RUTA RN-11</t>
  </si>
  <si>
    <t>RD-ESC-27-04</t>
  </si>
  <si>
    <t>COBIGUA - EL SEMILLERO</t>
  </si>
  <si>
    <t>RD-ESC-34</t>
  </si>
  <si>
    <t>BIFURCACION RN-11 - NUEVA CONCEPCION - LA HORQUETA</t>
  </si>
  <si>
    <t>RD-SCH-10-01</t>
  </si>
  <si>
    <t>BIFURCACION RN-11 (EL TRIUNFO) - LIMITE DEPARTAMENTAL CHIMALTENANGO/SUCHITEPEQUEZ (FINCA EL RECUERDO)</t>
  </si>
  <si>
    <t>SUCHITEPÉQUEZ</t>
  </si>
  <si>
    <t>RD-SCH-13-01</t>
  </si>
  <si>
    <t>BIFURCACION CA-02-OCCIDENTE - SAN JUAN BAUTISTA</t>
  </si>
  <si>
    <t>RD-SCH-13-02</t>
  </si>
  <si>
    <t>SAN JUAN BAUTISTA - BIFURCACION RN-11</t>
  </si>
  <si>
    <t>RD-SCH-15</t>
  </si>
  <si>
    <t>BIFURCACION CA-02-OCCIDENTE - SANTA BARBARA</t>
  </si>
  <si>
    <t>RN-11-06</t>
  </si>
  <si>
    <t>BIFURCACION CA-02-OCCIDENTE, COCALES - FINCA CUNTAN</t>
  </si>
  <si>
    <t>RN-11-07</t>
  </si>
  <si>
    <t>FINCA CUNTAN - MONUMENTO CAMINERO</t>
  </si>
  <si>
    <t>DEPARTAMENTO SUCHITEPEQUEZ</t>
  </si>
  <si>
    <t>BL-036-2018</t>
  </si>
  <si>
    <t>S-036-2018</t>
  </si>
  <si>
    <t>RD-SCH-01-01</t>
  </si>
  <si>
    <t>BIFURCACION CA-02-OCCIDENTE (MAZATENANGO) - SAN FRANCISCO ZAPOTITLAN</t>
  </si>
  <si>
    <t>RD-SCH-01-02</t>
  </si>
  <si>
    <t>SAN FRANCISCO ZAPOTITLAN - PUEBLO NUEVO</t>
  </si>
  <si>
    <t>RD-SCH-02</t>
  </si>
  <si>
    <t>BIFURCACION CA-02-OCCIDENTE - SAMAYAC - SAN PABLO JOCOPILAS - BIFURCACION RD-SCH-08</t>
  </si>
  <si>
    <t>RD-SCH-03-02</t>
  </si>
  <si>
    <t>SAMAYAC - SAN BERNARDINO</t>
  </si>
  <si>
    <t>RD-SCH-05-01</t>
  </si>
  <si>
    <t>BIFURCACION CA-02-OCCIDENTE, MAZATENANGO - SANTO DOMINGO SUCHITEPEQUEZ</t>
  </si>
  <si>
    <t>RD-SCH-06-01</t>
  </si>
  <si>
    <t>CHICACAO - SAN MIGUEL PANAN</t>
  </si>
  <si>
    <t xml:space="preserve"> TRAMOS CON CONTINUIDAD CON RUTA RD-SCH-12</t>
  </si>
  <si>
    <t>RD-SCH-08-02</t>
  </si>
  <si>
    <t>BIFURCACION CA-02-OCCIDENTE - SAN JOSE EL IDOLO</t>
  </si>
  <si>
    <t>RD-SCH-08-03A</t>
  </si>
  <si>
    <t>SAN JOSE EL IDOLO - FIN DE ASFALTO</t>
  </si>
  <si>
    <t>RD-SCH-08-03B</t>
  </si>
  <si>
    <t>FIN DE ASFALTO - FINCA LA UNION</t>
  </si>
  <si>
    <t>RD-SCH-09-01</t>
  </si>
  <si>
    <t>BIFURCACION CA-02-OCCIDENTE - SAN GABRIEL</t>
  </si>
  <si>
    <t xml:space="preserve"> TRAMOS CON CONTINUIDAD CON RUTA RD-SCH-01</t>
  </si>
  <si>
    <t>RD-SCH-09-02</t>
  </si>
  <si>
    <t>SAN GABRIEL - SAN LORENZO</t>
  </si>
  <si>
    <t>RD-SCH-12</t>
  </si>
  <si>
    <t>BIFURCACION RD-SCH-06 - FINCA HULARES - BIFURCACION RD-SCH-28</t>
  </si>
  <si>
    <t xml:space="preserve"> TRAMOS CON CONTINUIDAD CON RUTA RD-SCH-28</t>
  </si>
  <si>
    <t>RD-SCH-26</t>
  </si>
  <si>
    <t>BIFURCACION RD-SCH-01 - ZUNILITO</t>
  </si>
  <si>
    <t>RD-SCH-28-02</t>
  </si>
  <si>
    <t>BIFURCACION RD-SCH-12 - SAN MIGUEL PANAN</t>
  </si>
  <si>
    <t xml:space="preserve"> TRAMOS CON CONTINUIDAD CON RUTA RD-SCH-06</t>
  </si>
  <si>
    <t>REGION I - AE</t>
  </si>
  <si>
    <t>C-001-2018</t>
  </si>
  <si>
    <t>CONSULTORIA, ESTUDIOS Y DISEÑOS EN RUTAS DE GUATEMALA</t>
  </si>
  <si>
    <t>CONSULTORIA, ESTUDIOS Y DISEÑOS EN RUTAS DE EL PROGRESO</t>
  </si>
  <si>
    <t>AUDITORIA EXTERNA, ESTUDIOS Y DISEÑOS EN RUTAS DE EL PROGRESO</t>
  </si>
  <si>
    <t>CONSULTORIA, ESTUDIOS Y DISEÑOS EN RUTAS DE SACATEPEQUEZ</t>
  </si>
  <si>
    <t>AUDITORIA EXTERNA, ESTUDIOS Y DISEÑOS EN RUTAS DE SACATEPEQUEZ</t>
  </si>
  <si>
    <t>CONSULTORIA, ESTUDIOS Y DISEÑOS EN RUTAS DE CHIMALTENANGO</t>
  </si>
  <si>
    <t>AUDITORIA EXTERNA, ESTUDIOS Y DISEÑOS EN RUTAS DE CHIMALTENANGO</t>
  </si>
  <si>
    <t>CONSULTORIA, ESTUDIOS Y DISEÑOS EN RUTAS DE BAJA VERAPAZ</t>
  </si>
  <si>
    <t>AUDITORIA EXTERNA, ESTUDIOS Y DISEÑOS EN RUTAS DE BAJA VERAPAZ</t>
  </si>
  <si>
    <t>CONSULTORIA, ESTUDIOS Y DISEÑOS EN RUTAS DE SOLOLA</t>
  </si>
  <si>
    <t>AUDITORIA EXTERNA, ESTUDIOS Y DISEÑOS EN RUTAS DE SOLOLA</t>
  </si>
  <si>
    <t>CONSULTORIA, ESTUDIOS Y DISEÑOS EN RUTAS DE TOTONICAPAN</t>
  </si>
  <si>
    <t>AUDITORIA EXTERNA, ESTUDIOS Y DISEÑOS EN RUTAS DE TOTONICAPAN</t>
  </si>
  <si>
    <t>Co. 1602</t>
  </si>
  <si>
    <t>CONSULTORÍA Y AUDITORÍA VIAL</t>
  </si>
  <si>
    <t>MES</t>
  </si>
  <si>
    <t>Co. 1601.02.a</t>
  </si>
  <si>
    <t>ESTUDIOS DE SUELOS</t>
  </si>
  <si>
    <t>UNIDAD</t>
  </si>
  <si>
    <t>Co. 1601.02.c</t>
  </si>
  <si>
    <t>ESTUDIOS Y ANALISIS DE TRÁNSITO VEHICULAR</t>
  </si>
  <si>
    <t>Co. 1601.02.j</t>
  </si>
  <si>
    <t>SERVICIOS DE MUESTREOS Y CONTROL DE CALIDAD DE MATERIALES, MEZCLAS ASFÁLTICAS Y OTROS A REQUERIMIENTO DE COVIAL</t>
  </si>
  <si>
    <t>Co. 1601.02.q</t>
  </si>
  <si>
    <t>ESTUDIO DEL ÍNDICE DE CONDICIÓN DEL PAVIMENTO</t>
  </si>
  <si>
    <t>Co. 1601.02.o</t>
  </si>
  <si>
    <t>EVALUACIÓN DE PUNTOS CRÍTICOS DE LA RED VIAL</t>
  </si>
  <si>
    <t>Co. 1601.02.p</t>
  </si>
  <si>
    <t>EVALUACIÓN EN PUNTOS DE EMERGENCIAS E INFORMES DE SOLUCIONES PROPUESTAS</t>
  </si>
  <si>
    <t>Co. 1602.02.c</t>
  </si>
  <si>
    <t>OPERADOR INFORMÁTICO</t>
  </si>
  <si>
    <t>Co. 1625</t>
  </si>
  <si>
    <t>TRABAJOS POR ADMINISTRACIÓN</t>
  </si>
  <si>
    <t>Co 801.03.s</t>
  </si>
  <si>
    <t>DISPOSITIVOS DE SEGURIDAD</t>
  </si>
  <si>
    <t>GLOBAL</t>
  </si>
  <si>
    <t>REGION II - C</t>
  </si>
  <si>
    <t>C-002-2018</t>
  </si>
  <si>
    <t>CONSULTORIA, ESTUDIOS Y DISEÑOS EN RUTAS DE ALTA VERAPAZ</t>
  </si>
  <si>
    <t>CONSULTORIA, ESTUDIOS Y DISEÑOS EN RUTAS DE QUICHE</t>
  </si>
  <si>
    <t>CONSULTORIA, ESTUDIOS Y DISEÑOS EN RUTAS DE HUEHUETENANGO</t>
  </si>
  <si>
    <t>CONSULTORIA, ESTUDIOS Y DISEÑOS EN RUTAS DE PETÉN</t>
  </si>
  <si>
    <t>REGION III - C</t>
  </si>
  <si>
    <t>C-003-2018</t>
  </si>
  <si>
    <t>CONSULTORIA, ESTUDIOS Y DISEÑOS EN RUTAS DE SANTA ROSA</t>
  </si>
  <si>
    <t>CONSULTORIA, ESTUDIOS Y DISEÑOS EN RUTAS DE JUTIAPA</t>
  </si>
  <si>
    <t>CONSULTORIA, ESTUDIOS Y DISEÑOS EN RUTAS DE JALAPA</t>
  </si>
  <si>
    <t>CONSULTORIA, ESTUDIOS Y DISEÑOS EN RUTAS DE CHIQUIMULA</t>
  </si>
  <si>
    <t>CONSULTORIA, ESTUDIOS Y DISEÑOS EN RUTAS DE ZACAPA</t>
  </si>
  <si>
    <t>CONSULTORIA, ESTUDIOS Y DISEÑOS EN RUTAS DE IZABAL</t>
  </si>
  <si>
    <t>REGION IV - C</t>
  </si>
  <si>
    <t>C-004-2018</t>
  </si>
  <si>
    <t>CONSULTORIA, ESTUDIOS Y DISEÑOS EN RUTAS DE ESCUINTLA</t>
  </si>
  <si>
    <t>CONSULTORIA, ESTUDIOS Y DISEÑOS EN RUTAS DE SUCHITEPÉQUEZ</t>
  </si>
  <si>
    <t>CONSULTORIA, ESTUDIOS Y DISEÑOS EN RUTAS DE SAN MARCOS</t>
  </si>
  <si>
    <t>CONSULTORIA, ESTUDIOS Y DISEÑOS EN RUTAS DE QUETZALTENANGO</t>
  </si>
  <si>
    <t>CONSULTORIA, ESTUDIOS Y DISEÑOS EN RUTAS DE RETALHULEU</t>
  </si>
  <si>
    <t>ATENCION NOCTURNA</t>
  </si>
  <si>
    <t>CP-001-2018</t>
  </si>
  <si>
    <t>S-085-2018</t>
  </si>
  <si>
    <t xml:space="preserve">LONGITUD </t>
  </si>
  <si>
    <t>RD-GUA-14-A1c</t>
  </si>
  <si>
    <t>Az 307.01.b</t>
  </si>
  <si>
    <t>Base estabilizada  con emulsion bituminosa al 3%, e = 0.15 m.</t>
  </si>
  <si>
    <t>Az 308.17.b</t>
  </si>
  <si>
    <t>Cemento para estabilizar base</t>
  </si>
  <si>
    <t>kg.</t>
  </si>
  <si>
    <t>Az 401.n</t>
  </si>
  <si>
    <t>Pavimento de concreto asfaltico en caliente (Nocturna)</t>
  </si>
  <si>
    <t>Co 208.06</t>
  </si>
  <si>
    <t>Acarreo de concreto asfaltico</t>
  </si>
  <si>
    <t>ton m/km</t>
  </si>
  <si>
    <t>Co 1601.02.c</t>
  </si>
  <si>
    <t>Estudios y Analisis de de Transito Vehicular</t>
  </si>
  <si>
    <t>CP-002-2018</t>
  </si>
  <si>
    <t>S-086-2018</t>
  </si>
  <si>
    <t>CA-01-ORIENTE-01c</t>
  </si>
  <si>
    <t>TREBOL VISTA HERMOSA - SANTA ROSALIA - CONCEPCION - DON JUSTO</t>
  </si>
  <si>
    <t>Az 310.02</t>
  </si>
  <si>
    <t>Recuperacion y Estabilizacion del pavimento existente e = 0.15 m.</t>
  </si>
  <si>
    <t>CP-003-2018</t>
  </si>
  <si>
    <t>S-087-2018</t>
  </si>
  <si>
    <t>CA-09-SUR-00c</t>
  </si>
  <si>
    <t>TREBOL - CALZADA AGUILAR BATRES - 35 CALLE (AMBOS SENTIDOS)</t>
  </si>
  <si>
    <t>Fresado (e = 0.15 m., acarreo = 5 Km, nocturno, carril sur a norte)</t>
  </si>
  <si>
    <t>Fresado (e = 0.12 m., acarreo = 5 Km, nocturno, carril norte a sur)</t>
  </si>
  <si>
    <t>Az 310.03.d)</t>
  </si>
  <si>
    <t>Estabilización y recuperación del pavimento existente con asfalto espumado, 2% AC y 2% Cemento Portland (nocturno)</t>
  </si>
  <si>
    <t>Az 401.01.a)</t>
  </si>
  <si>
    <t>Colocacion de nueva carpeta de concreto asfaltico (e=0.06 m, nocturno)</t>
  </si>
  <si>
    <t>Ton.-m.</t>
  </si>
  <si>
    <t>Az 401.03.d)</t>
  </si>
  <si>
    <t>Pavimento de concreto asfaltico modificado en caliente (e=0.04 m, nocturno)</t>
  </si>
  <si>
    <t>Co 305.07.b)</t>
  </si>
  <si>
    <t>Acarreo de concreto asfaltico en camion</t>
  </si>
  <si>
    <t>Az 408</t>
  </si>
  <si>
    <t>Co 1601.02.j</t>
  </si>
  <si>
    <t>Servicios de muestreo y control de calidad de materiales, mezclas asfalticas y otros a requerimiento</t>
  </si>
  <si>
    <t>ATENCION DIURNA</t>
  </si>
  <si>
    <t>CP-004-2018</t>
  </si>
  <si>
    <t>S-088-2018</t>
  </si>
  <si>
    <t>RD-REU-02c</t>
  </si>
  <si>
    <t>CP-005-2018</t>
  </si>
  <si>
    <t>RN-09-SUR-02c</t>
  </si>
  <si>
    <t>CP-006-2018</t>
  </si>
  <si>
    <t>S-089-2018</t>
  </si>
  <si>
    <t>RN-05-13c</t>
  </si>
  <si>
    <t>CP-007-2018</t>
  </si>
  <si>
    <t>S-090-2018</t>
  </si>
  <si>
    <t>RN-15-04c</t>
  </si>
  <si>
    <t>CP-008-2018</t>
  </si>
  <si>
    <t>RD-QUI-02-01c</t>
  </si>
  <si>
    <t>CP-009-2018</t>
  </si>
  <si>
    <t>S-091-2018</t>
  </si>
  <si>
    <t>RD-SCH-15c</t>
  </si>
  <si>
    <t>SUCHITEPEQUEZ</t>
  </si>
  <si>
    <t>CP-010-2018</t>
  </si>
  <si>
    <t>S-092-2018</t>
  </si>
  <si>
    <t>CA-09-SUR-06c</t>
  </si>
  <si>
    <t>CP-011-2018</t>
  </si>
  <si>
    <t>S-093-2018</t>
  </si>
  <si>
    <t>CA-09-NORTE-19c</t>
  </si>
  <si>
    <t>CP-012-2018</t>
  </si>
  <si>
    <t>CA-13-A-01c</t>
  </si>
  <si>
    <t>BIFURCACION CA-09-NORTE ESTACION 243 - MORALES</t>
  </si>
  <si>
    <t>CP-013-2018</t>
  </si>
  <si>
    <t>S-094-2018</t>
  </si>
  <si>
    <t>RN-09-NORTE-01c</t>
  </si>
  <si>
    <t>CP-014-2018</t>
  </si>
  <si>
    <t>RN-01-B-02c</t>
  </si>
  <si>
    <t>LIBRAMIENTO SALCAJA - AUTOPISTA DE LOS ALTOS - ROTONDA DEL ORGANISMO JUDICIAL (PRIMERA FASE)</t>
  </si>
  <si>
    <t>Base estabilizada  con emulsion bituminosa al 3%, e = 0.25 m.</t>
  </si>
  <si>
    <t>Az 401.m</t>
  </si>
  <si>
    <t>Pavimento de concreto asfaltico modificadoen caliente (Nocturna)</t>
  </si>
  <si>
    <t>CP-015-2018</t>
  </si>
  <si>
    <t>S-095-2018</t>
  </si>
  <si>
    <t>RD-SM-46-01c</t>
  </si>
  <si>
    <t>CP-016-2018</t>
  </si>
  <si>
    <t>RD-SM-39c</t>
  </si>
  <si>
    <t>CP-017-2018</t>
  </si>
  <si>
    <t>S-096-2018</t>
  </si>
  <si>
    <t xml:space="preserve">RD-QUE-08c                </t>
  </si>
  <si>
    <t>CP-018-2018</t>
  </si>
  <si>
    <t>RN-01-B-01c</t>
  </si>
  <si>
    <t>CA-01-OCCIDENTE (KM. 188+300) - MONUMENTO AL MIGRANTE - LIBRAMIENTO SALCAJA (SEGUNDA FASE)</t>
  </si>
  <si>
    <t>REGION I - OC</t>
  </si>
  <si>
    <t>OC-001-2018</t>
  </si>
  <si>
    <t>S-076-2018</t>
  </si>
  <si>
    <t>OBRA CIVIL EN RUTAS VIALES DE ALTA VERAPAZ</t>
  </si>
  <si>
    <t>OBRA CIVIL EN RUTAS VIALES DE BAJA VERAPAZ</t>
  </si>
  <si>
    <t>OBRA CIVIL EN RUTAS VIALES DE EL PROGRESO</t>
  </si>
  <si>
    <t>Co 208.02.1.60"</t>
  </si>
  <si>
    <t>Alcantarilla de concreto reforzado de 60" de diámetro</t>
  </si>
  <si>
    <t>Co 208.02.2.30"</t>
  </si>
  <si>
    <t>Suministro, transporte y colocacion de alcantarillas metalicas de 30"</t>
  </si>
  <si>
    <t>Az 208.02</t>
  </si>
  <si>
    <t>Acarreo</t>
  </si>
  <si>
    <t>Az 205.06</t>
  </si>
  <si>
    <t>Excavacion estructural para alcantarillas</t>
  </si>
  <si>
    <t>Az 605.01 (b)</t>
  </si>
  <si>
    <t>Geocompuesto para subdrenaje</t>
  </si>
  <si>
    <t>REGION II - OC</t>
  </si>
  <si>
    <t>OC-002-2018</t>
  </si>
  <si>
    <t>OBRA CIVIL EN RUTAS VIALES DE PETEN</t>
  </si>
  <si>
    <t>PETEN</t>
  </si>
  <si>
    <t>OBRA CIVIL EN RUTAS VIALES DE IZABAL</t>
  </si>
  <si>
    <t>OBRA CIVIL EN RUTAS VIALES DE ZACAPA</t>
  </si>
  <si>
    <t>OBRA CIVIL EN RUTAS VIALES DE CHIQUIMULA</t>
  </si>
  <si>
    <t>REGION III - OC</t>
  </si>
  <si>
    <t>OC-003-2018</t>
  </si>
  <si>
    <t>S-077-2018</t>
  </si>
  <si>
    <t>OBRA CIVIL EN RUTAS VIALES DE ESCUINTLA</t>
  </si>
  <si>
    <t>OBRA CIVIL EN RUTAS VIALES DE JUTIAPA</t>
  </si>
  <si>
    <t>OBRA CIVIL EN RUTAS VIALES DE JALAPA</t>
  </si>
  <si>
    <t>OBRA CIVIL EN RUTAS VIALES DE SANTA ROSA</t>
  </si>
  <si>
    <t>REGION IV - OC</t>
  </si>
  <si>
    <t>OC-004-2018</t>
  </si>
  <si>
    <t>OBRA CIVIL EN RUTAS VIALES DE GUATEMALA</t>
  </si>
  <si>
    <t>OBRA CIVIL EN RUTAS VIALES DE SACATEPEQUEZ</t>
  </si>
  <si>
    <t>OBRA CIVIL EN RUTAS VIALES DE CHIMALTENANGO</t>
  </si>
  <si>
    <t>REGION V - OC</t>
  </si>
  <si>
    <t>OC-005-2018</t>
  </si>
  <si>
    <t>S-078-2018</t>
  </si>
  <si>
    <t>OBRA CIVIL EN RUTAS VIALES DE RETALHULEU</t>
  </si>
  <si>
    <t>OBRA CIVIL EN RUTAS VIALES DE SUCHITEPÉQUEZ</t>
  </si>
  <si>
    <t>REGION VI - OC</t>
  </si>
  <si>
    <t>OC-006-2018</t>
  </si>
  <si>
    <t>OBRA CIVIL EN RUTAS VIALES DE QUETZALTENANGO</t>
  </si>
  <si>
    <t>OBRA CIVIL EN RUTAS VIALES DE SAN MARCOS</t>
  </si>
  <si>
    <t>REGION VII - OC</t>
  </si>
  <si>
    <t>OC-007-2018</t>
  </si>
  <si>
    <t>S-079-2018</t>
  </si>
  <si>
    <t>OBRA CIVIL EN RUTAS VIALES DE HUEHUETENANGO</t>
  </si>
  <si>
    <t>OBRA CIVIL EN RUTAS VIALES DE TOTONICAPAN</t>
  </si>
  <si>
    <t>REGION VIII - OC</t>
  </si>
  <si>
    <t>OC-008-2018</t>
  </si>
  <si>
    <t>OBRA CIVIL EN RUTAS VIALES DE QUICHÉ</t>
  </si>
  <si>
    <t>OBRA CIVIL EN RUTAS VIALES DE SOLOLA</t>
  </si>
  <si>
    <t>REGION I - P</t>
  </si>
  <si>
    <t>P-001-2018</t>
  </si>
  <si>
    <t>S-080-2018</t>
  </si>
  <si>
    <t>PUENTES POR DEPARTAMENTO</t>
  </si>
  <si>
    <t xml:space="preserve"> </t>
  </si>
  <si>
    <t>PUENTES ESTRUCTURALES EN RUTAS DE GUATEMALA</t>
  </si>
  <si>
    <t>PUENTES ESTRUCTURALES EN RUTAS DE EL PROGRESO</t>
  </si>
  <si>
    <t>PUENTES ESTRUCTURALES EN RUTAS DE SACATEPEQUEZ</t>
  </si>
  <si>
    <t>PUENTES ESTRUCTURALES EN RUTAS DE CHIMALTENANGO</t>
  </si>
  <si>
    <t>PUENTES ESTRUCTURALES EN RUTAS DE BAJA VERAPAZ</t>
  </si>
  <si>
    <t>PUENTES ESTRUCTURALES EN RUTAS DE SOLOLA</t>
  </si>
  <si>
    <t>PUENTES ESTRUCTURALES EN RUTAS DE TOTONICAPAN</t>
  </si>
  <si>
    <t>Az 205</t>
  </si>
  <si>
    <t>Excavación estructural para estructuras mayores y menores (incluye el relleno)</t>
  </si>
  <si>
    <t>Az 206</t>
  </si>
  <si>
    <t>Co 502</t>
  </si>
  <si>
    <t>Mantenimiento de puentes de concreto</t>
  </si>
  <si>
    <t>Co 503</t>
  </si>
  <si>
    <t>Mantenimiento de puentes de estructura metalica con embreizado, de piso superior o inferior</t>
  </si>
  <si>
    <t>Co 505</t>
  </si>
  <si>
    <t>Mantenimiento de remates de puentes</t>
  </si>
  <si>
    <t>Co 506</t>
  </si>
  <si>
    <t>Mantenimiento de vigas, accesorios o elementos de metal de los puentes de concreto</t>
  </si>
  <si>
    <t>Co 507</t>
  </si>
  <si>
    <t>Reparacion de Juntas de Puentes</t>
  </si>
  <si>
    <t>Co 508</t>
  </si>
  <si>
    <t>Reparacion de Losas</t>
  </si>
  <si>
    <t>Co 509</t>
  </si>
  <si>
    <t>Reparacion de remates de puentes</t>
  </si>
  <si>
    <t>Co 510</t>
  </si>
  <si>
    <t>Reparacion de Barandales de puentes</t>
  </si>
  <si>
    <t>Az 552</t>
  </si>
  <si>
    <t xml:space="preserve">Acero de refuerzo  </t>
  </si>
  <si>
    <t>Kg</t>
  </si>
  <si>
    <t>Az 553.03 (a) 3000</t>
  </si>
  <si>
    <t>Concreto estructural  clase 3000 PSI</t>
  </si>
  <si>
    <t>Concreto estructural  clase 4000 PSI</t>
  </si>
  <si>
    <t>Az 553.03 (a) 5000</t>
  </si>
  <si>
    <t>Concreto estructural  clase 5000 PSI</t>
  </si>
  <si>
    <t>Az 552.03.a.2</t>
  </si>
  <si>
    <t>Acero Estructural</t>
  </si>
  <si>
    <t>kg</t>
  </si>
  <si>
    <t>Co 701.03</t>
  </si>
  <si>
    <t>Dragado sin acarreo</t>
  </si>
  <si>
    <t>Az 201.01.a</t>
  </si>
  <si>
    <t>Retiro de estructuras existentes</t>
  </si>
  <si>
    <t>Az 201.03.c.03</t>
  </si>
  <si>
    <t>Demoliciòn y retiro de otras estructuras (losas)</t>
  </si>
  <si>
    <t>Concreto Ciclopeo</t>
  </si>
  <si>
    <t>Az 561.01.3(a)</t>
  </si>
  <si>
    <t>Apuntalamiento temporal y andamiaje</t>
  </si>
  <si>
    <t>Az 561.03 ( c )</t>
  </si>
  <si>
    <t>Almohadillas elastomericas de soporte</t>
  </si>
  <si>
    <t>dm3</t>
  </si>
  <si>
    <t>Az 252</t>
  </si>
  <si>
    <t>Muro o relleno de roca</t>
  </si>
  <si>
    <t>Az 251.05</t>
  </si>
  <si>
    <t>Zampeado</t>
  </si>
  <si>
    <t>Co 516</t>
  </si>
  <si>
    <t>Construccion de topes sismicos de concreto</t>
  </si>
  <si>
    <t>Co 517</t>
  </si>
  <si>
    <t>Limpieza y mantenimiento de aparatos de apoyo</t>
  </si>
  <si>
    <t>Co 503.01.e</t>
  </si>
  <si>
    <t>Levantamiento de puente Warren y correcciòn de balancin</t>
  </si>
  <si>
    <t>Co 525</t>
  </si>
  <si>
    <t>Trabajos por administración</t>
  </si>
  <si>
    <t>unidad</t>
  </si>
  <si>
    <t>Co 511</t>
  </si>
  <si>
    <t>Señalización y dispositivos de seguridad</t>
  </si>
  <si>
    <t>REGION II - P</t>
  </si>
  <si>
    <t>P-002-2018</t>
  </si>
  <si>
    <t>S-081-2018</t>
  </si>
  <si>
    <t>PUENTES ESTRUCTURALES EN RUTAS DE ALTA VERAPAZ</t>
  </si>
  <si>
    <t>PUENTES ESTRUCTURALES EN RUTAS DE QUICHE</t>
  </si>
  <si>
    <t>PUENTES ESTRUCTURALES EN RUTAS DE HUEHUETENANGO</t>
  </si>
  <si>
    <t>PUENTES ESTRUCTURALES EN RUTAS DE PETÉN</t>
  </si>
  <si>
    <t>REGION III - P</t>
  </si>
  <si>
    <t>P-003-2018</t>
  </si>
  <si>
    <t>S-082-2018</t>
  </si>
  <si>
    <t>PUENTES ESTRUCTURALES EN RUTAS DE SANTA ROSA</t>
  </si>
  <si>
    <t>PUENTES ESTRUCTURALES EN RUTAS DE JUTIAPA</t>
  </si>
  <si>
    <t>PUENTES ESTRUCTURALES EN RUTAS DE JALAPA</t>
  </si>
  <si>
    <t>PUENTES ESTRUCTURALES EN RUTAS DE CHIQUIMULA</t>
  </si>
  <si>
    <t>PUENTES ESTRUCTURALES EN RUTAS DE ZACAPA</t>
  </si>
  <si>
    <t>PUENTES ESTRUCTURALES EN RUTAS DE IZABAL</t>
  </si>
  <si>
    <t>REGION IV - P</t>
  </si>
  <si>
    <t>P-004-2018</t>
  </si>
  <si>
    <t>S-083-2018</t>
  </si>
  <si>
    <t>PUENTES ESTRUCTURALES EN RUTAS DE ESCUINTLA</t>
  </si>
  <si>
    <t>PUENTES ESTRUCTURALES EN RUTAS DE SUCHITEPEQUEZ</t>
  </si>
  <si>
    <t>PUENTES ESTRUCTURALES EN RUTAS DE SAN MARCOS</t>
  </si>
  <si>
    <t>PUENTES ESTRUCTURALES EN RUTAS DE QUETZALTENANGO</t>
  </si>
  <si>
    <t>PUENTES ESTRUCTURALES EN RUTAS DE RETALHULEU</t>
  </si>
  <si>
    <t>REGION I - Pe</t>
  </si>
  <si>
    <t>Pe-001-2018</t>
  </si>
  <si>
    <t>PUENTE</t>
  </si>
  <si>
    <t>CA-09-NORTE-12-Pe</t>
  </si>
  <si>
    <t>GUIJO (CA-09-NORTE-12)</t>
  </si>
  <si>
    <t>RN-14-04-Pe</t>
  </si>
  <si>
    <t>BARRANCA HONDA (RN-14-04)</t>
  </si>
  <si>
    <t>Retiro de estructuras existentes (Demolición de losa)</t>
  </si>
  <si>
    <t>Concreto Ciclópeo</t>
  </si>
  <si>
    <t>Co 526</t>
  </si>
  <si>
    <t>Az 561.03.c</t>
  </si>
  <si>
    <t>Co 504</t>
  </si>
  <si>
    <t>Mantenimiento de puentes de estructura metalica sin embreizado de piso a traves (Tipo Pony)</t>
  </si>
  <si>
    <t xml:space="preserve">Limpieza y mantenimiento de aparatos de apoyo de superestructuras metálicas de puentes  tipo warren.  </t>
  </si>
  <si>
    <t>Az 553.v</t>
  </si>
  <si>
    <t>Vigas  de  concreto pre o post tensado, 30 m longitud</t>
  </si>
  <si>
    <t>REGION II - Pe</t>
  </si>
  <si>
    <t>Pe-002-2018</t>
  </si>
  <si>
    <t>RD-AV-01-02-Pe</t>
  </si>
  <si>
    <t>CHICHEN (220+300 RD-AV-01-02-Pe)</t>
  </si>
  <si>
    <t>RN-15-04-Pe</t>
  </si>
  <si>
    <t>FRAY BARTOLOME DE LAS CASAS (RN-15-04-Pe)</t>
  </si>
  <si>
    <t>EL QUICHE</t>
  </si>
  <si>
    <t>Demolicion y retiro de otras estructuras (losas)</t>
  </si>
  <si>
    <t>Co 1601.02.g.e</t>
  </si>
  <si>
    <t>Diseño de Superestructura</t>
  </si>
  <si>
    <t>REGION III - Pe</t>
  </si>
  <si>
    <t>Pe-003-2018</t>
  </si>
  <si>
    <t>CA-01-ORIENTE-15-Pe</t>
  </si>
  <si>
    <t>TAMASULAPA (CA-01-ORIENTE-15)</t>
  </si>
  <si>
    <t>RD-SRO-19-03A-Pe</t>
  </si>
  <si>
    <t>PASO CABALLOS (RD-SRO-19-03A)</t>
  </si>
  <si>
    <t>Az 559.13.g.2</t>
  </si>
  <si>
    <t>Montaje de Puente Bailey 150 pies</t>
  </si>
  <si>
    <t>Co 503.01.r</t>
  </si>
  <si>
    <t>Reforzamiento y/o postensado exterior de estructura metálica</t>
  </si>
  <si>
    <t>REGION IV - Pe</t>
  </si>
  <si>
    <t>Pe-004-2018</t>
  </si>
  <si>
    <t>RD-SCH-08-02-Pe</t>
  </si>
  <si>
    <t>SAN JOSE EL IDOLO (RD-SCH-08-02)</t>
  </si>
  <si>
    <t>CA-02-OCCIDENTE-05-Pe</t>
  </si>
  <si>
    <t>EL ZARCO (CA-02-OCCIDENTE-05)</t>
  </si>
  <si>
    <t>REGION I - SG</t>
  </si>
  <si>
    <t>SG-001-2018</t>
  </si>
  <si>
    <t>S-074-2018</t>
  </si>
  <si>
    <t>SELLO DE GRIETAS EN RUTAS VIALES DE PETEN</t>
  </si>
  <si>
    <t>SELLO DE GRIETAS EN RUTAS VIALES DE IZABAL</t>
  </si>
  <si>
    <t>SELLO DE GRIETAS EN RUTAS VIALES DE ZACAPA</t>
  </si>
  <si>
    <t>SELLO DE GRIETAS EN RUTAS VIALES DE CHIQUIMULA</t>
  </si>
  <si>
    <t>SELLO DE GRIETAS EN RUTAS VIALES DE ALTA VERAPAZ</t>
  </si>
  <si>
    <t>SELLO DE GRIETAS EN RUTAS VIALES DE BAJA VERAPAZ</t>
  </si>
  <si>
    <t>SELLO DE GRIETAS EN RUTAS VIALES DE JUTIAPA</t>
  </si>
  <si>
    <t>SELLO DE GRIETAS EN RUTAS VIALES DE EL PROGRESO</t>
  </si>
  <si>
    <t>SELLO DE GRIETAS EN RUTAS VIALES DE JALAPA</t>
  </si>
  <si>
    <t>SELLO DE GRIETAS EN RUTAS VIALES DE SANTA ROSA</t>
  </si>
  <si>
    <t>Co 301</t>
  </si>
  <si>
    <t>Sello de Fisuras y Grietas en Pavimentos Asfalticos</t>
  </si>
  <si>
    <t>Co 801.03.sg</t>
  </si>
  <si>
    <t>REGION II - SG</t>
  </si>
  <si>
    <t>SG-002-2018</t>
  </si>
  <si>
    <t>S-075-2018</t>
  </si>
  <si>
    <t>SELLO DE GRIETAS EN RUTAS VIALES DE GUATEMALA</t>
  </si>
  <si>
    <t>SELLO DE GRIETAS EN RUTAS VIALES DE SACATEPEQUEZ</t>
  </si>
  <si>
    <t>SELLO DE GRIETAS EN RUTAS VIALES DE CHIMALTENANGO</t>
  </si>
  <si>
    <t>SELLO DE GRIETAS EN RUTAS VIALES DE QUICHÉ</t>
  </si>
  <si>
    <t>SELLO DE GRIETAS EN RUTAS VIALES DE HUEHUETENANGO</t>
  </si>
  <si>
    <t>SELLO DE GRIETAS EN RUTAS VIALES DE QUETZALTENANGO</t>
  </si>
  <si>
    <t>SELLO DE GRIETAS EN RUTAS VIALES DE TOTONICAPAN</t>
  </si>
  <si>
    <t>SELLO DE GRIETAS EN RUTAS VIALES DE SOLOLA</t>
  </si>
  <si>
    <t>SELLO DE GRIETAS EN RUTAS VIALES DE SAN MARCOS</t>
  </si>
  <si>
    <t>SELLO DE GRIETAS EN RUTAS VIALES DE RETALHULEU</t>
  </si>
  <si>
    <t>SELLO DE GRIETAS EN RUTAS VIALES DE SUCHITEPÉQUEZ</t>
  </si>
  <si>
    <t>SELLO DE GRIETAS EN RUTAS VIALES DE ESCUINTLA</t>
  </si>
  <si>
    <t>REGION I - SH</t>
  </si>
  <si>
    <t>SH-001-2018</t>
  </si>
  <si>
    <t>S-072-2018</t>
  </si>
  <si>
    <t>SEÑALIZACION HORIZONTAL EN RUTAS VIALES DE PETEN</t>
  </si>
  <si>
    <t>SEÑALIZACION HORIZONTAL EN RUTAS VIALES DE IZABAL</t>
  </si>
  <si>
    <t>SEÑALIZACION HORIZONTAL EN RUTAS VIALES DE ZACAPA</t>
  </si>
  <si>
    <t>SEÑALIZACION HORIZONTAL EN RUTAS VIALES DE CHIQUIMULA</t>
  </si>
  <si>
    <t>SEÑALIZACION HORIZONTAL EN RUTAS VIALES DE ALTA VERAPAZ</t>
  </si>
  <si>
    <t>SEÑALIZACION HORIZONTAL EN RUTAS VIALES DE BAJA VERAPAZ</t>
  </si>
  <si>
    <t>SEÑALIZACION HORIZONTAL EN RUTAS VIALES DE JUTIAPA</t>
  </si>
  <si>
    <t>SEÑALIZACION HORIZONTAL EN RUTAS VIALES DE EL PROGRESO</t>
  </si>
  <si>
    <t>SEÑALIZACION HORIZONTAL EN RUTAS VIALES DE JALAPA</t>
  </si>
  <si>
    <t>SEÑALIZACION HORIZONTAL EN RUTAS VIALES DE SANTA ROSA</t>
  </si>
  <si>
    <t>Co 601.06(2)</t>
  </si>
  <si>
    <t>Suministro y Aplicacion de Pintura Termoplastica en Lineas de Pavimento de 12 cm de ancho</t>
  </si>
  <si>
    <t>Co 601.06(3)</t>
  </si>
  <si>
    <t>Suministro y Aplicacion de Pintura Termoplastica en Flechas sobre Pavimento</t>
  </si>
  <si>
    <t>Co 625</t>
  </si>
  <si>
    <t>REGION II - SH</t>
  </si>
  <si>
    <t>SH-002-2018</t>
  </si>
  <si>
    <t>S-073-2018</t>
  </si>
  <si>
    <t>SEÑALIZACION HORIZONTAL EN RUTAS VIALES DE GUATEMALA</t>
  </si>
  <si>
    <t>SEÑALIZACION HORIZONTAL EN RUTAS VIALES DE SACATEPEQUEZ</t>
  </si>
  <si>
    <t>SEÑALIZACION HORIZONTAL EN RUTAS VIALES DE CHIMALTENANGO</t>
  </si>
  <si>
    <t>SEÑALIZACION HORIZONTAL EN RUTAS VIALES DE QUICHÉ</t>
  </si>
  <si>
    <t>SEÑALIZACION HORIZONTAL EN RUTAS VIALES DE HUEHUETENANGO</t>
  </si>
  <si>
    <t>SEÑALIZACION HORIZONTAL EN RUTAS VIALES DE QUETZALTENANGO</t>
  </si>
  <si>
    <t>SEÑALIZACION HORIZONTAL EN RUTAS VIALES DE TOTONICAPAN</t>
  </si>
  <si>
    <t>SEÑALIZACION HORIZONTAL EN RUTAS VIALES DE SOLOLA</t>
  </si>
  <si>
    <t>SEÑALIZACION HORIZONTAL EN RUTAS VIALES DE SAN MARCOS</t>
  </si>
  <si>
    <t>SEÑALIZACION HORIZONTAL EN RUTAS VIALES DE RETALHULEU</t>
  </si>
  <si>
    <t>SEÑALIZACION HORIZONTAL EN RUTAS VIALES DE SUCHITEPÉQUEZ</t>
  </si>
  <si>
    <t>SEÑALIZACION HORIZONTAL EN RUTAS VIALES DE ESCUINTLA</t>
  </si>
  <si>
    <t>REGION I - SV</t>
  </si>
  <si>
    <t>SV-001-2018</t>
  </si>
  <si>
    <t>SEÑALIZACION VERTICAL EN RUTAS VIALES DE PETEN</t>
  </si>
  <si>
    <t>SEÑALIZACION VERTICAL EN RUTAS VIALES DE IZABAL</t>
  </si>
  <si>
    <t>SEÑALIZACION VERTICAL EN RUTAS VIALES DE ZACAPA</t>
  </si>
  <si>
    <t>SEÑALIZACION VERTICAL EN RUTAS VIALES DE CHIQUIMULA</t>
  </si>
  <si>
    <t>SEÑALIZACION VERTICAL EN RUTAS VIALES DE ALTA VERAPAZ</t>
  </si>
  <si>
    <t>SEÑALIZACION VERTICAL EN RUTAS VIALES DE BAJA VERAPAZ</t>
  </si>
  <si>
    <t>SEÑALIZACION VERTICAL EN RUTAS VIALES DE JUTIAPA</t>
  </si>
  <si>
    <t>SEÑALIZACION VERTICAL EN RUTAS VIALES DE EL PROGRESO</t>
  </si>
  <si>
    <t>SEÑALIZACION VERTICAL EN RUTAS VIALES DE JALAPA</t>
  </si>
  <si>
    <t>SEÑALIZACION VERTICAL EN RUTAS VIALES DE SANTA ROSA</t>
  </si>
  <si>
    <t>Co 602.02.a.01</t>
  </si>
  <si>
    <t>Señales de Información general de (Un tablero)   (0.40 X 2.40 mts.)</t>
  </si>
  <si>
    <t>Señal</t>
  </si>
  <si>
    <t>Co 602.02.a.02</t>
  </si>
  <si>
    <t>Señales de Información general de (Dos tableros) (0.40 X 2.40 mts.)</t>
  </si>
  <si>
    <t>Co 602.02.a.03</t>
  </si>
  <si>
    <t xml:space="preserve">Señales Informativa de Recomendación  "A" (0.75 X 2.40 mts.) </t>
  </si>
  <si>
    <t>Co 602.02.a.04</t>
  </si>
  <si>
    <t>Señales Informativa de Recomendación  "B" (0.75 X 1.20 mts.)</t>
  </si>
  <si>
    <t>Co 602.02.a.05</t>
  </si>
  <si>
    <t>Señales kilometraje con Ruta (0.30 X 1.20 mts.)</t>
  </si>
  <si>
    <t>Co 602.02.a.06</t>
  </si>
  <si>
    <t>Señales kilometraje sin Ruta (0.30 X 0.78 mts.)</t>
  </si>
  <si>
    <t>Co 602.02.a.07</t>
  </si>
  <si>
    <t>Señales tipo origen - Destino Simples (0.40 X 2.40 mts.)</t>
  </si>
  <si>
    <t>Co 602.02.a.08</t>
  </si>
  <si>
    <t>Señales tipo origen - Destino Dobles (0.40 X 2.40 mts.)</t>
  </si>
  <si>
    <t>Co 602.02.a.09</t>
  </si>
  <si>
    <t>Señales Informativa de Servicios (0.61 X 0.61 mts.)</t>
  </si>
  <si>
    <t>Co 602.02.a.10</t>
  </si>
  <si>
    <t>Señales Informativa de Turismo (0.61 X 0.61 mts.)</t>
  </si>
  <si>
    <t>Co 602.02.a.11</t>
  </si>
  <si>
    <t>Señales Informativa de Destino  un tablero (0.40 X 2.40 mts.)</t>
  </si>
  <si>
    <t>Co 602.02.a.12</t>
  </si>
  <si>
    <t>Señales Informativa de Destino  dos tableros (0.40 X 2.40 mts.)</t>
  </si>
  <si>
    <t>Co 602.02.a.13</t>
  </si>
  <si>
    <t>Señales Informativa de Destino tres tableros (0.40 X 2.40 mts.)</t>
  </si>
  <si>
    <t>Co 602.02.a.14</t>
  </si>
  <si>
    <t xml:space="preserve">Señales Informativa de Destino  Bandera Simple de un tablero </t>
  </si>
  <si>
    <t>Co 602.02.b.01</t>
  </si>
  <si>
    <t>Señales Preventiva  "A" (0.914 X 0.914 mts.)</t>
  </si>
  <si>
    <t>Co 602.02.b.02</t>
  </si>
  <si>
    <t>Señales Preventiva  "B" (0.762 X 0.762 mts.)</t>
  </si>
  <si>
    <t>Co 602.02.b.03a</t>
  </si>
  <si>
    <t>Tablero adicional  para Señal Preventiva "A" (0.381 X 0.914 mts)</t>
  </si>
  <si>
    <t>Co 602.02.b.03b</t>
  </si>
  <si>
    <t>Tablero adicional  para Señal Preventiva "B" (0.317 X 0.762 mts.)</t>
  </si>
  <si>
    <t>Co 602.02.b.04</t>
  </si>
  <si>
    <t>Delineadores de dirección tipo “Chevron” (0.762 X 0.914 mts.)</t>
  </si>
  <si>
    <t>Co 602.02.b.06</t>
  </si>
  <si>
    <t>Señal indicadora de obstáculo (0.30 x 0.90 mts.)</t>
  </si>
  <si>
    <t>Co 602.02.c.01</t>
  </si>
  <si>
    <t>Señales Restrictiva  "A" (0.914 X 1.372 mts.)</t>
  </si>
  <si>
    <t>Co 602.02.c.01.(a)</t>
  </si>
  <si>
    <t>Charola de Señal Restrictiva  "A"</t>
  </si>
  <si>
    <t>Co 602.02.c.02</t>
  </si>
  <si>
    <t>Señales Restrictiva  "B" (0.61 X 0.914 mts.)</t>
  </si>
  <si>
    <t>Co 602.02.c.03</t>
  </si>
  <si>
    <t>Señales Restrictiva CEDA EL PASO (0.914 X 0.914 mts.)</t>
  </si>
  <si>
    <t>Co 602.02.c.04</t>
  </si>
  <si>
    <t>Señales Restrictiva  ALTO (0.914 X 0.914 mts.)</t>
  </si>
  <si>
    <t>Co 602.02.c.05a</t>
  </si>
  <si>
    <t>Tablero adicional  para Señal Restrictiva "A" (0.914 X 0.457 mts.)</t>
  </si>
  <si>
    <t>Co 602.02.c.05b</t>
  </si>
  <si>
    <t>Tablero adicional  para Señal Restrictiva "B" (0.61 X 0.254 mts.)</t>
  </si>
  <si>
    <t>REGION II - SV</t>
  </si>
  <si>
    <t>SV-002-2018</t>
  </si>
  <si>
    <t>SEÑALIZACION VERTICAL EN RUTAS VIALES DE GUATEMALA</t>
  </si>
  <si>
    <t>SEÑALIZACION VERTICAL EN RUTAS VIALES DE SACATEPEQUEZ</t>
  </si>
  <si>
    <t>SEÑALIZACION VERTICAL EN RUTAS VIALES DE CHIMALTENANGO</t>
  </si>
  <si>
    <t>SEÑALIZACION VERTICAL EN RUTAS VIALES DE QUICHÉ</t>
  </si>
  <si>
    <t>SEÑALIZACION VERTICAL EN RUTAS VIALES DE HUEHUETENANGO</t>
  </si>
  <si>
    <t>SEÑALIZACION VERTICAL EN RUTAS VIALES DE QUETZALTENANGO</t>
  </si>
  <si>
    <t>SEÑALIZACION VERTICAL EN RUTAS VIALES DE TOTONICAPAN</t>
  </si>
  <si>
    <t>SEÑALIZACION VERTICAL EN RUTAS VIALES DE SOLOLA</t>
  </si>
  <si>
    <t>SEÑALIZACION VERTICAL EN RUTAS VIALES DE SAN MARCOS</t>
  </si>
  <si>
    <t>SEÑALIZACION VERTICAL EN RUTAS VIALES DE RETALHULEU</t>
  </si>
  <si>
    <t>SEÑALIZACION VERTICAL EN RUTAS VIALES DE SUCHITEPÉQUEZ</t>
  </si>
  <si>
    <t>SEÑALIZACION VERTICAL EN RUTAS VIALES DE ESCUINTLA</t>
  </si>
  <si>
    <t>REGION I - DM</t>
  </si>
  <si>
    <t>DM-001-2018</t>
  </si>
  <si>
    <t>DEFENSAS METALICAS EN RUTAS VIALES DE PETEN</t>
  </si>
  <si>
    <t>DEFENSAS METALICAS EN RUTAS VIALES DE IZABAL</t>
  </si>
  <si>
    <t>DEFENSAS METALICAS RUTAS VIALES DE ZACAPA</t>
  </si>
  <si>
    <t>DEFENSAS METALICAS EN RUTAS VIALES DE CHIQUIMULA</t>
  </si>
  <si>
    <t>DEFENSAS METALICAS EN RUTAS VIALES DE ALTA VERAPAZ</t>
  </si>
  <si>
    <t>DEFENSAS METALICAS EN RUTAS VIALES DE BAJA VERAPAZ</t>
  </si>
  <si>
    <t>DEFENSAS METALICAS EN RUTAS VIALES DE JUTIAPA</t>
  </si>
  <si>
    <t>DEFENSAS METALICAS EN RUTAS VIALES DE EL PROGRESO</t>
  </si>
  <si>
    <t>DEFENSAS METALICAS EN RUTAS VIALES DE JALAPA</t>
  </si>
  <si>
    <t>DEFENSAS METALICAS EN RUTAS VIALES DE SANTA ROSA</t>
  </si>
  <si>
    <t>Co 603.02.a.01</t>
  </si>
  <si>
    <t>Vigas de Defensa Metálica tipo "W"</t>
  </si>
  <si>
    <t>Co 603.02.a.02</t>
  </si>
  <si>
    <t>Terminales de Defensa Metálica tipo "W"</t>
  </si>
  <si>
    <t>Co 603.02.a.03</t>
  </si>
  <si>
    <t>Postes para Defensa Metálica tipo "W"</t>
  </si>
  <si>
    <t>Co 603.02.a.04</t>
  </si>
  <si>
    <t>Separador de Defensa Metálica tipo "W"</t>
  </si>
  <si>
    <t>Co 603.02.a.05</t>
  </si>
  <si>
    <t>Juego de 10 tornillos, tuercas y roldanas de 5/8"</t>
  </si>
  <si>
    <t>Co 603.02.a.06</t>
  </si>
  <si>
    <t>Trapezoide Reflectivo</t>
  </si>
  <si>
    <t>Co 603.02.b.04</t>
  </si>
  <si>
    <t>Separador de Defensa Metálica tipo TRIPLE "V"</t>
  </si>
  <si>
    <t>Co 603.03.a.01</t>
  </si>
  <si>
    <t>Remoción de vigas y/o terminales de Defensa Metálica</t>
  </si>
  <si>
    <t>Co 603.03.a.02</t>
  </si>
  <si>
    <t>Remoción de postes de Defensa Metálica</t>
  </si>
  <si>
    <t>Co 603.03.b.01</t>
  </si>
  <si>
    <t>Reinstalación de vigas y/o terminales de Defensa Metálica</t>
  </si>
  <si>
    <t>Co 603.03.b.02</t>
  </si>
  <si>
    <t>Reinstalación de postes de Defensa Metálica</t>
  </si>
  <si>
    <t>REGION II - DM</t>
  </si>
  <si>
    <t>DM-002-2018</t>
  </si>
  <si>
    <t>DEFENSAS METALICAS EN RUTAS VIALES DE GUATEMALA</t>
  </si>
  <si>
    <t>DEFENSAS METALICAS EN RUTAS VIALES DE SACATEPEQUEZ</t>
  </si>
  <si>
    <t>DEFENSAS METALICAS EN RUTAS VIALES DE CHIMALTENANGO</t>
  </si>
  <si>
    <t>DEFENSAS METALICAS EN RUTAS VIALES DE QUICHÉ</t>
  </si>
  <si>
    <t>DEFENSAS METALICAS EN RUTAS VIALES DE HUEHUETENANGO</t>
  </si>
  <si>
    <t>DEFENSAS METALICAS EN RUTAS VIALES DE QUETZALTENANGO</t>
  </si>
  <si>
    <t>DEFENSAS METALICAS EN RUTAS VIALES DE TOTONICAPAN</t>
  </si>
  <si>
    <t>DEFENSAS METALICAS EN RUTAS VIALES DE SOLOLA</t>
  </si>
  <si>
    <t>DEFENSAS METALICAS EN RUTAS VIALES DE SAN MARCOS</t>
  </si>
  <si>
    <t>DEFENSAS METALICAS EN RUTAS VIALES DE RETALHULEU</t>
  </si>
  <si>
    <t>DEFENSAS METALICAS EN RUTAS VIALES DE SUCHITEPÉQUEZ</t>
  </si>
  <si>
    <t>DEFENSAS METALICAS EN RUTAS VIALES DE ESCUINTLA</t>
  </si>
  <si>
    <t>DEPARTAMENTO GUATEMALA BAJA VERAPAZ</t>
  </si>
  <si>
    <t>L-001-2018</t>
  </si>
  <si>
    <t>RD-GUA-12-03</t>
  </si>
  <si>
    <t>EL SISIMITE, KM. 75+000 - PUENTE LA CANOA</t>
  </si>
  <si>
    <t>RD-BV-12-02</t>
  </si>
  <si>
    <t>LLANO GRANDE - EL TRAPICHE DE AGUA - LA CANOA</t>
  </si>
  <si>
    <t>Co 801.03 L</t>
  </si>
  <si>
    <t>NOTA: El presente proyecto debe contar con 5 peones y 1 encargado de forma permanente.</t>
  </si>
  <si>
    <t>DEPARTAMENTO EL PROGRESO</t>
  </si>
  <si>
    <t>L-002-2018</t>
  </si>
  <si>
    <t>CA-09-NORTE-05</t>
  </si>
  <si>
    <t>PUENTE AGUA CALIENTE - BIFURCACION SAN ANTONIO LA PAZ, RD-GUA-17</t>
  </si>
  <si>
    <t>CA-09-NORTE-06</t>
  </si>
  <si>
    <t>BIFURCACION SAN ANTONIO LA PAZ, RD-GUA-17 - BIFURCACION CEMENTOS PROGRESO</t>
  </si>
  <si>
    <t>CA-09-NORTE-07</t>
  </si>
  <si>
    <t>BIFURCACION CEMENTOS PROGRESO - RD-PRO-16, DESVIO SANARATE</t>
  </si>
  <si>
    <t>NOTA: El presente proyecto debe contar con 8 peones y 1 encargado de forma permanente.</t>
  </si>
  <si>
    <t>L-003-2018</t>
  </si>
  <si>
    <t>RD-PRO-01-02</t>
  </si>
  <si>
    <t>EL RANCHO - PUENTE LA FUENTE (EL TAMBOR)</t>
  </si>
  <si>
    <t>NOTA: El presente proyecto debe contar con 7 peones y 1 encargado de forma permanente.</t>
  </si>
  <si>
    <t>L-004-2018</t>
  </si>
  <si>
    <t>S-084-2018</t>
  </si>
  <si>
    <t>RD-SOL-04-03B</t>
  </si>
  <si>
    <t>SAN PEDRO LA LAGUNA - SAN JUAN LA LAGUNA</t>
  </si>
  <si>
    <t>RD-SOL-04-04</t>
  </si>
  <si>
    <t>SAN JUAN LA LAGUNA - SAN PABLO LA LAGUNA</t>
  </si>
  <si>
    <t>RD-SOL-04-05</t>
  </si>
  <si>
    <t>SAN PABLO LA LAGUNA - SANTA CLARA LA LAGUNA</t>
  </si>
  <si>
    <t>RD-SOL-04-06</t>
  </si>
  <si>
    <t>SANTA CLARA LA LAGUNA - BIFURCACION RD-SOL-07, TZANJUCUB</t>
  </si>
  <si>
    <t>RD-SOL-06-01</t>
  </si>
  <si>
    <t>SAN PABLO LA LAGUNA - SAN MARCOS LA LAGUNA</t>
  </si>
  <si>
    <t>L-005-2018</t>
  </si>
  <si>
    <t>RD-SOL-07</t>
  </si>
  <si>
    <t>CA-01-OCCIDENTE - PAMEZABAL - BIFURCACION RD-SOL-04</t>
  </si>
  <si>
    <t>NOTA: El presente proyecto debe contar con 4 peones y 1 encargado de forma permanente.</t>
  </si>
  <si>
    <t>L-006-2018</t>
  </si>
  <si>
    <t>RN-11-03</t>
  </si>
  <si>
    <t>DESVIO SAN LUCAS TOLIMAN (KM. 151+400) - PUENTE SANTA TERESA (KM. 162+800)</t>
  </si>
  <si>
    <t>RN-11-04</t>
  </si>
  <si>
    <t>PUENTE SANTA TERESA (KM. 162+800) - PATULUL (KM. 178+210)</t>
  </si>
  <si>
    <t>L-007-2018</t>
  </si>
  <si>
    <t>RN-01-04</t>
  </si>
  <si>
    <t>SOLOLA - PANAJACHEL</t>
  </si>
  <si>
    <t>RN-01-05</t>
  </si>
  <si>
    <t>BIFURCACION CA-01-OCCIDENTE (LA CUCHILLA) - SOLOLA</t>
  </si>
  <si>
    <t xml:space="preserve">DEPARTAMENTO QUETZALTENANGO </t>
  </si>
  <si>
    <t>L-008-2018</t>
  </si>
  <si>
    <t>RN-01-B-03</t>
  </si>
  <si>
    <t>ROTONDA DEL ORGANISMO JUDICIAL - BIFURCACION RN-01 (ROTONDA LICORERA)</t>
  </si>
  <si>
    <t>RN-01-12</t>
  </si>
  <si>
    <t>QUETZALTENANGO - SAN JUAN OSTUNCALCO</t>
  </si>
  <si>
    <t>RN-01-13</t>
  </si>
  <si>
    <t>SAN JUAN OSTUNCALCO - PALESTINA DE LOS ALTOS, DESVIO SIBILIA</t>
  </si>
  <si>
    <t>L-009-2018</t>
  </si>
  <si>
    <t>RD-QUE-13-03</t>
  </si>
  <si>
    <t>HUITAN - SAN CARLOS SIJA</t>
  </si>
  <si>
    <t>DEPARTAMENTO SAN MARCOS</t>
  </si>
  <si>
    <t>L-010-2018</t>
  </si>
  <si>
    <t>RN-01-14</t>
  </si>
  <si>
    <t>PALESTINA DE LOS ALTOS, DESVIO SIBILIA - DESVIO SAN ANTONIO SACATEPEQUEZ</t>
  </si>
  <si>
    <t>RN-01-15</t>
  </si>
  <si>
    <t>DESVIO SAN ANTONIO SACATEPEQUEZ - SAN PEDRO SACATEPEQUEZ, SAN MARCOS</t>
  </si>
  <si>
    <t>L-011-2018</t>
  </si>
  <si>
    <t>RD-SM-03-01</t>
  </si>
  <si>
    <t>BIFURCACION CA-02-OCCIDENTE, PAJAPITA - BIFURCACION RN-13 (EL TUMBADOR)</t>
  </si>
  <si>
    <t>CA-02-OCCIDENTE-A</t>
  </si>
  <si>
    <t>BIFURCACION CA-02-OCCIDENTE - TECUN UMAN</t>
  </si>
  <si>
    <t>DEPARTAMENTO RETALHULEU</t>
  </si>
  <si>
    <t>L-012-2018</t>
  </si>
  <si>
    <t>RN-09-SUR-04</t>
  </si>
  <si>
    <t>DESVIO CABALLO BLANCO - PUENTE EL ROSARIO (KM. 220+000)</t>
  </si>
  <si>
    <t>RN-09-SUR-05</t>
  </si>
  <si>
    <t>PUENTE EL ROSARIO (KM. 220+000) - PUERTO CHAMPERICO</t>
  </si>
  <si>
    <t>RD-REU-06-01</t>
  </si>
  <si>
    <t>BIFURCACION CA-02-OCCIDENTE - RETALHULEU (BOULEVARD CENTENARIO)</t>
  </si>
  <si>
    <t>NOTA: El presente proyecto debe contar con 6 peones y 1 encargado de forma permanente.</t>
  </si>
  <si>
    <t>L-013-2018</t>
  </si>
  <si>
    <t>RD-HUE-06</t>
  </si>
  <si>
    <t>BIFURCACION CA-01-OCCIDENTE - LA LIBERTAD</t>
  </si>
  <si>
    <t>RD-HUE-11</t>
  </si>
  <si>
    <t>BIFURCACION CA-01-OCCIDENTE - SANTA BARBARA</t>
  </si>
  <si>
    <t>RN-09-NORTE-07</t>
  </si>
  <si>
    <t>HUEHUETENANGO - CHIANTLA</t>
  </si>
  <si>
    <t>DEPARTAMENTO QUICHE</t>
  </si>
  <si>
    <t>L-014-2018</t>
  </si>
  <si>
    <t>RD-QUI-01-01</t>
  </si>
  <si>
    <t>SANTA CRUZ DEL QUICHE - SAN ANTONIO ILOTENANGO</t>
  </si>
  <si>
    <t>RN-15-03</t>
  </si>
  <si>
    <t>SANTA CRUZ DEL QUICHE - SAN PEDRO JOCOPILAS - BIFURCACION RD-QUI-22, ALDEA SAN PABLO (KM. 188+850)</t>
  </si>
  <si>
    <t xml:space="preserve">DEPARTAMENTO ZACAPA </t>
  </si>
  <si>
    <t>L-015-2018</t>
  </si>
  <si>
    <t>RD-ZAC-02</t>
  </si>
  <si>
    <t>LA REFORMA, BIFURCACION RD-ZAC-01 - SAN JOSE - BIFURCACION RN-20</t>
  </si>
  <si>
    <t>RD-ZAC-04-01</t>
  </si>
  <si>
    <t>LA REFORMA, BIFURCACION RD-ZAC-01 - HUITE</t>
  </si>
  <si>
    <t>RD-ZAC-04-02</t>
  </si>
  <si>
    <t>HUITE - ANTOMBRAN, BIFURCACION RD-ZAC-01</t>
  </si>
  <si>
    <t>L-016-2018</t>
  </si>
  <si>
    <t>RD-ZAC-06-01</t>
  </si>
  <si>
    <t>CABAÑAS - SAN DIEGO</t>
  </si>
  <si>
    <t>L-017-2018</t>
  </si>
  <si>
    <t>RD-ZAC-01-01</t>
  </si>
  <si>
    <t>BIFURCACION RN-20 - LA REFORMA, BIFURCACION RD-ZAC-02</t>
  </si>
  <si>
    <t>RD-ZAC-01-03</t>
  </si>
  <si>
    <t>ANTOMBRAN, BIFURCACION RD-ZAC-04 - CABAÑAS</t>
  </si>
  <si>
    <t>RD-ZAC-01-04</t>
  </si>
  <si>
    <t>CABAÑAS - EL PUENTE (LIMITE DEPARTAMENTAL ZACAPA/EL PROGRESO)</t>
  </si>
  <si>
    <t>RN-20-02</t>
  </si>
  <si>
    <t>BIFURCACION RD-ZAC-08 - BIFURCACION RD-ZAC-01 HUITE</t>
  </si>
  <si>
    <t xml:space="preserve">DEPARTAMENTO JALAPA </t>
  </si>
  <si>
    <t>L-018-2018</t>
  </si>
  <si>
    <t>RD-JAL-03</t>
  </si>
  <si>
    <t>LIMITE DEPARTAMENTAL SANTA ROSA/JALAPA, MORALES - MATAQUESCUINTLA</t>
  </si>
  <si>
    <t>RD-JAL-07</t>
  </si>
  <si>
    <t>BIFURCACION RD-JAL-01, SAN MANUEL CHAPARRON - AGUA BLANCA, BIFURCACION RD-JUT-04</t>
  </si>
  <si>
    <t xml:space="preserve">DEPARTAMENTO SANTA ROSA </t>
  </si>
  <si>
    <t>L-019-2018</t>
  </si>
  <si>
    <t>RD-SRO-03-01A</t>
  </si>
  <si>
    <t>BIFURCACION CA-01-ORIENTE, BARBERENA - DESVIO SRO-13, AMBERES</t>
  </si>
  <si>
    <t>RD-SRO-03-01B</t>
  </si>
  <si>
    <t>DESVIO SRO-13, AMBERES - CASILLAS</t>
  </si>
  <si>
    <t>L-020-2018</t>
  </si>
  <si>
    <t>RD-SRO-03-02</t>
  </si>
  <si>
    <t>CASILLAS - MORALES (LIMITE DEPARTAMENTAL JALAPA/SANTA ROSA)</t>
  </si>
  <si>
    <t>L-021-2018</t>
  </si>
  <si>
    <t>RN-16-01</t>
  </si>
  <si>
    <t>BIFURCACION CA-01-ORIENTE, EL BOQUERON - ALDEA LAS MORENAS</t>
  </si>
  <si>
    <t>RN-16-02</t>
  </si>
  <si>
    <t>ALDEA LAS MORENAS - CHIQUIMULILLA - BIFURCACION CA-02-ORIENTE</t>
  </si>
  <si>
    <t>L-022-2018</t>
  </si>
  <si>
    <t>RN-11-08A</t>
  </si>
  <si>
    <t>MONUMENTO CAMINERO - KM. 152+220 (FIN M-75-2009)</t>
  </si>
  <si>
    <t>RN-11-08B</t>
  </si>
  <si>
    <t>KM. 152+220 (FIN M-75-2009) - TECOJATE</t>
  </si>
  <si>
    <t xml:space="preserve">DEPARTAMENTO SUCHITEPEQUEZ </t>
  </si>
  <si>
    <t>L-023-2018</t>
  </si>
  <si>
    <t>RD-SCH-08-01</t>
  </si>
  <si>
    <t>SANTO TOMAS LA UNION - SAN ANTONIO SUCHITEPEQUEZ</t>
  </si>
  <si>
    <t xml:space="preserve">DEPARTAMENTO CHIMALTENANGO </t>
  </si>
  <si>
    <t>L-024-2018</t>
  </si>
  <si>
    <t>CA-01-OCCIDENTE-08</t>
  </si>
  <si>
    <t>RN-01 , DESVIO PATZICIA - TECPAN - RD-CHM-03-A, DESVIO SANTA APOLONIA</t>
  </si>
  <si>
    <t>L-025-2018</t>
  </si>
  <si>
    <t>L-026-2018</t>
  </si>
  <si>
    <t>L-027-2018</t>
  </si>
  <si>
    <t>L-028-2018</t>
  </si>
  <si>
    <t>L-029-2018</t>
  </si>
  <si>
    <t>L-030-2018</t>
  </si>
  <si>
    <t>L-031-2018</t>
  </si>
  <si>
    <t>NOTA: El presente proyecto debe contar con 12 peones y 1 encargado de forma permanente.</t>
  </si>
  <si>
    <t>L-032-2018</t>
  </si>
  <si>
    <t>NOTA: El presente proyecto debe contar con 10 peones y 1 encargado de forma permanente.</t>
  </si>
  <si>
    <t>L-033-2018</t>
  </si>
  <si>
    <t>L-034-2018</t>
  </si>
  <si>
    <t>L-035-2018</t>
  </si>
  <si>
    <t>L-036-2018</t>
  </si>
  <si>
    <t>L-037-2018</t>
  </si>
  <si>
    <t>L-038-2018</t>
  </si>
  <si>
    <t>L-039-2018</t>
  </si>
  <si>
    <t>L-040-2018</t>
  </si>
  <si>
    <t>L-041-2018</t>
  </si>
  <si>
    <t>L-042-2018</t>
  </si>
  <si>
    <t>L-043-2018</t>
  </si>
  <si>
    <t>L-044-2018</t>
  </si>
  <si>
    <t>L-045-2018</t>
  </si>
  <si>
    <t>L-046-2018</t>
  </si>
  <si>
    <t>L-047-2018</t>
  </si>
  <si>
    <t>DEPARTAMENTO ESCUINTLA / SANTA ROSA</t>
  </si>
  <si>
    <t>L-048-2018</t>
  </si>
  <si>
    <t>L-049-2018</t>
  </si>
  <si>
    <t>L-050-2018</t>
  </si>
  <si>
    <t>Co 1401.06.01</t>
  </si>
  <si>
    <t>Delegado Residente (incluye viaticos)</t>
  </si>
  <si>
    <t>Hombre.Mes</t>
  </si>
  <si>
    <t>Co 1401.06.02</t>
  </si>
  <si>
    <t>Auxiliar de Ingeniero (incluye viaticos)</t>
  </si>
  <si>
    <t>Co 1401.06.03</t>
  </si>
  <si>
    <t>Ayudante (incluye viaticos)</t>
  </si>
  <si>
    <t>Co 1401.06.06</t>
  </si>
  <si>
    <t>Transporte y Movilización</t>
  </si>
  <si>
    <t>Unidad.Mes</t>
  </si>
  <si>
    <t>Co 1401.06.07</t>
  </si>
  <si>
    <t>Telefono Celular Inteligente (smartphone)</t>
  </si>
  <si>
    <t>Co 801.03.Su</t>
  </si>
  <si>
    <t>Dispositivos De Seguridad</t>
  </si>
  <si>
    <t>JOYABAJ - CHOAQUENUN</t>
  </si>
  <si>
    <t>L-015-2018 / L-016-2018 / L-017-2018</t>
  </si>
  <si>
    <t>L-002-2018 / L-003-2018</t>
  </si>
  <si>
    <t xml:space="preserve">DEPARTAMENTO GUATEMALA </t>
  </si>
  <si>
    <t>S-037-2018</t>
  </si>
  <si>
    <t>T-001-2018</t>
  </si>
  <si>
    <t>RD-GUA-07-03</t>
  </si>
  <si>
    <t>LOMA TENDIDA - KM. 42+360 LIMITE DEPARTAMENTAL GUATEMALA/EL PROGRESO</t>
  </si>
  <si>
    <t>RD-GUA-15</t>
  </si>
  <si>
    <t xml:space="preserve">GUATEMALA - LOS POCITOS-LOS ENCUENTROS-SAN PEDRO AYAMPUC </t>
  </si>
  <si>
    <t>RD-GUA-20</t>
  </si>
  <si>
    <t>BIFURCACION RD-GUA-22 - BIFURCACION RD-GUA-17 (SAN JOSE DEL GOLFO)</t>
  </si>
  <si>
    <t>RD-GUA-50-02</t>
  </si>
  <si>
    <t>BIFURCACION RD-GUA-60, SAJCAVILLA - BIFURCACION RD-GUA-05, LO DE MEJIA</t>
  </si>
  <si>
    <t>RD-GUA-56-02</t>
  </si>
  <si>
    <t>SAJCAVILLA - DESVIO A SAN RAYMUNDO, BIFURCACION RD-GUA-04</t>
  </si>
  <si>
    <t>RD-GUA-58-02</t>
  </si>
  <si>
    <t>LO DE ORTEGA - ALDEA CHILLANI</t>
  </si>
  <si>
    <t>RN-18-03</t>
  </si>
  <si>
    <t>BIFURCACION AL DURAZNO (KM. 22+000) - SAMORORO</t>
  </si>
  <si>
    <t>DEPARTAMENTO SACATEPEQUEZ ESCUINTLA</t>
  </si>
  <si>
    <t>S-038-2018</t>
  </si>
  <si>
    <t>T-002-2018</t>
  </si>
  <si>
    <t>RD-ESC-01-01</t>
  </si>
  <si>
    <t>SANTA MARIA DE JESUS - KM. 58+000, FINCA PANORAMA</t>
  </si>
  <si>
    <t>RD-ESC-01-02</t>
  </si>
  <si>
    <t>KM. 58+000, FINCA PANORAMA - PALIN</t>
  </si>
  <si>
    <t>RD-SAC-06-01</t>
  </si>
  <si>
    <t>BIFURCACION RN-14 - HACIA SAN ANTONIO AGUAS CALIENTES (RD-SAC-03) - INICIA ASFALTO</t>
  </si>
  <si>
    <t>RD-SAC-07-01</t>
  </si>
  <si>
    <t>RN-14 - HACIA SAN MIGUEL DUEÑAS - FIN TERRACERIA</t>
  </si>
  <si>
    <t>RD-SAC-13</t>
  </si>
  <si>
    <t>RD SAC-09 SAN LORENZO -  BALNEARIO  AGUA CALIENTE</t>
  </si>
  <si>
    <t>RD-SAC-14-01</t>
  </si>
  <si>
    <t>LIMITE ZONA VIAL 12-1 (Km 4.0) - BIFURCACION RD-SAC-11</t>
  </si>
  <si>
    <t>RD-SAC-14-03</t>
  </si>
  <si>
    <t>SANTIAGO SACATEPEQUEZ - BIFURCACION CA-01-OCCIDENTE, SANTA MARIA CAUQUE</t>
  </si>
  <si>
    <t>RD-SAC-17</t>
  </si>
  <si>
    <t>BIFURCACION CA-01-OCCIDENTE - SUMPANGO - RUTA NACIONAL 14 KM. 66+500</t>
  </si>
  <si>
    <t>RN-10-03</t>
  </si>
  <si>
    <t>SAN MIGUEL DUEÑAS - ALDEA EL ROSARIO- CRUCE A CALDERAS</t>
  </si>
  <si>
    <t>S-039-2018</t>
  </si>
  <si>
    <t>T-003-2018</t>
  </si>
  <si>
    <t>T-037-2018</t>
  </si>
  <si>
    <t>RD-CHM-04</t>
  </si>
  <si>
    <t>BIFURCACION RD-CHM-03 (TECPAN) - PATZUN</t>
  </si>
  <si>
    <t>TRAMOS CON CONTINUIDAD CON RN-15</t>
  </si>
  <si>
    <t>RD-CHM-05-02</t>
  </si>
  <si>
    <t>ACATENANGO - LA SOLEDAD</t>
  </si>
  <si>
    <t>RD-CHM-07</t>
  </si>
  <si>
    <t>SAN ANDRES ITZAPA - CHIMALTENANGO</t>
  </si>
  <si>
    <t>RD-CHM-08</t>
  </si>
  <si>
    <t>BIFURCACION RD CHM-01 - CERRO ALTO</t>
  </si>
  <si>
    <t>RD-CHM-10-01A</t>
  </si>
  <si>
    <t>BIFURCACION RD-CHM-05 (ACATENANGO) - KM. 95+600, A SAN MIGUEL POCHUTA</t>
  </si>
  <si>
    <t>RD-CHM-10-01B</t>
  </si>
  <si>
    <t>KM. 95+600 - SAN MIGUEL POCHUTA</t>
  </si>
  <si>
    <t>RD-CHM-12</t>
  </si>
  <si>
    <t>YEPOCAPA - FINCA SANTA SOFIA (LIMITE DEPTAL: CHIMALTENANGO / ESCUINTLA)</t>
  </si>
  <si>
    <t>TRAMOS CON CONTINUIDAD CON RN-10</t>
  </si>
  <si>
    <t>RD-CHM-28</t>
  </si>
  <si>
    <t>BIFURCACION RD-CHM-17 (SAN MARTIN JILOTEPEQUE) - BIFURCACION RD-GUA-18</t>
  </si>
  <si>
    <t>RN-10-05</t>
  </si>
  <si>
    <t>YEPOCAPA, BIFURCACION RD-CHM-11 - SUMATAN - LA CEIBA</t>
  </si>
  <si>
    <t>TRAMOS CON CONTINUIDAD CON RD-CHM-12</t>
  </si>
  <si>
    <t>RN-15-00</t>
  </si>
  <si>
    <t>BIFURCACION RN-01, KM. 71+325, PATZICIA - BIFURCACION RD-CHM-04, HACIA TECPAN GUATEMALA</t>
  </si>
  <si>
    <t>TRAMOS CON CONTINUIDAD CON RD-CHM-04</t>
  </si>
  <si>
    <t>S-040-2018</t>
  </si>
  <si>
    <t>T-004-2018</t>
  </si>
  <si>
    <t>T-038-2018</t>
  </si>
  <si>
    <t>RD-SOL-03</t>
  </si>
  <si>
    <t>BIFURCACION CA-01-OCCIDENTE - SANTA LUCIA UTATLAN</t>
  </si>
  <si>
    <t>RD-SOL-04-07</t>
  </si>
  <si>
    <t>BIFURCACION RD-SOL-07, TZANJUCUB - SANTA LUCIA UTATLAN</t>
  </si>
  <si>
    <t>RD-SOL-04-08A</t>
  </si>
  <si>
    <t>SANTA LUCIA UTATLAN - BIFURCACION RD-SOL-12 (VUELTA DEL TORO)</t>
  </si>
  <si>
    <t>RD-SOL-08-02</t>
  </si>
  <si>
    <t>GUINEALES - SAN MIGUELITO - BIFURCACION LA PALA</t>
  </si>
  <si>
    <t>RD-SOL-08-03</t>
  </si>
  <si>
    <t>SANTA MARIA VISITACION - XEJUYUP - BIFURCACION LA PALA</t>
  </si>
  <si>
    <t>RD-SOL-02</t>
  </si>
  <si>
    <t>CA-01-OCCIDENTE - SANTA CATARINA IXTAHUACAN (ANTIGUO)</t>
  </si>
  <si>
    <t>RD-SOL-13</t>
  </si>
  <si>
    <t>TZOJOMA, SANTA CATARINA IXTAHUACAN - ALDE CRUZ BE</t>
  </si>
  <si>
    <t>RD-SOL-10</t>
  </si>
  <si>
    <t>KM. 173 RUTA CA-01-OCCIDENTE (ALASKA) - ALDEA XEJUYUP</t>
  </si>
  <si>
    <t>RD-SOL-11</t>
  </si>
  <si>
    <t>SAN ANTONIO PALOPO - AGUA ESCONDIDA</t>
  </si>
  <si>
    <t>RN-01-06</t>
  </si>
  <si>
    <t>LOS ENCUENTROS - PIXABAJ - LIMITE DEPARTAMENTAL SOLOLA/TOTONICAPAN (AREA PROTEGIDA)</t>
  </si>
  <si>
    <t>DEPARTAMENTO TOTONICAPAN QUETZALTENANGO</t>
  </si>
  <si>
    <t>S-041-2018</t>
  </si>
  <si>
    <t>T-005-2018</t>
  </si>
  <si>
    <t>RD-TOT-04-02</t>
  </si>
  <si>
    <t>SANTA MARIA CHIQUIMULA - BIFURCACION RD-QUI-09, (SANTA LUCIA LA REFORMA)</t>
  </si>
  <si>
    <t>RD-TOT-25-02</t>
  </si>
  <si>
    <t>KM 203+500 CA-01-OCCIDENTE - PASAJOJ - CHIVARRETO - SAN VICENTE BUENABAJ - XETENA -CENTRO - CENTRO SUR</t>
  </si>
  <si>
    <t>TRAMOS CON CONTINUIDAD CON RN-09-NORTE</t>
  </si>
  <si>
    <t>RD-TOT-7A</t>
  </si>
  <si>
    <t>BIFURCACION CA-01-OCCIDENTE (KM. 198+000) - RANCHO DE TEJA - MOMOSTENANGO</t>
  </si>
  <si>
    <t>RN-01-07</t>
  </si>
  <si>
    <t>LIMITE DEPARTAMENTAL SOLOLA/TOTONICAPAN (AREA PROTEGIDA) - BIFURCACION RD-TOT-01</t>
  </si>
  <si>
    <t>RN-09-NORTE-03</t>
  </si>
  <si>
    <t>SAN CARLOS SIJA - TIERRA NEGRA</t>
  </si>
  <si>
    <t>RN-09-NORTE-04</t>
  </si>
  <si>
    <t>TIERRA NEGRA - XETENA</t>
  </si>
  <si>
    <t>RN-09-NORTE-05</t>
  </si>
  <si>
    <t>XETENA - BIFURCACION CA-01-OCCIDENTE</t>
  </si>
  <si>
    <t>DEPARTAMENTO QUETZALTENANGO TOTONICAPAN SAN MARCOS</t>
  </si>
  <si>
    <t>S-042-2018</t>
  </si>
  <si>
    <t>T-006-2018</t>
  </si>
  <si>
    <t>RD-QUE-06-02</t>
  </si>
  <si>
    <t>SAN FRANCISCO LA UNION - CAJOLA</t>
  </si>
  <si>
    <t>TRAMOS CON CONTINUIDAD CON RD-QUE-15</t>
  </si>
  <si>
    <t>RD-QUE-13-01</t>
  </si>
  <si>
    <t>LIMITE DEPARTAMENTAL SAN MARCOS /QUETZALTENANGO - CABRICAN</t>
  </si>
  <si>
    <t>TRAMOS CON CONTINUIDAD CON RD-SM-13</t>
  </si>
  <si>
    <t>RD-QUE-18</t>
  </si>
  <si>
    <t>SAN CARLOS SIJA - ALDEA PACHUTE - SAN FRANCISCO CHUATUJ - SIBILIA</t>
  </si>
  <si>
    <t>RD-QUE-19-02</t>
  </si>
  <si>
    <t>SAN JOSE CHIQUILAJA LIMITE DEPARTAMENTAL QUETZATLENANGO/TOTONICAPAN - SAN ANDRES XECUL</t>
  </si>
  <si>
    <t>RD-REU-13-03</t>
  </si>
  <si>
    <t>TAKALIK ABAJ - FINCA EL TRANSITO, BIFURCACION RD-QUE-03</t>
  </si>
  <si>
    <t>RD-SM-13-02</t>
  </si>
  <si>
    <t>RIO BLANCO - LIMITE DEPARTAMENTAL SAN MARCOS/QUETZALTENANGO</t>
  </si>
  <si>
    <t>TRAMOS CON CONTINUIDAD CON RD-QUE-13</t>
  </si>
  <si>
    <t>RN-13-05</t>
  </si>
  <si>
    <t>FLORES COSTA CUCA - COATEPEQUE</t>
  </si>
  <si>
    <t>RN-12-SUR-05</t>
  </si>
  <si>
    <t>PUENTE NARANJO - COATEPEQUE</t>
  </si>
  <si>
    <t>RD-QUE-19-03</t>
  </si>
  <si>
    <t>BIFURCACION CA-2 OCCIDENTE - FELICIDAD</t>
  </si>
  <si>
    <t>S-043-2018</t>
  </si>
  <si>
    <t>T-007-2018</t>
  </si>
  <si>
    <t>RD-SM-06-01</t>
  </si>
  <si>
    <t>FINCA LA SOLA (RN-12-SUR) - LA REFORMA</t>
  </si>
  <si>
    <t>RD-SM-28-01</t>
  </si>
  <si>
    <t>GUATIVIL (BIFURCACION RN-12-SUR) - SAN CRISTOBAL CUCHO</t>
  </si>
  <si>
    <t>RD-SM-28-02</t>
  </si>
  <si>
    <t>SAN CRISTOBAL CHUCHO - RANCHO DEL PADRE - MAVIL - BALNEARIO AGUA TIBIA - CABECERA SAN MARCOS</t>
  </si>
  <si>
    <t>RD-SM-30</t>
  </si>
  <si>
    <t>EL QUETZAL - SINTANA (BIFURCACION RN-13)</t>
  </si>
  <si>
    <t>RD-SM-48</t>
  </si>
  <si>
    <t>BIFURCACION RD-SM-44 - TANIL - SACUCHUM - EL TABLERO - BIFURCACION CR-SM-44</t>
  </si>
  <si>
    <t>RN-12-SUR-01</t>
  </si>
  <si>
    <t>SAN MARCOS - GUATIVIL (BIFURCACION RD-SM-28)</t>
  </si>
  <si>
    <t>RN-12-SUR-02</t>
  </si>
  <si>
    <t>GUATIVIL - FINCA LA SOLA, BIFURCACION RD-SM-06, LA REFORMA</t>
  </si>
  <si>
    <t>RN-12-SUR-03</t>
  </si>
  <si>
    <t>FINCA LA SOLA - EL QUETZAL</t>
  </si>
  <si>
    <t>RN-12-SUR-04</t>
  </si>
  <si>
    <t>EL QUETZAL - PUENTE EL NARANJO 1 (LIMITE VIAL 9 Y 4)</t>
  </si>
  <si>
    <t>S-044-2018</t>
  </si>
  <si>
    <t>T-008-2018</t>
  </si>
  <si>
    <t>RD-SM-03-02</t>
  </si>
  <si>
    <t>BIFURCACION RN-13, FINCA SAN LUIS - EL CHAYEN - BIFURCACION RN-01</t>
  </si>
  <si>
    <t>TRAMOS CON CONTINUIDAD CON RD-SM-14</t>
  </si>
  <si>
    <t>RD-SM-04-04</t>
  </si>
  <si>
    <t>NUEVO PROGRESO - BIFURCACION RN-13, EL DECORO - COMUNIDAD EMANUEL</t>
  </si>
  <si>
    <t>TRAMOS CON CONTINUIDAD CON RN-13</t>
  </si>
  <si>
    <t>RD-SM-09-02</t>
  </si>
  <si>
    <t>TOCACHE - LA IGUALDAD</t>
  </si>
  <si>
    <t>RD-SM-11-02</t>
  </si>
  <si>
    <t>EL GUAPINOL -  RN-13 (EL TUMBADOR)</t>
  </si>
  <si>
    <t>RD-SM-12-02</t>
  </si>
  <si>
    <t>SAN JERONIMO - CAROLINA</t>
  </si>
  <si>
    <t>RD-SM-14</t>
  </si>
  <si>
    <t>BIFURCACION RD SM-03 - RN-13 (EL RODEO)</t>
  </si>
  <si>
    <t>TRAMOS CON CONTINUIDAD CON RD-SM-03</t>
  </si>
  <si>
    <t>RD-SM-33</t>
  </si>
  <si>
    <t>(BIFURCACION CA-02-OCCIDENTE) VADO ANCHO - PALIN</t>
  </si>
  <si>
    <t>RD-SM-46-02</t>
  </si>
  <si>
    <t>BOLIVIA - SANTA RITA - LA INDUSTRIA - FCA. COSHAL - FCA. LA ESPERANZA, BIFURCACION RN-13</t>
  </si>
  <si>
    <t>RD-SM-49</t>
  </si>
  <si>
    <t>SANTA ROSALIA (BIFURCACION RD-SM-03) - SAN GREGORIO - SAN JUAN MELENDREZ EL SITIO (BIFURCACION CA-02-OCCIDENTE)</t>
  </si>
  <si>
    <t>RD-SM-50</t>
  </si>
  <si>
    <t>BIFURCACION CA-02-OCCIDENTE - ORIZABA - NUEVA COLONIA - NICA</t>
  </si>
  <si>
    <t>RN-08-02</t>
  </si>
  <si>
    <t>CATARINA - BIFURCACION CA-02-OCCIDENTE (EL SITIO)</t>
  </si>
  <si>
    <t>RN-08-03</t>
  </si>
  <si>
    <t>BIFURCACION CA-02-OCCIDENTE (SAN LORENZO) - ALDEA EL TRIUNFO</t>
  </si>
  <si>
    <t>RN-13-08</t>
  </si>
  <si>
    <t>CHANTEL - BIFURCACION RD-SM-04, EL DECORO</t>
  </si>
  <si>
    <t>RN-13-09</t>
  </si>
  <si>
    <t>BIFURCACION RD-SM-04, EL DECORO - EL TUMBADOR</t>
  </si>
  <si>
    <t>S-045-2018</t>
  </si>
  <si>
    <t>T-009-2018</t>
  </si>
  <si>
    <t>RD-SM-02-05</t>
  </si>
  <si>
    <t>CONCEPCION TUTUAPA - LLANO GRANDE - TUITACTZOC - TUIJOJ - HISPACHE - NUEVA REFORMA - LIMITE DEPARTAMENTAL SAN MARCOS/HUEHUETENANGO - CHAPALA</t>
  </si>
  <si>
    <t>RD-SM-51</t>
  </si>
  <si>
    <t>EL COPANTE – QUIPAMBE – INMORTAL – LA INDEPENDENCIA – CASERÍO NUEVA JERUSALEM (ENTRONCANDO CON LA RN 12 NORTE KM. 283+425)</t>
  </si>
  <si>
    <t>S-046-2018</t>
  </si>
  <si>
    <t>T-010-2018</t>
  </si>
  <si>
    <t>FTN-11B</t>
  </si>
  <si>
    <t>SAN RAMON - RIO ESPIRITU</t>
  </si>
  <si>
    <t>RD-HUE-03</t>
  </si>
  <si>
    <t>BIFURCACION RN-09-NORTE, PET - SAN SEBASTIAN COATAN</t>
  </si>
  <si>
    <t>RD-HUE-04-01</t>
  </si>
  <si>
    <t>BIFURCACION RN-09-NORTE (IXNANCONOP) - VILLA LINDA, BIFURCACION SAN RAFAEL LA INDEPENDENCIA (RD-HUE-16)</t>
  </si>
  <si>
    <t>RD-HUE-04-02</t>
  </si>
  <si>
    <t>VILLA LINDA, BIFURCACION SAN RAFAEL LA INDEPENDENCIA (RD-HUE-16) - SAN MIGUEL ACATAN</t>
  </si>
  <si>
    <t>RD-HUE-14</t>
  </si>
  <si>
    <t>CA-01-OCCIDENTE (KM. 313+000) - IXNUL</t>
  </si>
  <si>
    <t>RD-HUE-16</t>
  </si>
  <si>
    <t>BIFURCACION RD-HUE-03, SAN RAFAEL INDEPENDENCIA - VILLA LINDA, BIFURCACION RD-HUE-04</t>
  </si>
  <si>
    <t>TRAMOS CON CONTINUIDAD CON RD-HUE-04</t>
  </si>
  <si>
    <t>RD-HUE-34-02</t>
  </si>
  <si>
    <t>BIFURCACION RN-9 - YULA SAN JUAN - POMBALSE</t>
  </si>
  <si>
    <t>RN-09-NORTE-14</t>
  </si>
  <si>
    <t>BARILLAS - SAN RAMON</t>
  </si>
  <si>
    <t>S-047-2018</t>
  </si>
  <si>
    <t>T-011-2018</t>
  </si>
  <si>
    <t>RD-QUI-02-05B</t>
  </si>
  <si>
    <t>CHOAQUENUN - PALIBATZ</t>
  </si>
  <si>
    <t>RD-QUI-02-07</t>
  </si>
  <si>
    <t>PACHALUM - PUENTE TUMBADERO</t>
  </si>
  <si>
    <t>RD-QUI-07</t>
  </si>
  <si>
    <t>BIFURCACION RN-15 - CHICHE</t>
  </si>
  <si>
    <t>RD-QUI-08</t>
  </si>
  <si>
    <t>BIFURCACION RD QUI-2 (CHICHE) - LAGUNA SECA</t>
  </si>
  <si>
    <t>RD-QUI-09-01</t>
  </si>
  <si>
    <t>RN-15 (LOS POZUELOS) - INICIA ASFALTO A SANTA LUCIA LA REFORMA</t>
  </si>
  <si>
    <t>RD-QUI-09-03</t>
  </si>
  <si>
    <t>SANTA LUCIA LA REFORMA - SAN ANTONIO ILOTENANGO</t>
  </si>
  <si>
    <t>RD-QUI-13</t>
  </si>
  <si>
    <t>BIFURCACION RN-15, FINCA EL CARMEN - SAN BARTOLOME JOCOTENANGO</t>
  </si>
  <si>
    <t>RD-QUI-20</t>
  </si>
  <si>
    <t>ZACUALPA - CANILLA</t>
  </si>
  <si>
    <t>RD-QUI-23</t>
  </si>
  <si>
    <t>CANILLA - CRUZ CHICH - TUNAJA</t>
  </si>
  <si>
    <t>S-048-2018</t>
  </si>
  <si>
    <t>T-012-2018</t>
  </si>
  <si>
    <t>RD-QUI-03-03</t>
  </si>
  <si>
    <t>CHAJUL - ILOM</t>
  </si>
  <si>
    <t>RD-QUI-03-04</t>
  </si>
  <si>
    <t>IILOM - POMBALSE</t>
  </si>
  <si>
    <t>RD-QUI-24</t>
  </si>
  <si>
    <t>LA CRUZ (RN 7W)-BELEJUB-LA CAMPANA</t>
  </si>
  <si>
    <t>RD-QUI-26</t>
  </si>
  <si>
    <t>CRUCE EL TESORO BIFURCACION RD-QUI-03 - CHEL</t>
  </si>
  <si>
    <t>TRAMOS CON CONTINUIDAD CON RD-QUI-03</t>
  </si>
  <si>
    <t>S-049-2018</t>
  </si>
  <si>
    <t>T-013-2018</t>
  </si>
  <si>
    <t>CPR-BV-14</t>
  </si>
  <si>
    <t>BIFURCACION RN-05 - PLAN DE SANCHEZ - TRES CRUCES - CONCUL</t>
  </si>
  <si>
    <t>CPR-BV-15</t>
  </si>
  <si>
    <t>KM. 179+700 - CHIPUERTA - COXOJABAJ - KM. 188+470</t>
  </si>
  <si>
    <t>CPR-BV-16</t>
  </si>
  <si>
    <t>TRES CRUCES - RAXJUT - JOYA DE RAMOS - LAS VENTANAS</t>
  </si>
  <si>
    <t>RD-BV-01</t>
  </si>
  <si>
    <t>SALAMA - TEMPISQUE</t>
  </si>
  <si>
    <t>RD-BV-02-01</t>
  </si>
  <si>
    <t>SALAMA - LA PAZ</t>
  </si>
  <si>
    <t>RD-BV-02-02</t>
  </si>
  <si>
    <t>LA PAZ - BIFURCACION CA-14</t>
  </si>
  <si>
    <t>RD-BV-02-03</t>
  </si>
  <si>
    <t>BIFURCACION CA-14 - CHILASCO</t>
  </si>
  <si>
    <t>RD-BV-05-02</t>
  </si>
  <si>
    <t>SAN JERONIMO - SANTA BARBARA, BIFURCACION CA-14</t>
  </si>
  <si>
    <t>RD-BV-05-03</t>
  </si>
  <si>
    <t>SANTA BARBARA - SAN ISIDRO</t>
  </si>
  <si>
    <t>RD-BV-07</t>
  </si>
  <si>
    <t>BIFURCACION RD-BV-12 - LAS ANONAS</t>
  </si>
  <si>
    <t>RD-BV-09</t>
  </si>
  <si>
    <t>BIFURCACION RD-BV-12 - RINCON GRANDE</t>
  </si>
  <si>
    <t>RD-BV-10</t>
  </si>
  <si>
    <t>BIFURCACION RD-BV-03, RABINAL - BUENA VISTA</t>
  </si>
  <si>
    <t>TRAMOS CON CONTINUIDAD CON CPR-BV-15</t>
  </si>
  <si>
    <t>RD-BV-11-02</t>
  </si>
  <si>
    <t>SAN GABRIEL - SAN FRANCISCO</t>
  </si>
  <si>
    <t>RD-BV-11-03</t>
  </si>
  <si>
    <t>SAN FRANCISCO - EL PROGRESO</t>
  </si>
  <si>
    <t>RD-BV-11-04</t>
  </si>
  <si>
    <t>EL PROGRESO - RN-05</t>
  </si>
  <si>
    <t>RD-BV-17</t>
  </si>
  <si>
    <t>RD-BV-13   -  RN-5  -  LOS ACHIOTES</t>
  </si>
  <si>
    <t>RN-05-14</t>
  </si>
  <si>
    <t>BIFURCACION CA-14, PANTIN - SALAMA</t>
  </si>
  <si>
    <t>TRAMOS CON CONTINUIDAD CON RD-BV-02</t>
  </si>
  <si>
    <t>S-050-2018</t>
  </si>
  <si>
    <t>T-014-2018</t>
  </si>
  <si>
    <t>T-015-2018</t>
  </si>
  <si>
    <t>T-039-2018</t>
  </si>
  <si>
    <t>RD-AV-06-01</t>
  </si>
  <si>
    <t>BIFURCACION RN-05, PAJAL - LANQUIN</t>
  </si>
  <si>
    <t>RD-AV-06-02</t>
  </si>
  <si>
    <t>LANQUIN - CAHABON</t>
  </si>
  <si>
    <t>RD-AV-07</t>
  </si>
  <si>
    <t>LANQUIN - SEMUC CHAMPEY</t>
  </si>
  <si>
    <t>RD-AV-29-01</t>
  </si>
  <si>
    <t>CAHABON - BIFURCACION HIDRO CHULAC</t>
  </si>
  <si>
    <t>RD-AV-29-02</t>
  </si>
  <si>
    <t>BIFURCACION CHULAC - RN-07-E, LIMITE VIAL 7-11</t>
  </si>
  <si>
    <t>RD-AV-26-02</t>
  </si>
  <si>
    <t>PUENTE TZUNUTZ FIN DE PAVIMENTO - CAQUIPEC - SAN VICENTE UPAN II</t>
  </si>
  <si>
    <t>RD-AV-26-04</t>
  </si>
  <si>
    <t>YALIHUX - SEMARAC -SENAHU</t>
  </si>
  <si>
    <t>TRAMOS CON CONTINUIDAD CON RD-AV-05</t>
  </si>
  <si>
    <t>RD-AV-14</t>
  </si>
  <si>
    <t>SAN CRISTOBAL VERAPAZ - FINCA VALPARAISO - BIFURCACION CA-14</t>
  </si>
  <si>
    <t>RD-AV-05-02</t>
  </si>
  <si>
    <t>SENAHU - CAHABON</t>
  </si>
  <si>
    <t>TRAMOS CON CONTINUIDAD CON RD-AV-26</t>
  </si>
  <si>
    <t>DEPARTAMENTO ALTA VERAPAZ QUICHE</t>
  </si>
  <si>
    <t>S-051-2018</t>
  </si>
  <si>
    <t>T-016-2018</t>
  </si>
  <si>
    <t>T-040-2018</t>
  </si>
  <si>
    <t>RD-AV-27</t>
  </si>
  <si>
    <t>FRANJA TRANSVERSAL DEL NORTE - PLAYITAS</t>
  </si>
  <si>
    <t>RD-AV-35-01</t>
  </si>
  <si>
    <t>SAN LUIS VISTA HERMOSA (BIFURCACION FTN) - SALACUIM - CACAHUILA</t>
  </si>
  <si>
    <t>RD-AV-35-02</t>
  </si>
  <si>
    <t>CACAHUILA - CUBILHUITZ, BIFURCACION RD-AV-09</t>
  </si>
  <si>
    <t>RD-AV-36</t>
  </si>
  <si>
    <t>SEMUY - LOMAS DEL NORTE (BIFURCACION RD-AV-09)</t>
  </si>
  <si>
    <t>RD-AV-37</t>
  </si>
  <si>
    <t>KM. 302+200 RN-05, CHAJMAIC - SAMAX - GUAPINOL - SEPOCIL - SECANTZUL - SEHIX - SECOMUXAN - CAMPO SANTO II - CAMPO SANTO I - SEPEC - SEPALAU - SEUACHIL - CHISEC</t>
  </si>
  <si>
    <t>RD-QUI-25</t>
  </si>
  <si>
    <t>PLAYA GRANDE (BIFURCACION FRANJA TRANSVERSAL DEL NORTE ) - INGENIERO - NUEVO ORIZABA FRONTERA CON MEXICO</t>
  </si>
  <si>
    <t>S-052-2018</t>
  </si>
  <si>
    <t>T-017-2018</t>
  </si>
  <si>
    <t>RD-PET-12-02</t>
  </si>
  <si>
    <t>LAS CRUCES - COOPERATIVA BETEL</t>
  </si>
  <si>
    <t>RD-PET-12-03</t>
  </si>
  <si>
    <t>COOPERATIVA BETEL - COOPERATIVA TÉCNICA AGROPECUARIA</t>
  </si>
  <si>
    <t>RD-PET-18</t>
  </si>
  <si>
    <t>CRUCE DEL PATO BIFURCACION RD-AV-09 - CARIBE RIO SALINAS</t>
  </si>
  <si>
    <t>RD-PET-32</t>
  </si>
  <si>
    <t>SAYAXCHE - CEIBAL</t>
  </si>
  <si>
    <t>S-053-2018</t>
  </si>
  <si>
    <t>T-018-2018</t>
  </si>
  <si>
    <t>RD-PET-01-03</t>
  </si>
  <si>
    <t>FINCA RECREO BUENA VISTA - ALDEA SACPUY</t>
  </si>
  <si>
    <t>RD-PET-02</t>
  </si>
  <si>
    <t>SAN JOSE - EL REMATE (BIFURCACION RD-PET-03)</t>
  </si>
  <si>
    <t>TRAMOS CON CONTINUIDAD CON RD-PET-14</t>
  </si>
  <si>
    <t>RD-PET-11-01</t>
  </si>
  <si>
    <t>SAN BENITO - SANTA RITA, BIFURCACION RD-PET-15</t>
  </si>
  <si>
    <t>RD-PET-14</t>
  </si>
  <si>
    <t>SAN ANDRES - CARMELITA</t>
  </si>
  <si>
    <t>TRAMOS CON CONTINUIDAD CON RD-PET-02</t>
  </si>
  <si>
    <t>S-054-2018</t>
  </si>
  <si>
    <t>T-019-2018</t>
  </si>
  <si>
    <t>RD-PET-03-02</t>
  </si>
  <si>
    <t>TIKAL - UAXACTUN</t>
  </si>
  <si>
    <t>RD-PET-05</t>
  </si>
  <si>
    <t>BIFURCACION CA-13, LA POLVORA - LA BLANCA</t>
  </si>
  <si>
    <t>RD-PET-06-01</t>
  </si>
  <si>
    <t>BIFURCACION CA-13, SABANETA - CALZADA MOPÁN</t>
  </si>
  <si>
    <t>RD-PET-06-02</t>
  </si>
  <si>
    <t>CALZADA MOPÁN - LA HORQUETERA, BIFURCACION CA-13</t>
  </si>
  <si>
    <t>S-055-2018</t>
  </si>
  <si>
    <t>T-020-2018</t>
  </si>
  <si>
    <t>T-041-2018</t>
  </si>
  <si>
    <t>RD-PET-07-02A</t>
  </si>
  <si>
    <t>SANTA AMELIA – RIO SAN JUAN (LA REINITA)</t>
  </si>
  <si>
    <t>RD-PET-07-02B</t>
  </si>
  <si>
    <t>RIO SAN JUAN (LA REINITA) - LA ORIENTAL</t>
  </si>
  <si>
    <t>RD-PET-07-03</t>
  </si>
  <si>
    <t>LA ORIENTAL - SAN FRANCISCO</t>
  </si>
  <si>
    <t>RD-PET-19</t>
  </si>
  <si>
    <t>SAN JUAN (BIFURCACION CA-13) - AGRICULTORES UNIDOS - LA AMISTAD - EL QUETZALITO - EBENEZER - LA ORIENTAL(BIFURCACION RD-PET-07)</t>
  </si>
  <si>
    <t>S-056-2018</t>
  </si>
  <si>
    <t>T-021-2018</t>
  </si>
  <si>
    <t>T-042-2018</t>
  </si>
  <si>
    <t>RD-PET-07</t>
  </si>
  <si>
    <t>MACHAQUILA, BIFURCACION CA-13 - SANTA AMELIA</t>
  </si>
  <si>
    <t>RD-PET-08</t>
  </si>
  <si>
    <t>CHACTE - SANTA CRUZ</t>
  </si>
  <si>
    <t>RD-PET-09</t>
  </si>
  <si>
    <t>SANTA CRUZ - NAETUNICH</t>
  </si>
  <si>
    <t>RD-PET-23</t>
  </si>
  <si>
    <t>CA-13 BARRIO SANTA FE - FRANCISCO SAGASTUME - CHAMPAS QUEMADAS - PEÑA BLANCA - EL BARRIAL - EL CARRIZAL</t>
  </si>
  <si>
    <t>RD-PET-24</t>
  </si>
  <si>
    <t>BIFURCACION RD-PET-23 - SABANETAS - TANJOC - MAMEYAL - LA COMPUERTA - EL LIMON</t>
  </si>
  <si>
    <t>S-057-2018</t>
  </si>
  <si>
    <t>T-022-2018</t>
  </si>
  <si>
    <t>T-043-2018</t>
  </si>
  <si>
    <t>RD-PET-20</t>
  </si>
  <si>
    <t>SANTA ISABEL - SEMAY - SUTIJA - LA BALSA - SOCELA - MACHAQUILAITO - EL ZAPOTE -ARROYO SAN MARTIN</t>
  </si>
  <si>
    <t>RD-PET-21</t>
  </si>
  <si>
    <t>FRAY BARTOLOME DE LAS CASAS - EL NARANJAL - SAN JOAQUIN - SAN MARTIN - SANTA MARIA SECHACTI</t>
  </si>
  <si>
    <t>RD-PET-22</t>
  </si>
  <si>
    <t>SAN MARTIN (BIFURCACION RD-PET-21) - MACHAQUILAITO (BIFURCACION RD-PET-20)</t>
  </si>
  <si>
    <t>S-058-2018</t>
  </si>
  <si>
    <t>T-023-2018</t>
  </si>
  <si>
    <t>RD-AV-10-01</t>
  </si>
  <si>
    <t>SECHACTI - BIFURCACION CHAMPEGUANO (FTN)</t>
  </si>
  <si>
    <t>RD-AV-10-02</t>
  </si>
  <si>
    <t>POZA DEL DANTO - SECHACTI</t>
  </si>
  <si>
    <t>RD-AV-10-03</t>
  </si>
  <si>
    <t>TUILA - POZA DEL DANTO</t>
  </si>
  <si>
    <t>RD-PET-10-01</t>
  </si>
  <si>
    <t>BIFURCACION CA-13-CRUCERO A CHINCHILLA - INICIO DE ASFALTO HACIA LA CAOBITA</t>
  </si>
  <si>
    <t>RD-PET-10-03</t>
  </si>
  <si>
    <t>SANTA ISABEL - ACTELA -  LA GLORIA - TUILA</t>
  </si>
  <si>
    <t>TRAMOS CON CONTINUIDAD CON RD-PET-10</t>
  </si>
  <si>
    <t>S-059-2018</t>
  </si>
  <si>
    <t>T-024-2018</t>
  </si>
  <si>
    <t>T-044-2018</t>
  </si>
  <si>
    <t>RD-IZB-03-02</t>
  </si>
  <si>
    <t>BIFURCACION CA-09-NORTE - LA PITA</t>
  </si>
  <si>
    <t>RD-IZB-05</t>
  </si>
  <si>
    <t>BIFURCACION CA-09-NORTE - LOS ANDES</t>
  </si>
  <si>
    <t>RD-IZB-06</t>
  </si>
  <si>
    <t>BIFURCACION CA-09-NORTE - VIRGINIA</t>
  </si>
  <si>
    <t>RD-IZB-07</t>
  </si>
  <si>
    <t>BIFURCACION CA-09-NORTE - DARTMOUTH</t>
  </si>
  <si>
    <t>SOLO (TRAMO ADOQUINADO)</t>
  </si>
  <si>
    <t>RD-IZB-08</t>
  </si>
  <si>
    <t>BIFURCACION CA-09-NORTE - NAVAJOA</t>
  </si>
  <si>
    <t>RD-IZB-10</t>
  </si>
  <si>
    <t>BIFURCACION CA-09-NORTE - PICUATZ</t>
  </si>
  <si>
    <t>RD-IZB-11-02</t>
  </si>
  <si>
    <t>CIMARRON - LAS JARAS</t>
  </si>
  <si>
    <t>RD-IZB-13</t>
  </si>
  <si>
    <t>CA-9 NORTE - FINCA LA PIÑA</t>
  </si>
  <si>
    <t>RD-IZB-14</t>
  </si>
  <si>
    <t>BIFURCACION  CA-9 NORTE - CHAMPONA - EL POMO</t>
  </si>
  <si>
    <t>RD-IZB-17</t>
  </si>
  <si>
    <t>BIFURCACION CA-09-NORTE - PITEROS I Y II</t>
  </si>
  <si>
    <t>TRAMOS CON CONTINUIDAD CON RD-IZB-20</t>
  </si>
  <si>
    <t>RD-IZB-18-01</t>
  </si>
  <si>
    <t>BIFURCACION CA-09-NORTE-A - BALNEARIO LAS ESCOBAS</t>
  </si>
  <si>
    <t>RD-IZB-18-02</t>
  </si>
  <si>
    <t>BIFURCACION RD-IZB-18 - PUNTA DE PALMA</t>
  </si>
  <si>
    <t>RD-IZB-19</t>
  </si>
  <si>
    <t>BIFURCACION CA-09-NORTE - YORK</t>
  </si>
  <si>
    <t>RD-IZB-20</t>
  </si>
  <si>
    <t>RD IZB-17 - FINCA YANETH</t>
  </si>
  <si>
    <t>TRAMOS CON CONTINUIDAD CON RD-IZB-17</t>
  </si>
  <si>
    <t>RD-IZB-21</t>
  </si>
  <si>
    <t>BIFURCACION CA-09 NORTE - VERACRUZ</t>
  </si>
  <si>
    <t>RD-IZB-22-01</t>
  </si>
  <si>
    <t>BIFURCACION CA-13 - NUEVO SAN CARLOS - LOS ANGELES</t>
  </si>
  <si>
    <t>RD-IZB-22-02</t>
  </si>
  <si>
    <t>BIFURCACION CA-13 - BUENOS AIRES - AMATILLO - BOCA ANCHA</t>
  </si>
  <si>
    <t>RD-IZB-23</t>
  </si>
  <si>
    <t>BIFURCACION CA-13 - EL MILAGRO - BIFURCACION RD-IZB-22</t>
  </si>
  <si>
    <t>RD-IZB-24-02</t>
  </si>
  <si>
    <t>FIN DE PAVIMENTO - PLAYITAS - CHOCO - ARAPAHOE VIEJO - PATA RENCA</t>
  </si>
  <si>
    <t>RD-IZB-25</t>
  </si>
  <si>
    <t>BIFURCACION RD-IZB-24 - SWICH QUEBRADA - PEÑITAS - RIO MOTAGUA</t>
  </si>
  <si>
    <t>RD-IZB-26-02</t>
  </si>
  <si>
    <t>EL CEDRO - CHIRIQUI</t>
  </si>
  <si>
    <t>DEPARTAMENTO ZACAPA CHIQUIMULA</t>
  </si>
  <si>
    <t>S-060-2018</t>
  </si>
  <si>
    <t>T-025-2018</t>
  </si>
  <si>
    <t>T-045-2018</t>
  </si>
  <si>
    <t>RD-CHI-13</t>
  </si>
  <si>
    <t>BIFURCACION CA-11 - EL TESORO</t>
  </si>
  <si>
    <t>TRAMOS CON CONTINUIDAD CON RD-CHI-05</t>
  </si>
  <si>
    <t>RD-CHI-14</t>
  </si>
  <si>
    <t>LA UNION - PUENTE JUPILINGO</t>
  </si>
  <si>
    <t>RD-ZAC-01-02</t>
  </si>
  <si>
    <t>LA REFORMA, BIFURCACION RD-ZAC-04 - ANTOMBRAN, BIFURCACION RD-ZAC-04</t>
  </si>
  <si>
    <t>RD-ZAC-03-03</t>
  </si>
  <si>
    <t>MANZANOTES (ZACAPA) - BIFURCACION RD-ZAC-13</t>
  </si>
  <si>
    <t>RD-ZAC-03-06</t>
  </si>
  <si>
    <t>IGUANAS - LAS LAJAS</t>
  </si>
  <si>
    <t>RD-ZAC-05-03</t>
  </si>
  <si>
    <t>LA UNION - TAHUAYNI - BIFURCACION RD-CHI-13</t>
  </si>
  <si>
    <t>RD-ZAC-10</t>
  </si>
  <si>
    <t>BIFURCACION RN-20 - EL GUAYABAL - RN-20 (FINCA EL OASIS)</t>
  </si>
  <si>
    <t>TRAMOS CON CONTINUIDAD CON RN-20</t>
  </si>
  <si>
    <t>RD-ZAC-12</t>
  </si>
  <si>
    <t>BIFURCACION RD ZAC-11 - VEGA DE COBAN - BIFURCACION RD ZAC-02</t>
  </si>
  <si>
    <t>RD-ZAC-13-02</t>
  </si>
  <si>
    <t>CACAO - LAMPOCOY</t>
  </si>
  <si>
    <t>RD-ZAC-14-01</t>
  </si>
  <si>
    <t>BIFURCACION RD-ZAC-03 - OAXACA - EL GUAPINOL</t>
  </si>
  <si>
    <t>RD-ZAC-15</t>
  </si>
  <si>
    <t>BIFURCACION RN-20 - ESTANZUELA</t>
  </si>
  <si>
    <t>RD-ZAC-16-02</t>
  </si>
  <si>
    <t>EL TERRERO - BIFURCACION RD-ZAC-23 (TAJARAL)</t>
  </si>
  <si>
    <t>RD-ZAC-16-03</t>
  </si>
  <si>
    <t>BIFURCACION RD-ZAC-23 (TAJARAL) - LA UNION</t>
  </si>
  <si>
    <t>RD-ZAC-17</t>
  </si>
  <si>
    <t>ZACAPA - RIO ARRIBA</t>
  </si>
  <si>
    <t>RD-ZAC-23</t>
  </si>
  <si>
    <t>BIFURCACION RD ZAC-16 - TAJARAL</t>
  </si>
  <si>
    <t>RD-ZAC-36</t>
  </si>
  <si>
    <t>RN-20 KM143+250 - ALDEA SAN NICOLAS</t>
  </si>
  <si>
    <t>RN-20-03</t>
  </si>
  <si>
    <t>BIFURCACION RD-ZAC-01 HUITE - BIFURCACION RD-ZAC-02, VEGA DEL COBAN</t>
  </si>
  <si>
    <t>TRAMOS CON CONTINUIDAD CON RD-ZAC-10</t>
  </si>
  <si>
    <t>S-061-2018</t>
  </si>
  <si>
    <t>T-026-2018</t>
  </si>
  <si>
    <t>T-046-2018</t>
  </si>
  <si>
    <t>RD-CHI-02-01</t>
  </si>
  <si>
    <t>BIFURCACION CA-11 (VEGUITAS) - OLOPA</t>
  </si>
  <si>
    <t>RD-CHI-02-02</t>
  </si>
  <si>
    <t>OLOPA - BIFURCACION CARBONERAS</t>
  </si>
  <si>
    <t>RD-CHI-02-03</t>
  </si>
  <si>
    <t>BIFURCACION RD-CHI-16, CARBONERAS - SAN JOSE LAS LAGRIMAS</t>
  </si>
  <si>
    <t>RD-CHI-03</t>
  </si>
  <si>
    <t>BIFURCACION RD-CHI-04, AMATILLO - BIFURCACION CA-12</t>
  </si>
  <si>
    <t>RD-CHI-04-01</t>
  </si>
  <si>
    <t>IPALA - BIFURCACION AGUA TIBIA</t>
  </si>
  <si>
    <t>RD-CHI-04-02</t>
  </si>
  <si>
    <t>BIFURCACION AGUA TIBIA - AMATILLO</t>
  </si>
  <si>
    <t>RD-CHI-04-03</t>
  </si>
  <si>
    <t>AMATILLO - AGUA BLANCA</t>
  </si>
  <si>
    <t>RD-CHI-05-03</t>
  </si>
  <si>
    <t>EL PALMAR - EL BARRIAL, CHIQUIMULA</t>
  </si>
  <si>
    <t>TRAMOS CON CONTINUIDAD CON RD-CHI-15</t>
  </si>
  <si>
    <t>RD-CHI-07</t>
  </si>
  <si>
    <t>BIFURCACION CA-12 - LOS CUBILETES</t>
  </si>
  <si>
    <t>RD-CHI-10</t>
  </si>
  <si>
    <t xml:space="preserve"> SABANA GRANDE (RD CHI-06) - VEGA DEL COROZO</t>
  </si>
  <si>
    <t>RD-CHI-12</t>
  </si>
  <si>
    <t>BIFURCACION RD-CHI-04 - AGUA TIBIA</t>
  </si>
  <si>
    <t>TRAMOS CON CONTINUIDAD CON RD-CHI-04</t>
  </si>
  <si>
    <t>RD-CHI-15</t>
  </si>
  <si>
    <t xml:space="preserve"> ORATORIO (RD CHI-5) - LAS TABLAS</t>
  </si>
  <si>
    <t>RD-CHI-16</t>
  </si>
  <si>
    <t>BIFURCACION RD-CHI-02 - CARBONERAS</t>
  </si>
  <si>
    <t>RN-18-15</t>
  </si>
  <si>
    <t>IPALA - BIFURCACION CA-10</t>
  </si>
  <si>
    <t>RN-18-16</t>
  </si>
  <si>
    <t>QUETZALTEPEQUE - ESQUIPULAS</t>
  </si>
  <si>
    <t>S-062-2018</t>
  </si>
  <si>
    <t>T-027-2018</t>
  </si>
  <si>
    <t>RD-JAL-01-01</t>
  </si>
  <si>
    <t>SAN LUIS JILOTEPEQUE - SAN MANUEL CHAPARRON</t>
  </si>
  <si>
    <t>RD-JAL-06</t>
  </si>
  <si>
    <t>SAN LUIS JILOTEPEQUE - EL MONJON (LIMITE DEPARTAMENTAL JALAPA/ZACAPA)</t>
  </si>
  <si>
    <t>RD-JAL-08-02</t>
  </si>
  <si>
    <t>LA PAZ - SANYUYO</t>
  </si>
  <si>
    <t>RD-ZAC-06-02</t>
  </si>
  <si>
    <t>SAN DIEGO - EL MONJON (LIMITE DEPARTAMENTAL JALAPA/ZACAPA)</t>
  </si>
  <si>
    <t>TRAMOS CON CONTINUIDAD CON RN-18</t>
  </si>
  <si>
    <t>RN-18-08</t>
  </si>
  <si>
    <t>LA TOMA - EL ARENAL</t>
  </si>
  <si>
    <t>RN-18-13</t>
  </si>
  <si>
    <t>SAN PEDRO PINULA - SAN LUIS JILOTEPEQUE</t>
  </si>
  <si>
    <t>TRAMOS CON CONTINUIDAD CON RD-JAL-06</t>
  </si>
  <si>
    <t>S-063-2018</t>
  </si>
  <si>
    <t>T-028-2018</t>
  </si>
  <si>
    <t>RD-PRO-04-01</t>
  </si>
  <si>
    <t>BIFURCACION CA-14 - IXMAL</t>
  </si>
  <si>
    <t>RD-PRO-06</t>
  </si>
  <si>
    <t>BIFURCACION CA-14 - MORAZAN</t>
  </si>
  <si>
    <t>RD-PRO-07</t>
  </si>
  <si>
    <t>MARAJUMA - PASALIA - BIFURCACION CA-14</t>
  </si>
  <si>
    <t>RD-PRO-12</t>
  </si>
  <si>
    <t>SAN ANTONIO LA PAZ - SANARATE</t>
  </si>
  <si>
    <t>RD-PRO-15</t>
  </si>
  <si>
    <t>BIFURCACION RD-PRO-01 (ZAPOTE) -LAS OVEJAS - BIFURCACION RD-PRO-01</t>
  </si>
  <si>
    <t>RD-PRO-26-01</t>
  </si>
  <si>
    <t>SANSARE - COMUNIDAD BUENA VISTA</t>
  </si>
  <si>
    <t>RD-PRO-26-02</t>
  </si>
  <si>
    <t>SAN ANTONIO LA PAZ - LAS MORITAS</t>
  </si>
  <si>
    <t>S-064-2018</t>
  </si>
  <si>
    <t>T-029-2018</t>
  </si>
  <si>
    <t>RD-JAL-06-02</t>
  </si>
  <si>
    <t>RN-19 - LLANO GRANDE</t>
  </si>
  <si>
    <t>TRAMOS CON CONTINUIDAD CON RD-JUT-08</t>
  </si>
  <si>
    <t>RD-JUT-02-02</t>
  </si>
  <si>
    <t>LAS ANONAS - AYARZA</t>
  </si>
  <si>
    <t>RD-JUT-02-A</t>
  </si>
  <si>
    <t>LAS ANONAS - VALENCIA - EL PINAL</t>
  </si>
  <si>
    <t>RD-JUT-07-03</t>
  </si>
  <si>
    <t>MI VENECIA - EL OVEJERO BIFURCACION RN-19</t>
  </si>
  <si>
    <t>RD-JUT-08</t>
  </si>
  <si>
    <t>BIFURCACION RN-19 - SABANETAS - BIFURCACION RD JUT-4 (HORCONES)</t>
  </si>
  <si>
    <t>RD-JUT-20</t>
  </si>
  <si>
    <t>BIFURCACION CA-1 ORIENTE - EL TAMARINDO</t>
  </si>
  <si>
    <t>RD-JUT-21-02</t>
  </si>
  <si>
    <t>CERRO DE PINOS - TRAPICHE VARGAS</t>
  </si>
  <si>
    <t>RD-JUT-44</t>
  </si>
  <si>
    <t>BIFURCACION CA-01-ORIENTE, ASUNCION MITA - EL TULE - ANGUIATU FRONTERA</t>
  </si>
  <si>
    <t>RD-JUT-48</t>
  </si>
  <si>
    <t>CA-01-ORIENTE - SAN ANTONIO - CA-01-ORIENTE</t>
  </si>
  <si>
    <t>TRAMOS CON CONTINUIDAD CON RN-23</t>
  </si>
  <si>
    <t>RD-JUT-49</t>
  </si>
  <si>
    <t>BIFURCACION RD-JUT-23 (JUTIAPA) - POTRERO GRANDE</t>
  </si>
  <si>
    <t>RN-23-01A</t>
  </si>
  <si>
    <t>LAS TRANCAS - JUTIAPA</t>
  </si>
  <si>
    <t>TRAMOS CON CONTINUIDAD CON RD-JUT-48</t>
  </si>
  <si>
    <t>S-065-2018</t>
  </si>
  <si>
    <t>T-030-2018</t>
  </si>
  <si>
    <t>RD-JUT-32</t>
  </si>
  <si>
    <t>MOYUTA - BIFURCACION RD-SRO-17, DON MELCHOR</t>
  </si>
  <si>
    <t>TRAMOS CON CONTINUIDAD CON RD-SRO-17</t>
  </si>
  <si>
    <t>RD-JUT-40</t>
  </si>
  <si>
    <t>BIFURCACION CA-08 (EL COCO) - EL TEMPISQUE - LAS PILAS</t>
  </si>
  <si>
    <t>RD-JUT-42-03</t>
  </si>
  <si>
    <t>KM. 170+700 - LAS CUARENTIUNA - EL PARAISO - KM. 180+700</t>
  </si>
  <si>
    <t>RD-JUT-43-02</t>
  </si>
  <si>
    <t>BIFURCACION RD-JUT-42 - EL SALAMAR - EL NARANJO</t>
  </si>
  <si>
    <t>RD-JUT-43-03</t>
  </si>
  <si>
    <t>EL NARANJO - BARRA EL LIMON</t>
  </si>
  <si>
    <t>RD-SRO-17-01</t>
  </si>
  <si>
    <t>BIFURCACION CA-08 - BIFURCACION RD-JUT-32, DON MELCHOR</t>
  </si>
  <si>
    <t>RD-SRO-17-02</t>
  </si>
  <si>
    <t>BIFURCACION RD-JUT-32, DON MELCHOR - PASACO</t>
  </si>
  <si>
    <t>RD-SRO-19-03B</t>
  </si>
  <si>
    <t>LOS CERRITOS - ALDEA LAS POZAS</t>
  </si>
  <si>
    <t>RD-SRO-19-04</t>
  </si>
  <si>
    <t>LAS POZAS - LA RUBIA - SANTA MARTA</t>
  </si>
  <si>
    <t>RD-SRO-26-02</t>
  </si>
  <si>
    <t>BIFURCACION RD-SRO-19 - EL AGUACATE</t>
  </si>
  <si>
    <t>S-066-2018</t>
  </si>
  <si>
    <t>T-031-2018</t>
  </si>
  <si>
    <t>T-047-2018</t>
  </si>
  <si>
    <t>RD-SRO-02</t>
  </si>
  <si>
    <t>CASILLAS - BIFURCACION RD-SR0-03, AYARZA</t>
  </si>
  <si>
    <t>RD-SRO-15-02</t>
  </si>
  <si>
    <t>RD-SRO-03, NUEVA SANTA ROSA -BARILLAS - CA-01-ORIENTE, LA SONRISA</t>
  </si>
  <si>
    <t>RD-SRO-26-01</t>
  </si>
  <si>
    <t>CA-01-ORIENTE KM. 53+000 - LAGUNA EL PINO</t>
  </si>
  <si>
    <t>TRAMOS CON CONTINUIDAD CON RN-02</t>
  </si>
  <si>
    <t>RD-SRO-27-02</t>
  </si>
  <si>
    <t>FIN DE ASFALTO - ALDEA CIENAGUILLA</t>
  </si>
  <si>
    <t>RD-SRO-28-02</t>
  </si>
  <si>
    <t>ALDEA SAN JOSE EL RINCONCITO - SABANETAS - LIMITE DEPARTAMENTAL GUATEMALA/SANTA ROSA</t>
  </si>
  <si>
    <t>RD-SRO-36</t>
  </si>
  <si>
    <t>BARBERENA - CABECERA MUNICIPAL DE CUILAPA - LOS ESCLAVOS</t>
  </si>
  <si>
    <t>RN-02-03</t>
  </si>
  <si>
    <t>ALDEA LOS VERDES (LIMITE ZONA 1-2) - BIFURCACION CA-01-ORIENTE</t>
  </si>
  <si>
    <t>RD-SRO-04-02</t>
  </si>
  <si>
    <t>PUEBLO NUEVO VIÑAS - KM. 61+000 (RIO SAN NICOLAS)</t>
  </si>
  <si>
    <t>RD-SRO-04-03</t>
  </si>
  <si>
    <t>KM. 61+000 (RIO SAN NICOLAS) - BIFURCACION IXPACO - BIFURCACION RN-16</t>
  </si>
  <si>
    <t>RD-SRO-06</t>
  </si>
  <si>
    <t>BIFURCACION CA-02-ORIENTE - EL PAPATURRO</t>
  </si>
  <si>
    <t>RD-SRO-06-A</t>
  </si>
  <si>
    <t>BIFURCACION RD-SRO-06 (OJO DE AGUA) - EL SALADO</t>
  </si>
  <si>
    <t>RD-SRO-10-02</t>
  </si>
  <si>
    <t>FINCA PIEDRA GRANDE - CINCO PALOS</t>
  </si>
  <si>
    <t>RD-SRO-10-03</t>
  </si>
  <si>
    <t>CINCO PALOS - CURVINA</t>
  </si>
  <si>
    <t>RD-SRO-19-01</t>
  </si>
  <si>
    <t>CHIQUIMULILLA - BIFURCACION CA-02-ORIENTE</t>
  </si>
  <si>
    <t>TRAMOS CON CONTINUIDAD CON RD-SRO-19</t>
  </si>
  <si>
    <t>RD-SRO-20</t>
  </si>
  <si>
    <t>BIFURCACION CA-2 ORIENTE - SAN JUAN TECUACO</t>
  </si>
  <si>
    <t>RD-SRO-23</t>
  </si>
  <si>
    <t>BIFURCACION RD-SRO-04 - IXPACO</t>
  </si>
  <si>
    <t>TRAMOS CON CONTINUIDAD CON RD-SRO-04</t>
  </si>
  <si>
    <t>RD-SRO-33</t>
  </si>
  <si>
    <t>BIFURCACION RN-16 (KM. 101+000), EL BOQUERON - SAN MIGUEL AROCHE</t>
  </si>
  <si>
    <t>S-067-2018</t>
  </si>
  <si>
    <t>T-032-2018</t>
  </si>
  <si>
    <t>T-048-2018</t>
  </si>
  <si>
    <t>RD-ESC-03-02</t>
  </si>
  <si>
    <t>EL CEDRO - LAGUNA CALDERAS (LIMITE DEPARTAMENTAL ESCUINTLA - GUATEMALA)</t>
  </si>
  <si>
    <t>TRAMOS CON CONTINUIDAD CON RD-GUA-03</t>
  </si>
  <si>
    <t>RD-ESC-09-02</t>
  </si>
  <si>
    <t>GUANAGAZAPA - EL OBRAJUELO</t>
  </si>
  <si>
    <t>RD-ESC-10-02</t>
  </si>
  <si>
    <t>FINCA EL SALTO - POCITOS (LIMITE DEPARTAMENTAL ESCUINTLA - GUATEMALA)</t>
  </si>
  <si>
    <t>RD-ESC-18-01</t>
  </si>
  <si>
    <t>CA-02-ORIENTE - EL GUISCOYOL</t>
  </si>
  <si>
    <t>RD-ESC-18-02</t>
  </si>
  <si>
    <t>EL GUISCOYOL - IZTAPA</t>
  </si>
  <si>
    <t>RD-ESC-19</t>
  </si>
  <si>
    <t> CA-2 ORIENTE - EL PAPAYO</t>
  </si>
  <si>
    <t>RD-ESC-24</t>
  </si>
  <si>
    <t>RD ESC-03 - LOS JAZMINES</t>
  </si>
  <si>
    <t>TRAMOS CON CONTINUIDAD CON RD-ESC-03</t>
  </si>
  <si>
    <t>RD-ESC-42</t>
  </si>
  <si>
    <t>BIFURCACION CA-2 ORIENTE - FINCA BUENOS AIRES</t>
  </si>
  <si>
    <t>RD-GUA-03</t>
  </si>
  <si>
    <t>LAGUNA CALDERAS (LIMITE DEPTAL: ESCUINTLA / GUATEMALA) - RD GUA-1</t>
  </si>
  <si>
    <t>RD-SRO-37-02</t>
  </si>
  <si>
    <t>EL OBRAJE - CAOBANAL</t>
  </si>
  <si>
    <t>S-068-2018</t>
  </si>
  <si>
    <t>T-033-2018</t>
  </si>
  <si>
    <t>T-049-2018</t>
  </si>
  <si>
    <t>RD-ESC-06-01</t>
  </si>
  <si>
    <t>BIFURCACION RN-14 (EL RODEO) - CUMBRE SHUSHU</t>
  </si>
  <si>
    <t>RD-ESC-06-02</t>
  </si>
  <si>
    <t>CUMBRE SHUSHU - SIQUINALA</t>
  </si>
  <si>
    <t>RD-ESC-12</t>
  </si>
  <si>
    <t>BIFURCACION CA-02-OCCIDENTE -  FINCA SANTA SOFIA (LIMITE DEPTAL: CHIMALTENANGO/ESCUINTLA) - MORELIA</t>
  </si>
  <si>
    <t>RD-ESC-16</t>
  </si>
  <si>
    <t>RD ESC-21 - OBERO - PUERTO SAN JOSE</t>
  </si>
  <si>
    <t>RD-ESC-17</t>
  </si>
  <si>
    <t>BIFURCACION CA-09-SUR - OBERO - BIFURCACION CA-09-SUR-A</t>
  </si>
  <si>
    <t>RD-ESC-21</t>
  </si>
  <si>
    <t>BIFURCACION CA-09-SUR  (CUYUTA) - SAN MIGUEL LAS FLORES - EL COCO - BIFURCACION CA-02-ORIENTE</t>
  </si>
  <si>
    <t>RD-ESC-26</t>
  </si>
  <si>
    <t>BIFURCACION CA-2 OCCIDENTE - FINCA MIRANDILLA - BIFURCACION RN-14</t>
  </si>
  <si>
    <t>RD-ESC-32</t>
  </si>
  <si>
    <t>BIFURCACION CA-09 SUR - SANTA IZABEL - BIFURCACION RD-ESC-16</t>
  </si>
  <si>
    <t>RD-ESC-35</t>
  </si>
  <si>
    <t>MASAGUA - FINCA GENOVA - EL NARANJO</t>
  </si>
  <si>
    <t>S-069-2018</t>
  </si>
  <si>
    <t>T-034-2018</t>
  </si>
  <si>
    <t>RD-ESC-05-03</t>
  </si>
  <si>
    <t>LAS PLAYAS - CERRO COLORADO</t>
  </si>
  <si>
    <t>RD-ESC-07</t>
  </si>
  <si>
    <t>CHIPILAPA - LAS CRUCES</t>
  </si>
  <si>
    <t>RD-ESC-13</t>
  </si>
  <si>
    <t>BIFURCACION CA-02 OCCIDENTE - XAYA - RD ESC-5 (Puente Don Genaro)</t>
  </si>
  <si>
    <t>RD-ESC-25-01</t>
  </si>
  <si>
    <t>BIFURCACION RD-ESC-02 - PARCELAMIENTO LOS ANGELES</t>
  </si>
  <si>
    <t>RD-ESC-27-A</t>
  </si>
  <si>
    <t>BIFURCACION RD-ESC-25 - EL PILAR</t>
  </si>
  <si>
    <t>RD-ESC-28</t>
  </si>
  <si>
    <t>BIFURCACION RD ESC-5 - EL CAJON - AGÜERO - EL BALSAMO  -  BIFURCACION CA-2 OCCIDENTE</t>
  </si>
  <si>
    <t>RD-ESC-29-01</t>
  </si>
  <si>
    <t>CERRO COLORADO - EL SILENCIO</t>
  </si>
  <si>
    <t>RD-ESC-29-02</t>
  </si>
  <si>
    <t>EL SILENCIO - LAS CRUCES</t>
  </si>
  <si>
    <t>RN-10-06</t>
  </si>
  <si>
    <t>LA CEIBA - BIFURCACION CA-02-OCCIDENTE (POPOYA)</t>
  </si>
  <si>
    <t>S-070-2018</t>
  </si>
  <si>
    <t>T-035-2018</t>
  </si>
  <si>
    <t>T-050-2018</t>
  </si>
  <si>
    <t>RD-SCH-03-01</t>
  </si>
  <si>
    <t>SAN FRANCISCO ZAPOTITLAN -SAMAYAC</t>
  </si>
  <si>
    <t>RD-SCH-04</t>
  </si>
  <si>
    <t>BIFURCACION CA-2 OCCIDENTE - FINCA LA PATRIA (BIFURCACION RD-SCH-19)</t>
  </si>
  <si>
    <t>RD-SCH-05-02</t>
  </si>
  <si>
    <t>SANTO DOMINGO SUCHITEPEQUEZ - FINCA LA UNION</t>
  </si>
  <si>
    <t>RD-SCH-05-04</t>
  </si>
  <si>
    <t>PARCELAMIENTO LAS CRUCES (BIFURCACION RD-SCH-24) - ALDEA BOLIVIA</t>
  </si>
  <si>
    <t>RD-SCH-05-05</t>
  </si>
  <si>
    <t>BOLIVIA - BIFURCACION RD-ESC-27</t>
  </si>
  <si>
    <t>RD-SCH-09-03</t>
  </si>
  <si>
    <t>SAN LORENZO - FINCA LA CHAPINA</t>
  </si>
  <si>
    <t>RD-SCH-09-04</t>
  </si>
  <si>
    <t>FINCA LA CHAPINA - KM. 172+940</t>
  </si>
  <si>
    <t>RD-SCH-09-05</t>
  </si>
  <si>
    <t>KM. 171+000 - BIFURCACION RD-SCH-21</t>
  </si>
  <si>
    <t>RD-SCH-09-06</t>
  </si>
  <si>
    <t>BIFURCACION RD-SCH-21 - TAHUEXCO</t>
  </si>
  <si>
    <t>RD-SCH-11</t>
  </si>
  <si>
    <t>RIO BRAVO - CA-02-OCCIDENTE - FINCA SAN RAFAEL PANAN - RD-SCH-19</t>
  </si>
  <si>
    <t>TRAMOS CON CONTINUIDAD CON RD-SCH-19</t>
  </si>
  <si>
    <t>RD-SCH-16</t>
  </si>
  <si>
    <t>SAN BERNARDINO - LAS ANIMAS - SAN JOSE EL IDOLO</t>
  </si>
  <si>
    <t>RD-SCH-19-02</t>
  </si>
  <si>
    <t>PUENTE RIO TARRO - ALDEA NUEVA ESPERANZA</t>
  </si>
  <si>
    <t>RD-SCH-19-03</t>
  </si>
  <si>
    <t>FINCA LA PATRIA - BIFURCACION RD-SCH-11 - FINCA PALMIRA</t>
  </si>
  <si>
    <t>RD-SCH-21</t>
  </si>
  <si>
    <t>BIFURCACION RD-SCH-09 - CHURIRIN</t>
  </si>
  <si>
    <t>RD-SCH-24-02</t>
  </si>
  <si>
    <t>KM. 166+910 (DESDE LAS CRUCES) - FINCA LA CHAPINA</t>
  </si>
  <si>
    <t>RD-SCH-28-01</t>
  </si>
  <si>
    <t>FINCA GRADIELA (BIFURCACION RD-SCH-14) -FINCA MONTECRISTO (BIFURCACION RD-SCH-12)</t>
  </si>
  <si>
    <t>RD-SCH-29</t>
  </si>
  <si>
    <t>BIFURCACION RD-SCH-14 - CANTON CHICUTZAN - ALDEA SAN JUAN MOCA - BIFURCACION RD-SCH-14</t>
  </si>
  <si>
    <t>S-071-2018</t>
  </si>
  <si>
    <t>T-036-2018</t>
  </si>
  <si>
    <t>RD-REU-03-02</t>
  </si>
  <si>
    <t>KM. 10+000 DESDE RETALHULEU, FIN PAVIMENTO DE CONCRETO - VICTORIAS EL SALTO</t>
  </si>
  <si>
    <t>REGION I - SH SV</t>
  </si>
  <si>
    <t>SEÑALIZACION HORIZONTAL Y VERTICAL EN RUTAS VIALES DE PETEN</t>
  </si>
  <si>
    <t>SEÑALIZACION HORIZONTAL Y VERTICAL EN RUTAS VIALES DE IZABAL</t>
  </si>
  <si>
    <t>SEÑALIZACION HORIZONTAL Y VERTICAL EN RUTAS VIALES DE ZACAPA</t>
  </si>
  <si>
    <t>SEÑALIZACION HORIZONTAL Y VERTICAL EN RUTAS VIALES DE CHIQUIMULA</t>
  </si>
  <si>
    <t>SEÑALIZACION HORIZONTAL Y VERTICAL  EN RUTAS VIALES DE ALTA VERAPAZ</t>
  </si>
  <si>
    <t>SEÑALIZACION HORIZONTAL Y VERTICAL  EN RUTAS VIALES DE BAJA VERAPAZ</t>
  </si>
  <si>
    <t>SEÑALIZACION HORIZONTAL Y VERTICAL EN RUTAS VIALES DE JUTIAPA</t>
  </si>
  <si>
    <t>SEÑALIZACION HORIZONTAL Y VERTICAL EN RUTAS VIALES DE EL PROGRESO</t>
  </si>
  <si>
    <t>SEÑALIZACION HORIZONTAL Y VERTICAL EN RUTAS VIALES DE JALAPA</t>
  </si>
  <si>
    <t>SEÑALIZACION HORIZONTAL Y VERTICAL EN RUTAS VIALES DE SANTA ROSA</t>
  </si>
  <si>
    <t>REGION II - SV SH</t>
  </si>
  <si>
    <t>SEÑALIZACION HORIZONTAL Y VERTICAL EN RUTAS VIALES DE GUATEMALA</t>
  </si>
  <si>
    <t>SEÑALIZACION HORIZONTAL Y VERTICAL EN RUTAS VIALES DE SACATEPEQUEZ</t>
  </si>
  <si>
    <t>SEÑALIZACION HORIZONTAL Y VERTICAL EN RUTAS VIALES DE CHIMALTENANGO</t>
  </si>
  <si>
    <t>SEÑALIZACION HORIZONTAL Y VERTICAL EN RUTAS VIALES DE QUICHÉ</t>
  </si>
  <si>
    <t>SEÑALIZACION HORIZONTAL Y VERTICAL EN RUTAS VIALES DE HUEHUETENANGO</t>
  </si>
  <si>
    <t>SEÑALIZACION HORIZONTAL Y VERTICAL EN RUTAS VIALES DE QUETZALTENANGO</t>
  </si>
  <si>
    <t>SEÑALIZACION HORIZONTAL Y VERTICAL EN RUTAS VIALES DE TOTONICAPAN</t>
  </si>
  <si>
    <t>SEÑALIZACION HORIZONTAL Y VERTICAL EN RUTAS VIALES DE SOLOLA</t>
  </si>
  <si>
    <t>SEÑALIZACION HORIZONTAL Y VERTICAL EN RUTAS VIALES DE SAN MARCOS</t>
  </si>
  <si>
    <t>SEÑALIZACION HORIZONTAL Y VERTICAL EN RUTAS VIALES DE RETALHULEU</t>
  </si>
  <si>
    <t>SEÑALIZACION HORIZONTAL Y VERTICAL EN RUTAS VIALES DE SUCHITEPÉQUEZ</t>
  </si>
  <si>
    <t>SEÑALIZACION HORIZONTAL Y VERTICAL EN RUTAS VIALES DE ESCUINTLA</t>
  </si>
  <si>
    <t>REGION I - DM - SG</t>
  </si>
  <si>
    <t>DEFENSAS METALICAS Y SELLO DE GRIETAS EN RUTAS VIALES DE PETEN</t>
  </si>
  <si>
    <t>DEFENSAS METALICAS Y SELLO DE GRIETAS EN RUTAS VIALES DE IZABAL</t>
  </si>
  <si>
    <t>DEFENSAS METALICAS Y SELLO DE GRIETAS EN RUTAS VIALES DE ZACAPA</t>
  </si>
  <si>
    <t>DEFENSAS METALICAS Y SELLO DE GRIETAS EN RUTAS VIALES DE CHIQUIMULA</t>
  </si>
  <si>
    <t>DEFENSAS METALICAS Y SELLO DE GRIETAS EN RUTAS VIALES DE ALTA VERAPAZ</t>
  </si>
  <si>
    <t>DEFENSAS METALICAS Y SELLO DE GRIETAS EN RUTAS VIALES DE BAJA VERAPAZ</t>
  </si>
  <si>
    <t>DEFENSAS METALICAS Y SELLO DE GRIETAS EN RUTAS VIALES DE JUTIAPA</t>
  </si>
  <si>
    <t>DEFENSAS METALICAS Y SELLO DE GRIETAS EN RUTAS VIALES DE EL PROGRESO</t>
  </si>
  <si>
    <t>DEFENSAS METALICAS Y SELLO DE GRIETAS EN RUTAS VIALES DE JALAPA</t>
  </si>
  <si>
    <t>DEFENSAS METALICAS Y SELLO DE GRIETAS EN RUTAS VIALES DE SANTA ROSA</t>
  </si>
  <si>
    <t>REGION II - DM - SG</t>
  </si>
  <si>
    <t>DEFENSAS METALICAS Y SELLO DE GRIETAS EN RUTAS VIALES DE GUATEMALA</t>
  </si>
  <si>
    <t>DEFENSAS METALICAS Y SELLO DE GRIETAS EN RUTAS VIALES DE SACATEPEQUEZ</t>
  </si>
  <si>
    <t>DEFENSAS METALICAS Y SELLO DE GRIETAS EN RUTAS VIALES DE CHIMALTENANGO</t>
  </si>
  <si>
    <t>DEFENSAS METALICAS Y SELLO DE GRIETAS EN RUTAS VIALES DE QUICHÉ</t>
  </si>
  <si>
    <t>DEFENSAS METALICAS Y SELLO DE GRIETAS EN RUTAS VIALES DE HUEHUETENANGO</t>
  </si>
  <si>
    <t>DEFENSAS METALICAS Y SELLO DE GRIETAS EN RUTAS VIALES DE QUETZALTENANGO</t>
  </si>
  <si>
    <t>DEFENSAS METALICAS Y SELLO DE GRIETAS EN RUTAS VIALES DE TOTONICAPAN</t>
  </si>
  <si>
    <t>DEFENSAS METALICAS Y SELLO DE GRIETAS EN RUTAS VIALES DE SOLOLA</t>
  </si>
  <si>
    <t>DEFENSAS METALICAS Y SELLO DE GRIETAS EN RUTAS VIALES DE SAN MARCOS</t>
  </si>
  <si>
    <t>DEFENSAS METALICAS Y SELLO DE GRIETAS EN RUTAS VIALES DE RETALHULEU</t>
  </si>
  <si>
    <t>DEFENSAS METALICAS Y SELLO DE GRIETAS EN RUTAS VIALES DE SUCHITEPÉQUEZ</t>
  </si>
  <si>
    <t>DEFENSAS METALICAS Y SELLO DE GRIETAS EN RUTAS VIALES DE ESCUINTLA</t>
  </si>
  <si>
    <t>REGION I Y II - OC</t>
  </si>
  <si>
    <t>REGION III Y IV- OC</t>
  </si>
  <si>
    <t>REGION V Y VI - OC</t>
  </si>
  <si>
    <t>REGION VII Y VIII - OC</t>
  </si>
  <si>
    <t>REGION I  - P</t>
  </si>
  <si>
    <t>PISTA</t>
  </si>
  <si>
    <t>ALTAVERAPAZ</t>
  </si>
  <si>
    <t>Az 203.03(b)</t>
  </si>
  <si>
    <t>Excavacion no clasificada para desperdicio</t>
  </si>
  <si>
    <t>Co 201</t>
  </si>
  <si>
    <t>Limpieza de Derecho de vía, Reconformación de Cunetas y Remoción de derrumbes menores en Terracería</t>
  </si>
  <si>
    <t>Co 202</t>
  </si>
  <si>
    <t>Bacheo Manual en Terraceria</t>
  </si>
  <si>
    <t>Co 203.03</t>
  </si>
  <si>
    <t>Limpieza de Estructuras de Drenaje</t>
  </si>
  <si>
    <t>Co 205</t>
  </si>
  <si>
    <t>Reparación de Zonas Inestables (Vaciados) en Carreteras No Pavimentadas</t>
  </si>
  <si>
    <t>Co 206</t>
  </si>
  <si>
    <t>Conformación</t>
  </si>
  <si>
    <t>Co 207</t>
  </si>
  <si>
    <t>Reposición de Capa de Balasto</t>
  </si>
  <si>
    <t>NOTA: ALGUNOS TRAMOS CUENTAN CON SECCIONES DE CONCRETO Y ASFALTO, POR LO QUE SE PROGRAMARON CANTIDADES PARA SU ATENCION</t>
  </si>
  <si>
    <t>NOTA: ALGUNOS TRAMOS CUENTAN CON SECCIONES DE CONCRETO, POR LO QUE SE PROGRAMARON CANTIDADES PARA SU ATENCION</t>
  </si>
  <si>
    <t>Co 209</t>
  </si>
  <si>
    <t>Carrileras de Concreto Hidráulico</t>
  </si>
  <si>
    <t xml:space="preserve">Co 211.02.a              </t>
  </si>
  <si>
    <t>Estabilizacion con cemento portland (e = 0.20 m.)</t>
  </si>
  <si>
    <t>TEÑLEFONOS:</t>
  </si>
  <si>
    <t>PUAD</t>
  </si>
  <si>
    <t>Az 308.18.b</t>
  </si>
  <si>
    <t>Co 211.02.a</t>
  </si>
  <si>
    <r>
      <t xml:space="preserve">TRAMOS CON CONTINUIDAD CON RD-PET-14 / </t>
    </r>
    <r>
      <rPr>
        <b/>
        <sz val="10"/>
        <color theme="9" tint="-0.499984740745262"/>
        <rFont val="Calibri"/>
        <family val="2"/>
        <scheme val="minor"/>
      </rPr>
      <t>PUAD</t>
    </r>
  </si>
  <si>
    <t>INICIO DE LABORES DESDE ALDEA XEJUYUP HACIA KM.173</t>
  </si>
  <si>
    <t>NOG</t>
  </si>
  <si>
    <t>BL-001</t>
  </si>
  <si>
    <t>Licitación</t>
  </si>
  <si>
    <t>PROYECTO DE MANTENIMIENTO DE LA RED VIAL PAVIMENTADA PROYECTO BL-001-2018</t>
  </si>
  <si>
    <t>BL-002</t>
  </si>
  <si>
    <t>PROYECTO DE MANTENIMIENTO DE LA RED VIAL PAVIMENTADA PROYECTO BL-002-2018</t>
  </si>
  <si>
    <t>BL-003</t>
  </si>
  <si>
    <t>PROYECTO DE MANTENIMIENTO DE LA RED VIAL PAVIMENTADA PROYECTO BL-003-2018</t>
  </si>
  <si>
    <t>BL-004</t>
  </si>
  <si>
    <t>PROYECTO DE MANTENIMIENTO DE LA RED VIAL PAVIMENTADA PROYECTO BL-004-2018</t>
  </si>
  <si>
    <t>BL-005</t>
  </si>
  <si>
    <t>PROYECTO DE MANTENIMIENTO DE LA RED VIAL PAVIMENTADA PROYECTO BL-005-2018</t>
  </si>
  <si>
    <t>BL-006</t>
  </si>
  <si>
    <t>PROYECTO DE MANTENIMIENTO DE LA RED VIAL PAVIMENTADA PROYECTO BL-006-2018</t>
  </si>
  <si>
    <t>BL-007</t>
  </si>
  <si>
    <t>PROYECTO DE MANTENIMIENTO DE LA RED VIAL PAVIMENTADA PROYECTO BL-007-2018</t>
  </si>
  <si>
    <t>BL-008</t>
  </si>
  <si>
    <t>PROYECTO DE MANTENIMIENTO DE LA RED VIAL PAVIMENTADA PROYECTO BL-008-2018</t>
  </si>
  <si>
    <t>BL-009</t>
  </si>
  <si>
    <t>PROYECTO DE MANTENIMIENTO DE LA RED VIAL PAVIMENTADA PROYECTO BL-009-2018</t>
  </si>
  <si>
    <t>BL-010</t>
  </si>
  <si>
    <t>PROYECTO DE MANTENIMIENTO DE LA RED VIAL PAVIMENTADA PROYECTO BL-010-2018</t>
  </si>
  <si>
    <t>BL-011</t>
  </si>
  <si>
    <t>PROYECTO DE MANTENIMIENTO DE LA RED VIAL PAVIMENTADA PROYECTO BL-011-2018</t>
  </si>
  <si>
    <t>BL-012</t>
  </si>
  <si>
    <t>PROYECTO DE MANTENIMIENTO DE LA RED VIAL PAVIMENTADA PROYECTO BL-012-2018</t>
  </si>
  <si>
    <t>BL-013</t>
  </si>
  <si>
    <t>PROYECTO DE MANTENIMIENTO DE LA RED VIAL PAVIMENTADA PROYECTO BL-013-2018</t>
  </si>
  <si>
    <t>BL-014</t>
  </si>
  <si>
    <t>PROYECTO DE MANTENIMIENTO DE LA RED VIAL PAVIMENTADA PROYECTO BL-014-2018</t>
  </si>
  <si>
    <t>BL-015</t>
  </si>
  <si>
    <t>PROYECTO DE MANTENIMIENTO DE LA RED VIAL PAVIMENTADA PROYECTO BL-015-2018</t>
  </si>
  <si>
    <t>BL-016</t>
  </si>
  <si>
    <t>PROYECTO DE MANTENIMIENTO DE LA RED VIAL PAVIMENTADA PROYECTO BL-016-2018</t>
  </si>
  <si>
    <t>BL-017</t>
  </si>
  <si>
    <t>PROYECTO DE MANTENIMIENTO DE LA RED VIAL PAVIMENTADA PROYECTO BL-017-2018</t>
  </si>
  <si>
    <t>BL-018</t>
  </si>
  <si>
    <t>PROYECTO DE MANTENIMIENTO DE LA RED VIAL PAVIMENTADA PROYECTO BL-018-2018</t>
  </si>
  <si>
    <t>BL-019</t>
  </si>
  <si>
    <t>PROYECTO DE MANTENIMIENTO DE LA RED VIAL PAVIMENTADA PROYECTO BL-019-2018</t>
  </si>
  <si>
    <t>BL-020</t>
  </si>
  <si>
    <t>PROYECTO DE MANTENIMIENTO DE LA RED VIAL PAVIMENTADA PROYECTO BL-020-2018</t>
  </si>
  <si>
    <t>BL-021</t>
  </si>
  <si>
    <t>PROYECTO DE MANTENIMIENTO DE LA RED VIAL PAVIMENTADA PROYECTO BL-021-2018</t>
  </si>
  <si>
    <t>BL-022</t>
  </si>
  <si>
    <t>PROYECTO DE MANTENIMIENTO DE LA RED VIAL PAVIMENTADA PROYECTO BL-022-2018</t>
  </si>
  <si>
    <t>BL-023</t>
  </si>
  <si>
    <t>PROYECTO DE MANTENIMIENTO DE LA RED VIAL PAVIMENTADA PROYECTO BL-023-2018</t>
  </si>
  <si>
    <t>BL-024</t>
  </si>
  <si>
    <t>PROYECTO DE MANTENIMIENTO DE LA RED VIAL PAVIMENTADA PROYECTO BL-024-2018</t>
  </si>
  <si>
    <t>BL-025</t>
  </si>
  <si>
    <t>PROYECTO DE MANTENIMIENTO DE LA RED VIAL PAVIMENTADA PROYECTO BL-025-2018</t>
  </si>
  <si>
    <t>BL-026</t>
  </si>
  <si>
    <t>PROYECTO DE MANTENIMIENTO DE LA RED VIAL PAVIMENTADA PROYECTO BL-026-2018</t>
  </si>
  <si>
    <t>BL-027</t>
  </si>
  <si>
    <t>PROYECTO DE MANTENIMIENTO DE LA RED VIAL PAVIMENTADA PROYECTO BL-027-2018</t>
  </si>
  <si>
    <t>BL-028</t>
  </si>
  <si>
    <t>PROYECTO DE MANTENIMIENTO DE LA RED VIAL PAVIMENTADA PROYECTO BL-028-2018</t>
  </si>
  <si>
    <t>BL-029</t>
  </si>
  <si>
    <t>PROYECTO DE MANTENIMIENTO DE LA RED VIAL PAVIMENTADA PROYECTO BL-029-2018</t>
  </si>
  <si>
    <t>BL-030</t>
  </si>
  <si>
    <t>PROYECTO DE MANTENIMIENTO DE LA RED VIAL PAVIMENTADA PROYECTO BL-030-2018</t>
  </si>
  <si>
    <t>BL-031</t>
  </si>
  <si>
    <t>PROYECTO DE MANTENIMIENTO DE LA RED VIAL PAVIMENTADA PROYECTO BL-031-2018</t>
  </si>
  <si>
    <t>BL-032</t>
  </si>
  <si>
    <t>PROYECTO DE MANTENIMIENTO DE LA RED VIAL PAVIMENTADA PROYECTO BL-032-2018</t>
  </si>
  <si>
    <t>BL-033</t>
  </si>
  <si>
    <t>PROYECTO DE MANTENIMIENTO DE LA RED VIAL PAVIMENTADA PROYECTO BL-033-2018</t>
  </si>
  <si>
    <t>BL-034</t>
  </si>
  <si>
    <t>PROYECTO DE MANTENIMIENTO DE LA RED VIAL PAVIMENTADA PROYECTO BL-034-2018</t>
  </si>
  <si>
    <t>BL-035</t>
  </si>
  <si>
    <t>PROYECTO DE MANTENIMIENTO DE LA RED VIAL PAVIMENTADA PROYECTO BL-035-2018</t>
  </si>
  <si>
    <t>BL-036</t>
  </si>
  <si>
    <t>PROYECTO DE MANTENIMIENTO DE LA RED VIAL PAVIMENTADA PROYECTO BL-036-2018</t>
  </si>
  <si>
    <t>P-001</t>
  </si>
  <si>
    <t>PROYECTO DE MANTENIMIENTO DE LA RED VIAL PROYECTO P-001-2018</t>
  </si>
  <si>
    <t>P-002</t>
  </si>
  <si>
    <t>PROYECTO DE MANTENIMIENTO DE LA RED VIAL PROYECTO P-002-2018</t>
  </si>
  <si>
    <t>P-003</t>
  </si>
  <si>
    <t>PROYECTO DE MANTENIMIENTO DE LA RED VIAL PROYECTO P-003-2018</t>
  </si>
  <si>
    <t>P-004</t>
  </si>
  <si>
    <t>PROYECTO DE MANTENIMIENTO DE LA RED VIAL PROYECTO P-004-2018</t>
  </si>
  <si>
    <t>CP-001</t>
  </si>
  <si>
    <t>PROYECTO DE MANTENIMIENTO DE LA RED VIAL PAVIMENTADA PROYECTO CP-001-2018</t>
  </si>
  <si>
    <t>CP-002</t>
  </si>
  <si>
    <t>PROYECTO DE MANTENIMIENTO DE LA RED VIAL PAVIMENTADA PROYECTO CP-002-2018</t>
  </si>
  <si>
    <t>CP-003</t>
  </si>
  <si>
    <t>PROYECTO DE MANTENIMIENTO DE LA RED VIAL PAVIMENTADA PROYECTO CP-003-2018</t>
  </si>
  <si>
    <t>CP-004</t>
  </si>
  <si>
    <t>PROYECTO DE MANTENIMIENTO DE LA RED VIAL PAVIMENTADA PROYECTO CP-004-2018</t>
  </si>
  <si>
    <t>CP-005</t>
  </si>
  <si>
    <t>PROYECTO DE MANTENIMIENTO DE LA RED VIAL PAVIMENTADA PROYECTO CP-005-2018</t>
  </si>
  <si>
    <t>CP-006</t>
  </si>
  <si>
    <t>PROYECTO DE MANTENIMIENTO DE LA RED VIAL PAVIMENTADA PROYECTO CP-006-2018</t>
  </si>
  <si>
    <t>CP-007</t>
  </si>
  <si>
    <t>PROYECTO DE MANTENIMIENTO DE LA RED VIAL PAVIMENTADA PROYECTO CP-007-2018</t>
  </si>
  <si>
    <t>CP-008</t>
  </si>
  <si>
    <t>PROYECTO DE MANTENIMIENTO DE LA RED VIAL PAVIMENTADA PROYECTO CP-008-2018</t>
  </si>
  <si>
    <t>CP-009</t>
  </si>
  <si>
    <t>PROYECTO DE MANTENIMIENTO DE LA RED VIAL PAVIMENTADA PROYECTO CP-009-2018</t>
  </si>
  <si>
    <t>CP-010</t>
  </si>
  <si>
    <t>PROYECTO DE MANTENIMIENTO DE LA RED VIAL PAVIMENTADA PROYECTO CP-010-2018</t>
  </si>
  <si>
    <t>CP-011</t>
  </si>
  <si>
    <t>PROYECTO DE MANTENIMIENTO DE LA RED VIAL PAVIMENTADA PROYECTO CP-011-2018</t>
  </si>
  <si>
    <t>CP-012</t>
  </si>
  <si>
    <t>PROYECTO DE MANTENIMIENTO DE LA RED VIAL PAVIMENTADA PROYECTO CP-012-2018</t>
  </si>
  <si>
    <t>CP-013</t>
  </si>
  <si>
    <t>PROYECTO DE MANTENIMIENTO DE LA RED VIAL PAVIMENTADA PROYECTO CP-013-2018</t>
  </si>
  <si>
    <t>CP-014</t>
  </si>
  <si>
    <t>PROYECTO DE MANTENIMIENTO DE LA RED VIAL PAVIMENTADA PROYECTO CP-014-2018</t>
  </si>
  <si>
    <t>CP-015</t>
  </si>
  <si>
    <t>PROYECTO DE MANTENIMIENTO DE LA RED VIAL PAVIMENTADA PROYECTO CP-015-2018</t>
  </si>
  <si>
    <t>CP-016</t>
  </si>
  <si>
    <t>PROYECTO DE MANTENIMIENTO DE LA RED VIAL PAVIMENTADA PROYECTO CP-016-2018</t>
  </si>
  <si>
    <t>CP-017</t>
  </si>
  <si>
    <t>PROYECTO DE MANTENIMIENTO DE LA RED VIAL PAVIMENTADA PROYECTO CP-017-2018</t>
  </si>
  <si>
    <t>CP-018</t>
  </si>
  <si>
    <t>PROYECTO DE MANTENIMIENTO DE LA RED VIAL PAVIMENTADA PROYECTO CP-018-2018</t>
  </si>
  <si>
    <t>Pe-001</t>
  </si>
  <si>
    <t>PROYECTO DE MANTENIMIENTO DE LA RED VIAL PROYECTO PE-001-2018</t>
  </si>
  <si>
    <t>Pe-002</t>
  </si>
  <si>
    <t>PROYECTO DE MANTENIMIENTO DE LA RED VIAL PROYECTO PE-002-2018</t>
  </si>
  <si>
    <t>Pe-003</t>
  </si>
  <si>
    <t>PROYECTO DE MANTENIMIENTO DE LA RED VIAL PROYECTO PE-003-2018</t>
  </si>
  <si>
    <t>Pe-004</t>
  </si>
  <si>
    <t>PROYECTO DE MANTENIMIENTO DE LA RED VIAL PROYECTO PE-004-2018</t>
  </si>
  <si>
    <t>OC-001</t>
  </si>
  <si>
    <t>PROYECTO DE MANTENIMIENTO DE LA RED VIAL PROYECTO OC-001-2018</t>
  </si>
  <si>
    <t>OC-002</t>
  </si>
  <si>
    <t>PROYECTO DE MANTENIMIENTO DE LA RED VIAL PROYECTO OC-002-2018</t>
  </si>
  <si>
    <t>OC-003</t>
  </si>
  <si>
    <t>PROYECTO DE MANTENIMIENTO DE LA RED VIAL PROYECTO OC-003-2018</t>
  </si>
  <si>
    <t>OC-004</t>
  </si>
  <si>
    <t>PROYECTO DE MANTENIMIENTO DE LA RED VIAL PROYECTO OC-004-2018</t>
  </si>
  <si>
    <t>OC-005</t>
  </si>
  <si>
    <t>PROYECTO DE MANTENIMIENTO DE LA RED VIAL PROYECTO OC-005-2018</t>
  </si>
  <si>
    <t>OC-006</t>
  </si>
  <si>
    <t>PROYECTO DE MANTENIMIENTO DE LA RED VIAL PROYECTO OC-006-2018</t>
  </si>
  <si>
    <t>OC-007</t>
  </si>
  <si>
    <t>PROYECTO DE MANTENIMIENTO DE LA RED VIAL PROYECTO OC-007-2018</t>
  </si>
  <si>
    <t>OC-008</t>
  </si>
  <si>
    <t>PROYECTO DE MANTENIMIENTO DE LA RED VIAL PROYECTO OC-008-2018</t>
  </si>
  <si>
    <t>T-001</t>
  </si>
  <si>
    <t>PROYECTO DE MANTENIMIENTO DE LA RED VIAL NO PAVIMENTADA T-001-2018</t>
  </si>
  <si>
    <t>T-002</t>
  </si>
  <si>
    <t>PROYECTO DE MANTENIMIENTO DE LA RED VIAL NO PAVIMENTADA T-002-2018</t>
  </si>
  <si>
    <t>T-003</t>
  </si>
  <si>
    <t>PROYECTO DE MANTENIMIENTO DE LA RED VIAL NO PAVIMENTADA T-003-2018</t>
  </si>
  <si>
    <t>T-004</t>
  </si>
  <si>
    <t>PROYECTO DE MANTENIMIENTO DE LA RED VIAL NO PAVIMENTADA T-004-2018</t>
  </si>
  <si>
    <t>T-005</t>
  </si>
  <si>
    <t>PROYECTO DE MANTENIMIENTO DE LA RED VIAL NO PAVIMENTADA T-005-2018</t>
  </si>
  <si>
    <t>T-006</t>
  </si>
  <si>
    <t>PROYECTO DE MANTENIMIENTO DE LA RED VIAL NO PAVIMENTADA T-006-2018</t>
  </si>
  <si>
    <t>T-007</t>
  </si>
  <si>
    <t>PROYECTO DE MANTENIMIENTO DE LA RED VIAL NO PAVIMENTADA T-007-2018</t>
  </si>
  <si>
    <t>T-008</t>
  </si>
  <si>
    <t>PROYECTO DE MANTENIMIENTO DE LA RED VIAL NO PAVIMENTADA T-008-2018</t>
  </si>
  <si>
    <t>T-009</t>
  </si>
  <si>
    <t>PROYECTO DE MANTENIMIENTO DE LA RED VIAL NO PAVIMENTADA T-009-2018</t>
  </si>
  <si>
    <t>T-010</t>
  </si>
  <si>
    <t>PROYECTO DE MANTENIMIENTO DE LA RED VIAL NO PAVIMENTADA T-010-2018</t>
  </si>
  <si>
    <t>T-011</t>
  </si>
  <si>
    <t>PROYECTO DE MANTENIMIENTO DE LA RED VIAL NO PAVIMENTADA T-011-2018</t>
  </si>
  <si>
    <t>T-012</t>
  </si>
  <si>
    <t>PROYECTO DE MANTENIMIENTO DE LA RED VIAL NO PAVIMENTADA T-012-2018</t>
  </si>
  <si>
    <t>T-013</t>
  </si>
  <si>
    <t>PROYECTO DE MANTENIMIENTO DE LA RED VIAL NO PAVIMENTADA T-013-2018</t>
  </si>
  <si>
    <t>T-014</t>
  </si>
  <si>
    <t>PROYECTO DE MANTENIMIENTO DE LA RED VIAL NO PAVIMENTADA T-014-2018</t>
  </si>
  <si>
    <t>T-015</t>
  </si>
  <si>
    <t>PROYECTO DE MANTENIMIENTO DE LA RED VIAL NO PAVIMENTADA T-015-2018</t>
  </si>
  <si>
    <t>T-016</t>
  </si>
  <si>
    <t>PROYECTO DE MANTENIMIENTO DE LA RED VIAL NO PAVIMENTADA T-016-2018</t>
  </si>
  <si>
    <t>T-017</t>
  </si>
  <si>
    <t>PROYECTO DE MANTENIMIENTO DE LA RED VIAL NO PAVIMENTADA T-017-2018</t>
  </si>
  <si>
    <t>T-018</t>
  </si>
  <si>
    <t>PROYECTO DE MANTENIMIENTO DE LA RED VIAL NO PAVIMENTADA T-018-2018</t>
  </si>
  <si>
    <t>T-019</t>
  </si>
  <si>
    <t>PROYECTO DE MANTENIMIENTO DE LA RED VIAL NO PAVIMENTADA T-019-2018</t>
  </si>
  <si>
    <t>T-020</t>
  </si>
  <si>
    <t>PROYECTO DE MANTENIMIENTO DE LA RED VIAL NO PAVIMENTADA T-020-2018</t>
  </si>
  <si>
    <t>T-021</t>
  </si>
  <si>
    <t>PROYECTO DE MANTENIMIENTO DE LA RED VIAL NO PAVIMENTADA T-021-2018</t>
  </si>
  <si>
    <t>T-022</t>
  </si>
  <si>
    <t>PROYECTO DE MANTENIMIENTO DE LA RED VIAL NO PAVIMENTADA T-022-2018</t>
  </si>
  <si>
    <t>T-023</t>
  </si>
  <si>
    <t>PROYECTO DE MANTENIMIENTO DE LA RED VIAL NO PAVIMENTADA T-023-2018</t>
  </si>
  <si>
    <t>T-024</t>
  </si>
  <si>
    <t>PROYECTO DE MANTENIMIENTO DE LA RED VIAL NO PAVIMENTADA T-024-2018</t>
  </si>
  <si>
    <t>T-025</t>
  </si>
  <si>
    <t>PROYECTO DE MANTENIMIENTO DE LA RED VIAL NO PAVIMENTADA T-025-2018</t>
  </si>
  <si>
    <t>T-026</t>
  </si>
  <si>
    <t>PROYECTO DE MANTENIMIENTO DE LA RED VIAL NO PAVIMENTADA T-026-2018</t>
  </si>
  <si>
    <t>T-027</t>
  </si>
  <si>
    <t>PROYECTO DE MANTENIMIENTO DE LA RED VIAL NO PAVIMENTADA T-027-2018</t>
  </si>
  <si>
    <t>T-028</t>
  </si>
  <si>
    <t>PROYECTO DE MANTENIMIENTO DE LA RED VIAL NO PAVIMENTADA T-028-2018</t>
  </si>
  <si>
    <t>T-029</t>
  </si>
  <si>
    <t>PROYECTO DE MANTENIMIENTO DE LA RED VIAL NO PAVIMENTADA T-029-2018</t>
  </si>
  <si>
    <t>T-030</t>
  </si>
  <si>
    <t>PROYECTO DE MANTENIMIENTO DE LA RED VIAL NO PAVIMENTADA T-030-2018</t>
  </si>
  <si>
    <t>T-031</t>
  </si>
  <si>
    <t>PROYECTO DE MANTENIMIENTO DE LA RED VIAL NO PAVIMENTADA T-031-2018</t>
  </si>
  <si>
    <t>T-032</t>
  </si>
  <si>
    <t>PROYECTO DE MANTENIMIENTO DE LA RED VIAL NO PAVIMENTADA T-032-2018</t>
  </si>
  <si>
    <t>T-033</t>
  </si>
  <si>
    <t>PROYECTO DE MANTENIMIENTO DE LA RED VIAL NO PAVIMENTADA T-033-2018</t>
  </si>
  <si>
    <t>T-034</t>
  </si>
  <si>
    <t>PROYECTO DE MANTENIMIENTO DE LA RED VIAL NO PAVIMENTADA T-034-2018</t>
  </si>
  <si>
    <t>T-035</t>
  </si>
  <si>
    <t>PROYECTO DE MANTENIMIENTO DE LA RED VIAL NO PAVIMENTADA T-035-2018</t>
  </si>
  <si>
    <t>T-036</t>
  </si>
  <si>
    <t>PROYECTO DE MANTENIMIENTO DE LA RED VIAL NO PAVIMENTADA T-036-2018</t>
  </si>
  <si>
    <t>T-037</t>
  </si>
  <si>
    <t>PROYECTO DE MANTENIMIENTO DE LA RED VIAL NO PAVIMENTADA T-037-2018</t>
  </si>
  <si>
    <t>T-038</t>
  </si>
  <si>
    <t>PROYECTO DE MANTENIMIENTO DE LA RED VIAL NO PAVIMENTADA T-038-2018</t>
  </si>
  <si>
    <t>T-039</t>
  </si>
  <si>
    <t>PROYECTO DE MANTENIMIENTO DE LA RED VIAL NO PAVIMENTADA T-039-2018</t>
  </si>
  <si>
    <t>T-040</t>
  </si>
  <si>
    <t>PROYECTO DE MANTENIMIENTO DE LA RED VIAL NO PAVIMENTADA T-040-2018</t>
  </si>
  <si>
    <t>T-041</t>
  </si>
  <si>
    <t>PROYECTO DE MANTENIMIENTO DE LA RED VIAL NO PAVIMENTADA T-041-2018</t>
  </si>
  <si>
    <t>T-042</t>
  </si>
  <si>
    <t>PROYECTO DE MANTENIMIENTO DE LA RED VIAL NO PAVIMENTADA T-042-2018</t>
  </si>
  <si>
    <t>T-043</t>
  </si>
  <si>
    <t>PROYECTO DE MANTENIMIENTO DE LA RED VIAL NO PAVIMENTADA T-043-2018</t>
  </si>
  <si>
    <t>T-044</t>
  </si>
  <si>
    <t>PROYECTO DE MANTENIMIENTO DE LA RED VIAL NO PAVIMENTADA T-044-2018</t>
  </si>
  <si>
    <t>T-045</t>
  </si>
  <si>
    <t>PROYECTO DE MANTENIMIENTO DE LA RED VIAL NO PAVIMENTADA T-045-2018</t>
  </si>
  <si>
    <t>T-046</t>
  </si>
  <si>
    <t>PROYECTO DE MANTENIMIENTO DE LA RED VIAL NO PAVIMENTADA T-046-2018</t>
  </si>
  <si>
    <t>T-047</t>
  </si>
  <si>
    <t>PROYECTO DE MANTENIMIENTO DE LA RED VIAL NO PAVIMENTADA T-047-2018</t>
  </si>
  <si>
    <t>T-048</t>
  </si>
  <si>
    <t>PROYECTO DE MANTENIMIENTO DE LA RED VIAL NO PAVIMENTADA T-048-2018</t>
  </si>
  <si>
    <t>T-049</t>
  </si>
  <si>
    <t>PROYECTO DE MANTENIMIENTO DE LA RED VIAL NO PAVIMENTADA T-049-2018</t>
  </si>
  <si>
    <t>T-050</t>
  </si>
  <si>
    <t>PROYECTO DE MANTENIMIENTO DE LA RED VIAL NO PAVIMENTADA T-050-2018</t>
  </si>
  <si>
    <t>L-001</t>
  </si>
  <si>
    <t>Cotización</t>
  </si>
  <si>
    <t>PROYECTO DE MANTENIMIENTO DE LA RED VIAL L-001-2018</t>
  </si>
  <si>
    <t>L-002</t>
  </si>
  <si>
    <t>PROYECTO DE MANTENIMIENTO DE LA RED VIAL L-002-2018</t>
  </si>
  <si>
    <t>L-003</t>
  </si>
  <si>
    <t>PROYECTO DE MANTENIMIENTO DE LA RED VIAL L-003-2018</t>
  </si>
  <si>
    <t>L-004</t>
  </si>
  <si>
    <t>PROYECTO DE MANTENIMIENTO DE LA RED VIAL L-004-2018</t>
  </si>
  <si>
    <t>L-005</t>
  </si>
  <si>
    <t>PROYECTO DE MANTENIMIENTO DE LA RED VIAL L-005-2018</t>
  </si>
  <si>
    <t>L-006</t>
  </si>
  <si>
    <t>PROYECTO DE MANTENIMIENTO DE LA RED VIAL L-006-2018</t>
  </si>
  <si>
    <t>L-007</t>
  </si>
  <si>
    <t>PROYECTO DE MANTENIMIENTO DE LA RED VIAL L-007-2018</t>
  </si>
  <si>
    <t>L-008</t>
  </si>
  <si>
    <t>PROYECTO DE MANTENIMIENTO DE LA RED VIAL L-008-2018</t>
  </si>
  <si>
    <t>L-009</t>
  </si>
  <si>
    <t>PROYECTO DE MANTENIMIENTO DE LA RED VIAL L-009-2018</t>
  </si>
  <si>
    <t>L-010</t>
  </si>
  <si>
    <t>PROYECTO DE MANTENIMIENTO DE LA RED VIAL L-010-2018</t>
  </si>
  <si>
    <t>L-011</t>
  </si>
  <si>
    <t>PROYECTO DE MANTENIMIENTO DE LA RED VIAL L-011-2018</t>
  </si>
  <si>
    <t>L-012</t>
  </si>
  <si>
    <t>PROYECTO DE MANTENIMIENTO DE LA RED VIAL L-012-2018</t>
  </si>
  <si>
    <t>L-013</t>
  </si>
  <si>
    <t>PROYECTO DE MANTENIMIENTO DE LA RED VIAL L-013-2018</t>
  </si>
  <si>
    <t>L-014</t>
  </si>
  <si>
    <t>PROYECTO DE MANTENIMIENTO DE LA RED VIAL L-014-2018</t>
  </si>
  <si>
    <t>L-015</t>
  </si>
  <si>
    <t>PROYECTO DE MANTENIMIENTO DE LA RED VIAL L-015-2018</t>
  </si>
  <si>
    <t>L-016</t>
  </si>
  <si>
    <t>PROYECTO DE MANTENIMIENTO DE LA RED VIAL L-016-2018</t>
  </si>
  <si>
    <t>L-017</t>
  </si>
  <si>
    <t>PROYECTO DE MANTENIMIENTO DE LA RED VIAL L-017-2018</t>
  </si>
  <si>
    <t>L-018</t>
  </si>
  <si>
    <t>PROYECTO DE MANTENIMIENTO DE LA RED VIAL L-018-2018</t>
  </si>
  <si>
    <t>L-019</t>
  </si>
  <si>
    <t>PROYECTO DE MANTENIMIENTO DE LA RED VIAL L-019-2018</t>
  </si>
  <si>
    <t>L-020</t>
  </si>
  <si>
    <t>PROYECTO DE MANTENIMIENTO DE LA RED VIAL L-020-2018</t>
  </si>
  <si>
    <t>L-021</t>
  </si>
  <si>
    <t>PROYECTO DE MANTENIMIENTO DE LA RED VIAL L-021-2018</t>
  </si>
  <si>
    <t>L-022</t>
  </si>
  <si>
    <t>PROYECTO DE MANTENIMIENTO DE LA RED VIAL L-022-2018</t>
  </si>
  <si>
    <t>L-023</t>
  </si>
  <si>
    <t>PROYECTO DE MANTENIMIENTO DE LA RED VIAL L-023-2018</t>
  </si>
  <si>
    <t>L-024</t>
  </si>
  <si>
    <t>PROYECTO DE MANTENIMIENTO DE LA RED VIAL L-024-2018</t>
  </si>
  <si>
    <t>L-025</t>
  </si>
  <si>
    <t>PROYECTO DE MANTENIMIENTO DE LA RED VIAL L-025-2018</t>
  </si>
  <si>
    <t>L-026</t>
  </si>
  <si>
    <t>PROYECTO DE MANTENIMIENTO DE LA RED VIAL L-026-2018</t>
  </si>
  <si>
    <t>L-027</t>
  </si>
  <si>
    <t>PROYECTO DE MANTENIMIENTO DE LA RED VIAL L-027-2018</t>
  </si>
  <si>
    <t>L-028</t>
  </si>
  <si>
    <t>PROYECTO DE MANTENIMIENTO DE LA RED VIAL L-028-2018</t>
  </si>
  <si>
    <t>L-029</t>
  </si>
  <si>
    <t>PROYECTO DE MANTENIMIENTO DE LA RED VIAL L-029-2018</t>
  </si>
  <si>
    <t>L-030</t>
  </si>
  <si>
    <t>PROYECTO DE MANTENIMIENTO DE LA RED VIAL L-030-2018</t>
  </si>
  <si>
    <t>L-031</t>
  </si>
  <si>
    <t>PROYECTO DE MANTENIMIENTO DE LA RED VIAL L-031-2018</t>
  </si>
  <si>
    <t>L-032</t>
  </si>
  <si>
    <t>PROYECTO DE MANTENIMIENTO DE LA RED VIAL L-032-2018</t>
  </si>
  <si>
    <t>L-033</t>
  </si>
  <si>
    <t>PROYECTO DE MANTENIMIENTO DE LA RED VIAL L-033-2018</t>
  </si>
  <si>
    <t>L-034</t>
  </si>
  <si>
    <t>PROYECTO DE MANTENIMIENTO DE LA RED VIAL L-034-2018</t>
  </si>
  <si>
    <t>L-035</t>
  </si>
  <si>
    <t>PROYECTO DE MANTENIMIENTO DE LA RED VIAL L-035-2018</t>
  </si>
  <si>
    <t>L-036</t>
  </si>
  <si>
    <t>PROYECTO DE MANTENIMIENTO DE LA RED VIAL L-036-2018</t>
  </si>
  <si>
    <t>L-037</t>
  </si>
  <si>
    <t>PROYECTO DE MANTENIMIENTO DE LA RED VIAL L-037-2018</t>
  </si>
  <si>
    <t>L-038</t>
  </si>
  <si>
    <t>PROYECTO DE MANTENIMIENTO DE LA RED VIAL L-038-2018</t>
  </si>
  <si>
    <t>L-039</t>
  </si>
  <si>
    <t>PROYECTO DE MANTENIMIENTO DE LA RED VIAL L-039-2018</t>
  </si>
  <si>
    <t>L-040</t>
  </si>
  <si>
    <t>PROYECTO DE MANTENIMIENTO DE LA RED VIAL L-040-2018</t>
  </si>
  <si>
    <t>L-041</t>
  </si>
  <si>
    <t>PROYECTO DE MANTENIMIENTO DE LA RED VIAL L-041-2018</t>
  </si>
  <si>
    <t>L-042</t>
  </si>
  <si>
    <t>PROYECTO DE MANTENIMIENTO DE LA RED VIAL L-042-2018</t>
  </si>
  <si>
    <t>L-043</t>
  </si>
  <si>
    <t>PROYECTO DE MANTENIMIENTO DE LA RED VIAL L-043-2018</t>
  </si>
  <si>
    <t>L-044</t>
  </si>
  <si>
    <t>PROYECTO DE MANTENIMIENTO DE LA RED VIAL L-044-2018</t>
  </si>
  <si>
    <t>L-045</t>
  </si>
  <si>
    <t>PROYECTO DE MANTENIMIENTO DE LA RED VIAL L-045-2018</t>
  </si>
  <si>
    <t>L-046</t>
  </si>
  <si>
    <t>PROYECTO DE MANTENIMIENTO DE LA RED VIAL L-046-2018</t>
  </si>
  <si>
    <t>L-047</t>
  </si>
  <si>
    <t>PROYECTO DE MANTENIMIENTO DE LA RED VIAL L-047-2018</t>
  </si>
  <si>
    <t>L-048</t>
  </si>
  <si>
    <t>PROYECTO DE MANTENIMIENTO DE LA RED VIAL L-048-2018</t>
  </si>
  <si>
    <t>L-049</t>
  </si>
  <si>
    <t>PROYECTO DE MANTENIMIENTO DE LA RED VIAL L-049-2018</t>
  </si>
  <si>
    <t>L-050</t>
  </si>
  <si>
    <t>PROYECTO DE MANTENIMIENTO DE LA RED VIAL L-050-2018</t>
  </si>
  <si>
    <t>SH-001</t>
  </si>
  <si>
    <t>PROYECTO DE SEÑALIZACIÓN HORIZONTAL SH-001-2018</t>
  </si>
  <si>
    <t>SH-002</t>
  </si>
  <si>
    <t>PROYECTO DE SEÑALIZACIÓN HORIZONTAL SH-002-2018</t>
  </si>
  <si>
    <t>SV-001</t>
  </si>
  <si>
    <t>PROYECTO DE SEÑALIZACIÓN VERTICAL SV-001-2018</t>
  </si>
  <si>
    <t>SV-002</t>
  </si>
  <si>
    <t>PROYECTO DE SEÑALIZACIÓN VERTICAL SV-002-2018</t>
  </si>
  <si>
    <t>SG-001</t>
  </si>
  <si>
    <t>PROYECTO DE SELLO DE GRIETAS SG-001-2018</t>
  </si>
  <si>
    <t>SG-002</t>
  </si>
  <si>
    <t>PROYECTO DE SELLO DE GRIETAS SG-002-2018</t>
  </si>
  <si>
    <t>DM-001</t>
  </si>
  <si>
    <t>PROYECTO DE DEFENSAS METÁLICAS DM-001-2018</t>
  </si>
  <si>
    <t>DM-002</t>
  </si>
  <si>
    <t>PROYECTO DE DEFENSAS METÁLICAS DM-002-2018</t>
  </si>
  <si>
    <t>S-037</t>
  </si>
  <si>
    <t>SUPERVISIÓN DE PROYECTOS DE MANTENIMIENTO DE LA RED VIAL S-037-2018</t>
  </si>
  <si>
    <t>S-038</t>
  </si>
  <si>
    <t>SUPERVISIÓN DE PROYECTOS DE MANTENIMIENTO DE LA RED VIAL S-038-2018</t>
  </si>
  <si>
    <t>S-039</t>
  </si>
  <si>
    <t>SUPERVISIÓN DE PROYECTOS DE MANTENIMIENTO DE LA RED VIAL S-039-2018</t>
  </si>
  <si>
    <t>S-040</t>
  </si>
  <si>
    <t>SUPERVISIÓN DE PROYECTOS DE MANTENIMIENTO DE LA RED VIAL S-040-2018</t>
  </si>
  <si>
    <t>S-041</t>
  </si>
  <si>
    <t>SUPERVISIÓN DE PROYECTOS DE MANTENIMIENTO DE LA RED VIAL S-041-2018</t>
  </si>
  <si>
    <t>S-042</t>
  </si>
  <si>
    <t>SUPERVISIÓN DE PROYECTOS DE MANTENIMIENTO DE LA RED VIAL S-042-2018</t>
  </si>
  <si>
    <t>S-043</t>
  </si>
  <si>
    <t>SUPERVISIÓN DE PROYECTOS DE MANTENIMIENTO DE LA RED VIAL S-043-2018</t>
  </si>
  <si>
    <t>S-044</t>
  </si>
  <si>
    <t>SUPERVISIÓN DE PROYECTOS DE MANTENIMIENTO DE LA RED VIAL S-044-2018</t>
  </si>
  <si>
    <t>S-045</t>
  </si>
  <si>
    <t>SUPERVISIÓN DE PROYECTOS DE MANTENIMIENTO DE LA RED VIAL S-045-2018</t>
  </si>
  <si>
    <t>S-046</t>
  </si>
  <si>
    <t>SUPERVISIÓN DE PROYECTOS DE MANTENIMIENTO DE LA RED VIAL S-046-2018</t>
  </si>
  <si>
    <t>S-047</t>
  </si>
  <si>
    <t>SUPERVISIÓN DE PROYECTOS DE MANTENIMIENTO DE LA RED VIAL S-047-2018</t>
  </si>
  <si>
    <t>S-048</t>
  </si>
  <si>
    <t>SUPERVISIÓN DE PROYECTOS DE MANTENIMIENTO DE LA RED VIAL S-048-2018</t>
  </si>
  <si>
    <t>S-049</t>
  </si>
  <si>
    <t>SUPERVISIÓN DE PROYECTOS DE MANTENIMIENTO DE LA RED VIAL S-049-2018</t>
  </si>
  <si>
    <t>S-050</t>
  </si>
  <si>
    <t>SUPERVISIÓN DE PROYECTOS DE MANTENIMIENTO DE LA RED VIAL S-050-2018</t>
  </si>
  <si>
    <t>S-051</t>
  </si>
  <si>
    <t>SUPERVISIÓN DE PROYECTOS DE MANTENIMIENTO DE LA RED VIAL S-051-2018</t>
  </si>
  <si>
    <t>S-052</t>
  </si>
  <si>
    <t>SUPERVISIÓN DE PROYECTOS DE MANTENIMIENTO DE LA RED VIAL S-052-2018</t>
  </si>
  <si>
    <t>S-053</t>
  </si>
  <si>
    <t>SUPERVISIÓN DE PROYECTOS DE MANTENIMIENTO DE LA RED VIAL S-053-2018</t>
  </si>
  <si>
    <t>S-054</t>
  </si>
  <si>
    <t>SUPERVISIÓN DE PROYECTOS DE MANTENIMIENTO DE LA RED VIAL S-054-2018</t>
  </si>
  <si>
    <t>S-055</t>
  </si>
  <si>
    <t>SUPERVISIÓN DE PROYECTOS DE MANTENIMIENTO DE LA RED VIAL S-055-2018</t>
  </si>
  <si>
    <t>S-056</t>
  </si>
  <si>
    <t>SUPERVISIÓN DE PROYECTOS DE MANTENIMIENTO DE LA RED VIAL S-056-2018</t>
  </si>
  <si>
    <t>S-057</t>
  </si>
  <si>
    <t>SUPERVISIÓN DE PROYECTOS DE MANTENIMIENTO DE LA RED VIAL S-057-2018</t>
  </si>
  <si>
    <t>S-058</t>
  </si>
  <si>
    <t>SUPERVISIÓN DE PROYECTOS DE MANTENIMIENTO DE LA RED VIAL S-058-2018</t>
  </si>
  <si>
    <t>S-059</t>
  </si>
  <si>
    <t>SUPERVISIÓN DE PROYECTOS DE MANTENIMIENTO DE LA RED VIAL S-059-2018</t>
  </si>
  <si>
    <t>S-060</t>
  </si>
  <si>
    <t>SUPERVISIÓN DE PROYECTOS DE MANTENIMIENTO DE LA RED VIAL S-060-2018</t>
  </si>
  <si>
    <t>S-061</t>
  </si>
  <si>
    <t>SUPERVISIÓN DE PROYECTOS DE MANTENIMIENTO DE LA RED VIAL S-061-2018</t>
  </si>
  <si>
    <t>S-062</t>
  </si>
  <si>
    <t>SUPERVISIÓN DE PROYECTOS DE MANTENIMIENTO DE LA RED VIAL S-062-2018</t>
  </si>
  <si>
    <t>S-063</t>
  </si>
  <si>
    <t>SUPERVISIÓN DE PROYECTOS DE MANTENIMIENTO DE LA RED VIAL S-063-2018</t>
  </si>
  <si>
    <t>S-064</t>
  </si>
  <si>
    <t>SUPERVISIÓN DE PROYECTOS DE MANTENIMIENTO DE LA RED VIAL S-064-2018</t>
  </si>
  <si>
    <t>S-065</t>
  </si>
  <si>
    <t>SUPERVISIÓN DE PROYECTOS DE MANTENIMIENTO DE LA RED VIAL S-065-2018</t>
  </si>
  <si>
    <t>S-066</t>
  </si>
  <si>
    <t>SUPERVISIÓN DE PROYECTOS DE MANTENIMIENTO DE LA RED VIAL S-066-2018</t>
  </si>
  <si>
    <t>S-067</t>
  </si>
  <si>
    <t>SUPERVISIÓN DE PROYECTOS DE MANTENIMIENTO DE LA RED VIAL S-067-2018</t>
  </si>
  <si>
    <t>S-068</t>
  </si>
  <si>
    <t>SUPERVISIÓN DE PROYECTOS DE MANTENIMIENTO DE LA RED VIAL S-068-2018</t>
  </si>
  <si>
    <t>S-069</t>
  </si>
  <si>
    <t>SUPERVISIÓN DE PROYECTOS DE MANTENIMIENTO DE LA RED VIAL S-069-2018</t>
  </si>
  <si>
    <t>S-070</t>
  </si>
  <si>
    <t>SUPERVISIÓN DE PROYECTOS DE MANTENIMIENTO DE LA RED VIAL S-070-2018</t>
  </si>
  <si>
    <t>S-071</t>
  </si>
  <si>
    <t>SUPERVISIÓN DE PROYECTOS DE MANTENIMIENTO DE LA RED VIAL S-071-2018</t>
  </si>
  <si>
    <t>S-072</t>
  </si>
  <si>
    <t>SUPERVISIÓN DE PROYECTOS DE MANTENIMIENTO DE LA RED VIAL S-072-2018</t>
  </si>
  <si>
    <t>S-073</t>
  </si>
  <si>
    <t>SUPERVISIÓN DE PROYECTOS DE MANTENIMIENTO DE LA RED VIAL S-073-2018</t>
  </si>
  <si>
    <t>S-074</t>
  </si>
  <si>
    <t>SUPERVISIÓN DE PROYECTOS DE MANTENIMIENTO DE LA RED VIAL S-074-2018</t>
  </si>
  <si>
    <t>S-075</t>
  </si>
  <si>
    <t>SUPERVISIÓN DE PROYECTOS DE MANTENIMIENTO DE LA RED VIAL S-075-2018</t>
  </si>
  <si>
    <t>S-084</t>
  </si>
  <si>
    <t>SUPERVISIÓN DE PROYECTOS DE MANTENIMIENTO DE LA RED VIAL S-084-2018</t>
  </si>
  <si>
    <t>A-001</t>
  </si>
  <si>
    <t>PROYECTO DE MANTENIMIENTO DE PISTAS DE AEROPUERTO A-001-2018</t>
  </si>
  <si>
    <t>A-002</t>
  </si>
  <si>
    <t>PROYECTO DE MANTENIMIENTO DE PISTAS DE AEROPUERTO A-002-2018</t>
  </si>
  <si>
    <t>A-003</t>
  </si>
  <si>
    <t>PROYECTO DE MANTENIMIENTO DE PISTAS DE AEROPUERTO A-003-2018</t>
  </si>
  <si>
    <t>S-097</t>
  </si>
  <si>
    <t>SUPERVISIÓN DE PROYECTOS DE MANTENIMIENTO DE LA RED VIAL S-097-2018</t>
  </si>
  <si>
    <t>S-098</t>
  </si>
  <si>
    <t>SUPERVISIÓN DE PROYECTOS DE MANTENIMIENTO DE LA RED VIAL S-098-2018</t>
  </si>
  <si>
    <t>S-099</t>
  </si>
  <si>
    <t>SUPERVISIÓN DE PROYECTOS DE MANTENIMIENTO DE LA RED VIAL S-099-2018</t>
  </si>
  <si>
    <t>ORDEN</t>
  </si>
  <si>
    <t>DESCRIPCION</t>
  </si>
  <si>
    <t>S-076</t>
  </si>
  <si>
    <t>SUPERVISIÓN DE PROYECTOS DE MANTENIMIENTO DE LA RED VIAL S-076-2018</t>
  </si>
  <si>
    <t>S-077</t>
  </si>
  <si>
    <t>SUPERVISIÓN DE PROYECTOS DE MANTENIMIENTO DE LA RED VIAL S-077-2018</t>
  </si>
  <si>
    <t>S-078</t>
  </si>
  <si>
    <t>SUPERVISIÓN DE PROYECTOS DE MANTENIMIENTO DE LA RED VIAL S-078-2018</t>
  </si>
  <si>
    <t>S-079</t>
  </si>
  <si>
    <t>SUPERVISIÓN DE PROYECTOS DE MANTENIMIENTO DE LA RED VIAL S-079-2018</t>
  </si>
  <si>
    <t>S-080</t>
  </si>
  <si>
    <t>SUPERVISIÓN DE PROYECTOS DE MANTENIMIENTO DE LA RED VIAL S-080-2018</t>
  </si>
  <si>
    <t>S-081</t>
  </si>
  <si>
    <t>SUPERVISIÓN DE PROYECTOS DE MANTENIMIENTO DE LA RED VIAL S-081-2018</t>
  </si>
  <si>
    <t>S-082</t>
  </si>
  <si>
    <t>SUPERVISIÓN DE PROYECTOS DE MANTENIMIENTO DE LA RED VIAL S-082-2018</t>
  </si>
  <si>
    <t>S-083</t>
  </si>
  <si>
    <t>SUPERVISIÓN DE PROYECTOS DE MANTENIMIENTO DE LA RED VIAL S-083-2018</t>
  </si>
  <si>
    <t>S-001</t>
  </si>
  <si>
    <t>SUPERVISIÓN DE PROYECTOS DE MANTENIMIENTO DE LA RED VIAL S-001-2018</t>
  </si>
  <si>
    <t>S-002</t>
  </si>
  <si>
    <t>SUPERVISIÓN DE PROYECTOS DE MANTENIMIENTO DE LA RED VIAL S-002-2018</t>
  </si>
  <si>
    <t>S-003</t>
  </si>
  <si>
    <t>SUPERVISIÓN DE PROYECTOS DE MANTENIMIENTO DE LA RED VIAL S-003-2018</t>
  </si>
  <si>
    <t>S-004</t>
  </si>
  <si>
    <t>SUPERVISIÓN DE PROYECTOS DE MANTENIMIENTO DE LA RED VIAL S-004-2018</t>
  </si>
  <si>
    <t>S-005</t>
  </si>
  <si>
    <t>SUPERVISIÓN DE PROYECTOS DE MANTENIMIENTO DE LA RED VIAL S-005-2018</t>
  </si>
  <si>
    <t>S-006</t>
  </si>
  <si>
    <t>SUPERVISIÓN DE PROYECTOS DE MANTENIMIENTO DE LA RED VIAL S-006-2018</t>
  </si>
  <si>
    <t>S-007</t>
  </si>
  <si>
    <t>SUPERVISIÓN DE PROYECTOS DE MANTENIMIENTO DE LA RED VIAL S-007-2018</t>
  </si>
  <si>
    <t>S-008</t>
  </si>
  <si>
    <t>SUPERVISIÓN DE PROYECTOS DE MANTENIMIENTO DE LA RED VIAL S-008-2018</t>
  </si>
  <si>
    <t>S-009</t>
  </si>
  <si>
    <t>SUPERVISIÓN DE PROYECTOS DE MANTENIMIENTO DE LA RED VIAL S-009-2018</t>
  </si>
  <si>
    <t>S-010</t>
  </si>
  <si>
    <t>SUPERVISIÓN DE PROYECTOS DE MANTENIMIENTO DE LA RED VIAL S-010-2018</t>
  </si>
  <si>
    <t>S-011</t>
  </si>
  <si>
    <t>SUPERVISIÓN DE PROYECTOS DE MANTENIMIENTO DE LA RED VIAL S-011-2018</t>
  </si>
  <si>
    <t>S-012</t>
  </si>
  <si>
    <t>SUPERVISIÓN DE PROYECTOS DE MANTENIMIENTO DE LA RED VIAL S-012-2018</t>
  </si>
  <si>
    <t>S-013</t>
  </si>
  <si>
    <t>SUPERVISIÓN DE PROYECTOS DE MANTENIMIENTO DE LA RED VIAL S-013-2018</t>
  </si>
  <si>
    <t>S-014</t>
  </si>
  <si>
    <t>SUPERVISIÓN DE PROYECTOS DE MANTENIMIENTO DE LA RED VIAL S-014-2018</t>
  </si>
  <si>
    <t>S-015</t>
  </si>
  <si>
    <t>SUPERVISIÓN DE PROYECTOS DE MANTENIMIENTO DE LA RED VIAL S-015-2018</t>
  </si>
  <si>
    <t>S-016</t>
  </si>
  <si>
    <t>SUPERVISIÓN DE PROYECTOS DE MANTENIMIENTO DE LA RED VIAL S-016-2018</t>
  </si>
  <si>
    <t>S-017</t>
  </si>
  <si>
    <t>SUPERVISIÓN DE PROYECTOS DE MANTENIMIENTO DE LA RED VIAL S-017-2018</t>
  </si>
  <si>
    <t>S-018</t>
  </si>
  <si>
    <t>SUPERVISIÓN DE PROYECTOS DE MANTENIMIENTO DE LA RED VIAL S-018-2018</t>
  </si>
  <si>
    <t>S-019</t>
  </si>
  <si>
    <t>SUPERVISIÓN DE PROYECTOS DE MANTENIMIENTO DE LA RED VIAL S-019-2018</t>
  </si>
  <si>
    <t>S-020</t>
  </si>
  <si>
    <t>SUPERVISIÓN DE PROYECTOS DE MANTENIMIENTO DE LA RED VIAL S-020-2018</t>
  </si>
  <si>
    <t>S-021</t>
  </si>
  <si>
    <t>SUPERVISIÓN DE PROYECTOS DE MANTENIMIENTO DE LA RED VIAL S-021-2018</t>
  </si>
  <si>
    <t>S-022</t>
  </si>
  <si>
    <t>SUPERVISIÓN DE PROYECTOS DE MANTENIMIENTO DE LA RED VIAL S-022-2018</t>
  </si>
  <si>
    <t>S-023</t>
  </si>
  <si>
    <t>SUPERVISIÓN DE PROYECTOS DE MANTENIMIENTO DE LA RED VIAL S-023-2018</t>
  </si>
  <si>
    <t>S-024</t>
  </si>
  <si>
    <t>SUPERVISIÓN DE PROYECTOS DE MANTENIMIENTO DE LA RED VIAL S-024-2018</t>
  </si>
  <si>
    <t>S-025</t>
  </si>
  <si>
    <t>SUPERVISIÓN DE PROYECTOS DE MANTENIMIENTO DE LA RED VIAL S-025-2018</t>
  </si>
  <si>
    <t>S-026</t>
  </si>
  <si>
    <t>SUPERVISIÓN DE PROYECTOS DE MANTENIMIENTO DE LA RED VIAL S-026-2018</t>
  </si>
  <si>
    <t>S-027</t>
  </si>
  <si>
    <t>SUPERVISIÓN DE PROYECTOS DE MANTENIMIENTO DE LA RED VIAL S-027-2018</t>
  </si>
  <si>
    <t>S-028</t>
  </si>
  <si>
    <t>SUPERVISIÓN DE PROYECTOS DE MANTENIMIENTO DE LA RED VIAL S-028-2018</t>
  </si>
  <si>
    <t>S-029</t>
  </si>
  <si>
    <t>SUPERVISIÓN DE PROYECTOS DE MANTENIMIENTO DE LA RED VIAL S-029-2018</t>
  </si>
  <si>
    <t>S-030</t>
  </si>
  <si>
    <t>SUPERVISIÓN DE PROYECTOS DE MANTENIMIENTO DE LA RED VIAL S-030-2018</t>
  </si>
  <si>
    <t>S-031</t>
  </si>
  <si>
    <t>SUPERVISIÓN DE PROYECTOS DE MANTENIMIENTO DE LA RED VIAL S-031-2018</t>
  </si>
  <si>
    <t>S-032</t>
  </si>
  <si>
    <t>SUPERVISIÓN DE PROYECTOS DE MANTENIMIENTO DE LA RED VIAL S-032-2018</t>
  </si>
  <si>
    <t>S-033</t>
  </si>
  <si>
    <t>SUPERVISIÓN DE PROYECTOS DE MANTENIMIENTO DE LA RED VIAL S-033-2018</t>
  </si>
  <si>
    <t>S-034</t>
  </si>
  <si>
    <t>SUPERVISIÓN DE PROYECTOS DE MANTENIMIENTO DE LA RED VIAL S-034-2018</t>
  </si>
  <si>
    <t>S-035</t>
  </si>
  <si>
    <t>SUPERVISIÓN DE PROYECTOS DE MANTENIMIENTO DE LA RED VIAL S-035-2018</t>
  </si>
  <si>
    <t>S-036</t>
  </si>
  <si>
    <t>SUPERVISIÓN DE PROYECTOS DE MANTENIMIENTO DE LA RED VIAL S-036-2018</t>
  </si>
  <si>
    <t>S-085</t>
  </si>
  <si>
    <t>SUPERVISIÓN DE PROYECTOS DE MANTENIMIENTO DE LA RED VIAL S-085-2018</t>
  </si>
  <si>
    <t>S-086</t>
  </si>
  <si>
    <t>SUPERVISIÓN DE PROYECTOS DE MANTENIMIENTO DE LA RED VIAL S-086-2018</t>
  </si>
  <si>
    <t>S-087</t>
  </si>
  <si>
    <t>SUPERVISIÓN DE PROYECTOS DE MANTENIMIENTO DE LA RED VIAL S-087-2018</t>
  </si>
  <si>
    <t>S-088</t>
  </si>
  <si>
    <t>SUPERVISIÓN DE PROYECTOS DE MANTENIMIENTO DE LA RED VIAL S-088-2018</t>
  </si>
  <si>
    <t>S-089</t>
  </si>
  <si>
    <t>SUPERVISIÓN DE PROYECTOS DE MANTENIMIENTO DE LA RED VIAL S-089-2018</t>
  </si>
  <si>
    <t>S-090</t>
  </si>
  <si>
    <t>SUPERVISIÓN DE PROYECTOS DE MANTENIMIENTO DE LA RED VIAL S-090-2018</t>
  </si>
  <si>
    <t>S-091</t>
  </si>
  <si>
    <t>SUPERVISIÓN DE PROYECTOS DE MANTENIMIENTO DE LA RED VIAL S-091-2018</t>
  </si>
  <si>
    <t>S-092</t>
  </si>
  <si>
    <t>SUPERVISIÓN DE PROYECTOS DE MANTENIMIENTO DE LA RED VIAL S-092-2018</t>
  </si>
  <si>
    <t>S-093</t>
  </si>
  <si>
    <t>SUPERVISIÓN DE PROYECTOS DE MANTENIMIENTO DE LA RED VIAL S-093-2018</t>
  </si>
  <si>
    <t>S-094</t>
  </si>
  <si>
    <t>SUPERVISIÓN DE PROYECTOS DE MANTENIMIENTO DE LA RED VIAL S-094-2018</t>
  </si>
  <si>
    <t>S-095</t>
  </si>
  <si>
    <t>SUPERVISIÓN DE PROYECTOS DE MANTENIMIENTO DE LA RED VIAL S-095-2018</t>
  </si>
  <si>
    <t>S-096</t>
  </si>
  <si>
    <t>SUPERVISIÓN DE PROYECTOS DE MANTENIMIENTO DE LA RED VIAL S-096-2018</t>
  </si>
  <si>
    <t>C-001</t>
  </si>
  <si>
    <t>CONSULTORIA PARA EL DIAGNOSTICO DE LA RED VIAL, ESTUDIO Y DISEÑO C-001-2018</t>
  </si>
  <si>
    <t>C-002</t>
  </si>
  <si>
    <t>CONSULTORIA PARA EL DIAGNOSTICO DE LA RED VIAL, ESTUDIO Y DISEÑO C-002-2018</t>
  </si>
  <si>
    <t>C-003</t>
  </si>
  <si>
    <t>CONSULTORIA PARA EL DIAGNOSTICO DE LA RED VIAL, ESTUDIO Y DISEÑO C-003-2018</t>
  </si>
  <si>
    <t>C-004</t>
  </si>
  <si>
    <t>CONSULTORIA PARA EL DIAGNOSTICO DE LA RED VIAL, ESTUDIO Y DISEÑO C-004-2018</t>
  </si>
  <si>
    <t>RESUMEN ANEXOS LIST 2018</t>
  </si>
  <si>
    <t>NIT</t>
  </si>
  <si>
    <t>EMPRESA</t>
  </si>
  <si>
    <t>TELEFONO SUPERVISOR</t>
  </si>
  <si>
    <t>ING REGIONAL</t>
  </si>
  <si>
    <t>TELEFONO EMPRESA</t>
  </si>
  <si>
    <t>TELEFONO ING REGIONAL</t>
  </si>
  <si>
    <t>TOTAL ADJUDICADO</t>
  </si>
  <si>
    <t>GUATEMALA EL PROGRESO SACATEPEQUEZ CHIMALTENANGO BAJA VERAPAZ TOTONICAPAN SOLOLA</t>
  </si>
  <si>
    <t>ALTA VERAPAZ QUICHE PETÉN HUEHUETENANGO</t>
  </si>
  <si>
    <t>SANTA ROSA JUTIAPA JALAPA CHIQUIMULA ZACAPA IZABAL</t>
  </si>
  <si>
    <t>ESCUINTLA SUCHITEPÉQUEZ SAN MARCOS QUETZALTENANGO RETALHULEU</t>
  </si>
  <si>
    <t>EL PROGRESO SACATEPEQUEZ</t>
  </si>
  <si>
    <t>ALTA VERAPAZ QUICHE</t>
  </si>
  <si>
    <t>JUTIAPA SANTA ROSA</t>
  </si>
  <si>
    <t>SUCHITEPEQUEZ RETALHULEU</t>
  </si>
  <si>
    <t>ESTADO</t>
  </si>
  <si>
    <t>CONTRATADO</t>
  </si>
  <si>
    <t>DESIERTO</t>
  </si>
  <si>
    <t>ALTA VERAPAZ BAJA VERAPAZ EL PROGRESO</t>
  </si>
  <si>
    <t>PETEN IZABAL ZACAPA CHIQUIMULA</t>
  </si>
  <si>
    <t>ESCUINTLA JUTIAPA JALAPA SANTA ROSA</t>
  </si>
  <si>
    <t>GUATEMALA SACATEPEQUEZ CHIMALTENANGO</t>
  </si>
  <si>
    <t>RETALHULEU SUCHITEPEQUEZ</t>
  </si>
  <si>
    <t>QUETZALTENANGO SAN MARCOS</t>
  </si>
  <si>
    <t>HUEHUETENANGO TOTONICAPAN</t>
  </si>
  <si>
    <t>QUICHE SOLOLA</t>
  </si>
  <si>
    <t>PETEN ALTA VERAPAZ</t>
  </si>
  <si>
    <t>ZACAPA CHIQUIMULA</t>
  </si>
  <si>
    <t>ESCUINTLA SANTA ROSA</t>
  </si>
  <si>
    <t>GUATEMALA BAJA VERAPAZ</t>
  </si>
  <si>
    <t>SOLOLA SUCHITEPEQUEZ</t>
  </si>
  <si>
    <t>PETEN IZABAL ZACAPA CHIQUIMULA ALTA VERAPAZ BAJA VERAPAZ JUTIAPA EL PROGRESO JALAPA SANTA ROSA</t>
  </si>
  <si>
    <t>GUATEMALA SACATEPEQUEZ CHIMALTENANGO QUICHE HUEHUETENANGO QUETZALTENANGO TOTONICAPAN SOLOLA SAN MARCOS RETALHULEU SUCHITEPEQUEZ ESCUINTLA</t>
  </si>
  <si>
    <t>EN CONTRATACION</t>
  </si>
  <si>
    <t>EN EJECUCION</t>
  </si>
  <si>
    <t>ANULADO</t>
  </si>
  <si>
    <t>NOMENCLATURA</t>
  </si>
  <si>
    <t>BL-001 L-001 L-025</t>
  </si>
  <si>
    <t>GUATEMALA CHIMALTENANGO BAJA VERAPAZ</t>
  </si>
  <si>
    <t>BL-002 L-026</t>
  </si>
  <si>
    <t>BL-003 L-027</t>
  </si>
  <si>
    <t>BL-004 L-028</t>
  </si>
  <si>
    <t>BL-005 L-024 L-029</t>
  </si>
  <si>
    <t>BL-006 L-030</t>
  </si>
  <si>
    <t>BL-009 L-008 L-009 L-010 L-031</t>
  </si>
  <si>
    <t>BL-010 L-012</t>
  </si>
  <si>
    <t>BL-011 L-011 L-032</t>
  </si>
  <si>
    <t>SAN MARCOS QUETZALTENANGO</t>
  </si>
  <si>
    <t>BL-012 L-033</t>
  </si>
  <si>
    <t>SAN MARCOS HUEHUETENANGO</t>
  </si>
  <si>
    <t>BL-014 L-013 L-034</t>
  </si>
  <si>
    <t>BL-016 L-035</t>
  </si>
  <si>
    <t>QUICHE HUEHUETENANGO</t>
  </si>
  <si>
    <t>BL-017 L-014</t>
  </si>
  <si>
    <t>BL-018 L-036</t>
  </si>
  <si>
    <t>BAJA VERAPAZ ALTA VERAPAZ</t>
  </si>
  <si>
    <t>BL-019 L-037</t>
  </si>
  <si>
    <t>BL-020 L-038</t>
  </si>
  <si>
    <t>BL-021 L-039</t>
  </si>
  <si>
    <t>BL-022 L-040</t>
  </si>
  <si>
    <t>BL-025 L-041</t>
  </si>
  <si>
    <t>BL-026 L-015 L-016 L-017 L-042</t>
  </si>
  <si>
    <t>BL-027 L-002 L-003 L-043</t>
  </si>
  <si>
    <t>EL PROGRESO BAJA VERAPAZ</t>
  </si>
  <si>
    <t>BL-028 L-044</t>
  </si>
  <si>
    <t>BL-029 L-018</t>
  </si>
  <si>
    <t>BL-030 L-045</t>
  </si>
  <si>
    <t>BL-031 L-046</t>
  </si>
  <si>
    <t>BL-032 L-019 L-020 L-021</t>
  </si>
  <si>
    <t>BL-033 L-047 L-048</t>
  </si>
  <si>
    <t>BL-034 L-049</t>
  </si>
  <si>
    <t>BL-035 L-022 L-050</t>
  </si>
  <si>
    <t>ESCUINTLA SUCHITEPEQUEZ CHIMALTENANGO</t>
  </si>
  <si>
    <t>BL-036 L-023</t>
  </si>
  <si>
    <t>T-003 T-037</t>
  </si>
  <si>
    <t>T-004 T-038</t>
  </si>
  <si>
    <t>TOTONICAPAN QUETZALTENANGO</t>
  </si>
  <si>
    <t>T-014 T-015 T-039</t>
  </si>
  <si>
    <t>T-016 T-040</t>
  </si>
  <si>
    <t>T-020 T-041</t>
  </si>
  <si>
    <t>T-021 T-042</t>
  </si>
  <si>
    <t>T-022 T-043</t>
  </si>
  <si>
    <t>T-024 T-044</t>
  </si>
  <si>
    <t>T-025 T-045</t>
  </si>
  <si>
    <t>T-026 T-046</t>
  </si>
  <si>
    <t>JUTIAPA JALAPA</t>
  </si>
  <si>
    <t>T-031 T-047</t>
  </si>
  <si>
    <t>T-032 T-048</t>
  </si>
  <si>
    <t>ESCUINTLA SANTA ROSA GUATEMALA</t>
  </si>
  <si>
    <t>T-033 T-049</t>
  </si>
  <si>
    <t>T-035 T-050</t>
  </si>
  <si>
    <t>REPECHAJE</t>
  </si>
  <si>
    <t>SV-001 SH-001</t>
  </si>
  <si>
    <t>SV-002 SH-002</t>
  </si>
  <si>
    <t>DM-001 SG-001</t>
  </si>
  <si>
    <t>DM-002 SG-002</t>
  </si>
  <si>
    <t>OC-001 OC-002</t>
  </si>
  <si>
    <t>ALTA VERAPAZ BAJA VERAPAZ EL PROGRESO PETEN IZABAL ZACAPA CHIQUIMULA</t>
  </si>
  <si>
    <t>OC-003 OC-004</t>
  </si>
  <si>
    <t>ESCUINTLA JUTIAPA JALAPA SANTA ROSA GUATEMALA SACATEPEQUEZ CHIMALTENANGO</t>
  </si>
  <si>
    <t>OC-005 OC-006</t>
  </si>
  <si>
    <t>RETALHULEU SUCHITEPEQUEZ QUETZALTENANGO SAN MARCOS</t>
  </si>
  <si>
    <t>OC-007 OC-008</t>
  </si>
  <si>
    <t>HUEHUETENANGO TOTONICAPAN QUICHE SOLOLA</t>
  </si>
  <si>
    <t>P-001 Pe-001</t>
  </si>
  <si>
    <t>P-002 Pe-002</t>
  </si>
  <si>
    <t>ALTA VERAPAZ QUICHE HUEHUETENANGO PETEN</t>
  </si>
  <si>
    <t>P-003 Pe-003</t>
  </si>
  <si>
    <t>IZABAL ZACAPA CHIQUIMULA JALAPA JUTIAPA SANTA ROSA</t>
  </si>
  <si>
    <t>P-004 Pe-004</t>
  </si>
  <si>
    <t>ESCUINTLA SUCHITEPEQUEZ SAN MARCOS QUETZALTENANGO RETALHULEU</t>
  </si>
  <si>
    <t>L-004 L-005 L-006 L-007</t>
  </si>
  <si>
    <t>CP-004 CP-005</t>
  </si>
  <si>
    <t>CP-007 CP-008</t>
  </si>
  <si>
    <t>CP-011 CP-012</t>
  </si>
  <si>
    <t>CP-013 CP-014 CP-018</t>
  </si>
  <si>
    <t>CP-015 CP-016</t>
  </si>
  <si>
    <t>SUBDIRECCION TECNICA</t>
  </si>
  <si>
    <t>NOMBRE SUPERVISOR</t>
  </si>
</sst>
</file>

<file path=xl/styles.xml><?xml version="1.0" encoding="utf-8"?>
<styleSheet xmlns="http://schemas.openxmlformats.org/spreadsheetml/2006/main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Q-100A]#,##0.00;\-[$Q-100A]#,##0.00"/>
    <numFmt numFmtId="166" formatCode="_(&quot;Q&quot;* #,##0.00_);_(&quot;Q&quot;* \(#,##0.00\);_(&quot;Q&quot;* &quot;-&quot;??_);_(@_)"/>
    <numFmt numFmtId="167" formatCode="####\+###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sz val="11"/>
      <name val="Cabin"/>
      <family val="2"/>
    </font>
    <font>
      <b/>
      <sz val="24"/>
      <name val="Arial"/>
      <family val="2"/>
    </font>
    <font>
      <b/>
      <sz val="22"/>
      <color theme="7"/>
      <name val="Arial"/>
      <family val="2"/>
    </font>
    <font>
      <sz val="14"/>
      <color theme="7"/>
      <name val="Arial"/>
      <family val="2"/>
    </font>
    <font>
      <b/>
      <sz val="14"/>
      <color theme="7"/>
      <name val="Arial"/>
      <family val="2"/>
    </font>
    <font>
      <sz val="11"/>
      <color theme="7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bin"/>
    </font>
    <font>
      <b/>
      <sz val="11"/>
      <color theme="1"/>
      <name val="Cabin"/>
      <family val="2"/>
    </font>
    <font>
      <sz val="9"/>
      <color theme="1"/>
      <name val="Arial"/>
      <family val="2"/>
    </font>
    <font>
      <b/>
      <sz val="8"/>
      <color rgb="FFFFFF00"/>
      <name val="Calibri"/>
      <family val="2"/>
      <scheme val="minor"/>
    </font>
    <font>
      <b/>
      <sz val="7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 JULIAN"/>
    </font>
    <font>
      <b/>
      <sz val="12"/>
      <color theme="1"/>
      <name val="Calibri"/>
      <family val="2"/>
      <scheme val="minor"/>
    </font>
    <font>
      <b/>
      <sz val="12"/>
      <color theme="7"/>
      <name val="Arial Black"/>
      <family val="2"/>
    </font>
    <font>
      <b/>
      <sz val="11"/>
      <color theme="7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1"/>
      <color theme="1"/>
      <name val="Cabin"/>
      <family val="2"/>
    </font>
    <font>
      <b/>
      <sz val="24"/>
      <color theme="4" tint="-0.499984740745262"/>
      <name val="Arial"/>
      <family val="2"/>
    </font>
    <font>
      <b/>
      <sz val="22"/>
      <color theme="4" tint="-0.499984740745262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b/>
      <sz val="11"/>
      <color theme="4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Cabin"/>
      <family val="2"/>
    </font>
    <font>
      <b/>
      <sz val="14"/>
      <color theme="1"/>
      <name val="AR JULIAN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8"/>
      <color theme="1"/>
      <name val="Cabin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b/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48"/>
      <color theme="4" tint="-0.249977111117893"/>
      <name val="Calibri"/>
      <family val="2"/>
      <scheme val="minor"/>
    </font>
    <font>
      <sz val="11"/>
      <color theme="4" tint="-0.249977111117893"/>
      <name val="Cabin"/>
      <family val="2"/>
    </font>
    <font>
      <b/>
      <sz val="24"/>
      <color theme="4" tint="-0.249977111117893"/>
      <name val="Arial"/>
      <family val="2"/>
    </font>
    <font>
      <b/>
      <sz val="22"/>
      <color theme="4" tint="-0.249977111117893"/>
      <name val="Arial"/>
      <family val="2"/>
    </font>
    <font>
      <sz val="14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00B0F0"/>
      <name val="Arial"/>
      <family val="2"/>
    </font>
    <font>
      <b/>
      <sz val="16"/>
      <color rgb="FF00B0F0"/>
      <name val="Arial"/>
      <family val="2"/>
    </font>
    <font>
      <b/>
      <sz val="11"/>
      <color theme="0"/>
      <name val="Arial"/>
      <family val="2"/>
    </font>
    <font>
      <sz val="12"/>
      <color theme="1"/>
      <name val="Cabin"/>
      <family val="2"/>
    </font>
    <font>
      <sz val="14"/>
      <color theme="1"/>
      <name val="Calibri"/>
      <family val="2"/>
      <scheme val="minor"/>
    </font>
    <font>
      <b/>
      <sz val="16"/>
      <color theme="1"/>
      <name val="AR JULIAN"/>
    </font>
    <font>
      <b/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sz val="36"/>
      <name val="Calibri"/>
      <family val="2"/>
      <scheme val="minor"/>
    </font>
    <font>
      <b/>
      <sz val="14"/>
      <name val="Arial"/>
      <family val="2"/>
    </font>
    <font>
      <b/>
      <sz val="11"/>
      <color rgb="FF000000"/>
      <name val="Cabin"/>
    </font>
    <font>
      <b/>
      <sz val="12"/>
      <color theme="1"/>
      <name val="Cabin"/>
      <family val="2"/>
    </font>
    <font>
      <b/>
      <sz val="12"/>
      <name val="Arial"/>
      <family val="2"/>
    </font>
    <font>
      <sz val="10"/>
      <color rgb="FF000000"/>
      <name val="Cabin"/>
      <family val="2"/>
    </font>
    <font>
      <b/>
      <sz val="14"/>
      <color theme="4" tint="-0.49998474074526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</font>
    <font>
      <b/>
      <sz val="8"/>
      <color rgb="FFFFFF00"/>
      <name val="Calibri"/>
      <family val="2"/>
    </font>
    <font>
      <b/>
      <sz val="10"/>
      <color rgb="FF000000"/>
      <name val="AR JULIAN"/>
    </font>
    <font>
      <b/>
      <sz val="12"/>
      <color rgb="FF000000"/>
      <name val="Calibri"/>
      <family val="2"/>
    </font>
    <font>
      <b/>
      <sz val="36"/>
      <color theme="1" tint="0.34998626667073579"/>
      <name val="Calibri"/>
      <family val="2"/>
      <scheme val="minor"/>
    </font>
    <font>
      <b/>
      <sz val="24"/>
      <color theme="2" tint="-0.749992370372631"/>
      <name val="Arial"/>
      <family val="2"/>
    </font>
    <font>
      <b/>
      <sz val="22"/>
      <color theme="2" tint="-0.749992370372631"/>
      <name val="Arial"/>
      <family val="2"/>
    </font>
    <font>
      <b/>
      <sz val="14"/>
      <color theme="1"/>
      <name val="Arial"/>
      <family val="2"/>
    </font>
    <font>
      <sz val="8"/>
      <name val="Cabin"/>
      <family val="2"/>
    </font>
    <font>
      <sz val="11"/>
      <color theme="3"/>
      <name val="Calibri"/>
      <family val="2"/>
      <scheme val="minor"/>
    </font>
    <font>
      <sz val="11"/>
      <color theme="3"/>
      <name val="Cabin"/>
      <family val="2"/>
    </font>
    <font>
      <b/>
      <sz val="24"/>
      <color theme="3"/>
      <name val="Arial"/>
      <family val="2"/>
    </font>
    <font>
      <b/>
      <sz val="22"/>
      <color theme="3"/>
      <name val="Arial"/>
      <family val="2"/>
    </font>
    <font>
      <sz val="14"/>
      <color theme="3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9" tint="-0.499984740745262"/>
      <name val="Calibri"/>
      <family val="2"/>
      <scheme val="minor"/>
    </font>
    <font>
      <b/>
      <sz val="24"/>
      <color theme="9" tint="-0.499984740745262"/>
      <name val="Arial"/>
      <family val="2"/>
    </font>
    <font>
      <b/>
      <sz val="22"/>
      <color theme="9" tint="-0.499984740745262"/>
      <name val="Arial"/>
      <family val="2"/>
    </font>
    <font>
      <b/>
      <sz val="11"/>
      <color theme="9" tint="-0.499984740745262"/>
      <name val="Arial"/>
      <family val="2"/>
    </font>
    <font>
      <sz val="11"/>
      <color rgb="FF000000"/>
      <name val="Calibri"/>
      <family val="2"/>
    </font>
    <font>
      <b/>
      <sz val="28"/>
      <color theme="9" tint="-0.499984740745262"/>
      <name val="Calibri"/>
      <family val="2"/>
      <scheme val="minor"/>
    </font>
    <font>
      <b/>
      <sz val="10"/>
      <color theme="9" tint="-0.499984740745262"/>
      <name val="Cabin"/>
    </font>
    <font>
      <b/>
      <sz val="12"/>
      <color theme="9" tint="-0.499984740745262"/>
      <name val="Calibri"/>
      <family val="2"/>
      <scheme val="minor"/>
    </font>
    <font>
      <b/>
      <sz val="10"/>
      <color theme="9" tint="-0.499984740745262"/>
      <name val="Cabin"/>
      <family val="2"/>
    </font>
    <font>
      <b/>
      <sz val="8"/>
      <color theme="9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bin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20"/>
      <color theme="1"/>
      <name val="Calibri"/>
      <family val="2"/>
      <scheme val="minor"/>
    </font>
    <font>
      <b/>
      <sz val="9"/>
      <color theme="1"/>
      <name val="Arial Black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4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0">
    <xf numFmtId="0" fontId="0" fillId="0" borderId="0" xfId="0"/>
    <xf numFmtId="0" fontId="3" fillId="0" borderId="0" xfId="0" applyFont="1" applyAlignment="1" applyProtection="1">
      <alignment vertical="top"/>
      <protection hidden="1"/>
    </xf>
    <xf numFmtId="0" fontId="3" fillId="0" borderId="0" xfId="0" applyFont="1"/>
    <xf numFmtId="0" fontId="5" fillId="0" borderId="0" xfId="0" applyFont="1" applyAlignment="1" applyProtection="1">
      <alignment vertical="top"/>
      <protection hidden="1"/>
    </xf>
    <xf numFmtId="0" fontId="6" fillId="0" borderId="0" xfId="0" quotePrefix="1" applyFont="1" applyAlignment="1" applyProtection="1">
      <alignment horizontal="center" vertical="top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/>
    <xf numFmtId="0" fontId="11" fillId="3" borderId="3" xfId="0" applyFont="1" applyFill="1" applyBorder="1" applyAlignment="1" applyProtection="1">
      <alignment horizontal="center" vertical="center"/>
      <protection hidden="1"/>
    </xf>
    <xf numFmtId="2" fontId="11" fillId="3" borderId="3" xfId="0" quotePrefix="1" applyNumberFormat="1" applyFont="1" applyFill="1" applyBorder="1" applyAlignment="1" applyProtection="1">
      <alignment horizontal="center" vertical="center" wrapText="1"/>
      <protection hidden="1"/>
    </xf>
    <xf numFmtId="43" fontId="12" fillId="0" borderId="6" xfId="1" applyFont="1" applyFill="1" applyBorder="1" applyAlignment="1" applyProtection="1">
      <alignment horizontal="center" vertical="center" wrapText="1"/>
      <protection hidden="1"/>
    </xf>
    <xf numFmtId="0" fontId="1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13" fillId="0" borderId="0" xfId="0" applyFont="1" applyBorder="1" applyAlignment="1" applyProtection="1">
      <alignment horizontal="right" vertical="top"/>
      <protection hidden="1"/>
    </xf>
    <xf numFmtId="0" fontId="14" fillId="0" borderId="0" xfId="0" applyFont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15" fillId="0" borderId="0" xfId="0" quotePrefix="1" applyFont="1" applyFill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right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vertical="top"/>
    </xf>
    <xf numFmtId="0" fontId="0" fillId="0" borderId="7" xfId="0" applyBorder="1" applyAlignment="1" applyProtection="1">
      <alignment vertical="top" wrapText="1"/>
    </xf>
    <xf numFmtId="3" fontId="0" fillId="0" borderId="7" xfId="1" applyNumberFormat="1" applyFont="1" applyBorder="1" applyAlignment="1" applyProtection="1">
      <alignment vertical="top"/>
    </xf>
    <xf numFmtId="44" fontId="3" fillId="4" borderId="7" xfId="2" applyFont="1" applyFill="1" applyBorder="1" applyAlignment="1" applyProtection="1">
      <alignment vertical="top"/>
      <protection locked="0"/>
    </xf>
    <xf numFmtId="44" fontId="0" fillId="0" borderId="8" xfId="2" applyFont="1" applyBorder="1" applyAlignment="1" applyProtection="1">
      <alignment vertical="top"/>
    </xf>
    <xf numFmtId="0" fontId="0" fillId="0" borderId="7" xfId="0" applyBorder="1" applyAlignment="1" applyProtection="1">
      <alignment vertical="top"/>
      <protection hidden="1"/>
    </xf>
    <xf numFmtId="3" fontId="3" fillId="0" borderId="7" xfId="1" applyNumberFormat="1" applyFont="1" applyBorder="1" applyAlignment="1" applyProtection="1">
      <alignment vertical="top"/>
      <protection hidden="1"/>
    </xf>
    <xf numFmtId="3" fontId="0" fillId="0" borderId="7" xfId="1" applyNumberFormat="1" applyFont="1" applyBorder="1" applyAlignment="1" applyProtection="1">
      <alignment vertical="top"/>
      <protection hidden="1"/>
    </xf>
    <xf numFmtId="44" fontId="0" fillId="5" borderId="7" xfId="2" applyFont="1" applyFill="1" applyBorder="1" applyAlignment="1" applyProtection="1">
      <alignment vertical="top"/>
    </xf>
    <xf numFmtId="0" fontId="17" fillId="0" borderId="0" xfId="0" applyFont="1" applyAlignment="1" applyProtection="1"/>
    <xf numFmtId="0" fontId="0" fillId="0" borderId="0" xfId="0" applyAlignment="1" applyProtection="1">
      <alignment vertical="top"/>
    </xf>
    <xf numFmtId="3" fontId="0" fillId="0" borderId="0" xfId="0" applyNumberFormat="1" applyAlignment="1" applyProtection="1">
      <alignment vertical="top"/>
    </xf>
    <xf numFmtId="0" fontId="18" fillId="0" borderId="0" xfId="0" quotePrefix="1" applyFont="1" applyAlignment="1" applyProtection="1">
      <alignment horizontal="right" vertical="top"/>
    </xf>
    <xf numFmtId="165" fontId="19" fillId="0" borderId="9" xfId="3" applyNumberFormat="1" applyFont="1" applyBorder="1" applyAlignment="1" applyProtection="1">
      <alignment vertical="top"/>
    </xf>
    <xf numFmtId="0" fontId="0" fillId="0" borderId="0" xfId="0" applyAlignment="1" applyProtection="1">
      <alignment horizontal="right" vertical="center"/>
    </xf>
    <xf numFmtId="0" fontId="20" fillId="5" borderId="0" xfId="0" applyFont="1" applyFill="1" applyAlignment="1" applyProtection="1">
      <alignment vertical="top"/>
      <protection locked="0"/>
    </xf>
    <xf numFmtId="0" fontId="21" fillId="5" borderId="0" xfId="0" applyFont="1" applyFill="1" applyAlignment="1" applyProtection="1">
      <alignment vertical="top"/>
      <protection locked="0"/>
    </xf>
    <xf numFmtId="0" fontId="3" fillId="0" borderId="0" xfId="0" applyFont="1" applyAlignment="1" applyProtection="1">
      <alignment horizontal="right" vertical="center"/>
    </xf>
    <xf numFmtId="0" fontId="6" fillId="0" borderId="0" xfId="0" quotePrefix="1" applyFont="1" applyAlignment="1" applyProtection="1">
      <alignment horizontal="center" vertical="top"/>
      <protection hidden="1"/>
    </xf>
    <xf numFmtId="0" fontId="6" fillId="0" borderId="0" xfId="0" quotePrefix="1" applyFont="1" applyAlignment="1" applyProtection="1">
      <alignment horizontal="center" vertical="top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5" fillId="0" borderId="0" xfId="0" applyFont="1" applyAlignment="1" applyProtection="1">
      <alignment vertical="top"/>
      <protection hidden="1"/>
    </xf>
    <xf numFmtId="0" fontId="26" fillId="0" borderId="0" xfId="0" quotePrefix="1" applyFont="1" applyAlignment="1" applyProtection="1">
      <alignment horizontal="center" vertical="top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8" fillId="0" borderId="0" xfId="0" applyFont="1" applyAlignment="1" applyProtection="1">
      <alignment horizontal="left" vertical="top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top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1" fillId="7" borderId="3" xfId="0" applyFont="1" applyFill="1" applyBorder="1" applyAlignment="1" applyProtection="1">
      <alignment horizontal="center" vertical="center"/>
      <protection hidden="1"/>
    </xf>
    <xf numFmtId="2" fontId="31" fillId="7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32" fillId="8" borderId="6" xfId="0" applyFont="1" applyFill="1" applyBorder="1" applyAlignment="1" applyProtection="1">
      <alignment vertical="center" wrapText="1"/>
      <protection hidden="1"/>
    </xf>
    <xf numFmtId="0" fontId="32" fillId="8" borderId="6" xfId="0" applyFont="1" applyFill="1" applyBorder="1" applyAlignment="1" applyProtection="1">
      <alignment horizontal="left" vertical="center" wrapText="1"/>
      <protection hidden="1"/>
    </xf>
    <xf numFmtId="43" fontId="32" fillId="8" borderId="6" xfId="1" applyFont="1" applyFill="1" applyBorder="1" applyAlignment="1" applyProtection="1">
      <alignment horizontal="center" vertical="center" wrapText="1"/>
      <protection hidden="1"/>
    </xf>
    <xf numFmtId="0" fontId="32" fillId="8" borderId="6" xfId="1" applyNumberFormat="1" applyFont="1" applyFill="1" applyBorder="1" applyAlignment="1" applyProtection="1">
      <alignment horizontal="center" vertical="center" wrapText="1"/>
      <protection hidden="1"/>
    </xf>
    <xf numFmtId="0" fontId="32" fillId="8" borderId="10" xfId="0" applyFont="1" applyFill="1" applyBorder="1" applyAlignment="1" applyProtection="1">
      <alignment horizontal="center" vertical="center" wrapText="1"/>
      <protection hidden="1"/>
    </xf>
    <xf numFmtId="0" fontId="32" fillId="8" borderId="11" xfId="0" applyFont="1" applyFill="1" applyBorder="1" applyAlignment="1" applyProtection="1">
      <alignment horizontal="center" vertical="center" wrapText="1"/>
      <protection hidden="1"/>
    </xf>
    <xf numFmtId="0" fontId="32" fillId="8" borderId="12" xfId="0" applyFont="1" applyFill="1" applyBorder="1" applyAlignment="1" applyProtection="1">
      <alignment horizontal="center" vertical="center" wrapText="1"/>
      <protection hidden="1"/>
    </xf>
    <xf numFmtId="0" fontId="32" fillId="4" borderId="6" xfId="0" applyFont="1" applyFill="1" applyBorder="1" applyAlignment="1" applyProtection="1">
      <alignment vertical="center" wrapText="1"/>
      <protection hidden="1"/>
    </xf>
    <xf numFmtId="0" fontId="32" fillId="4" borderId="6" xfId="0" applyFont="1" applyFill="1" applyBorder="1" applyAlignment="1" applyProtection="1">
      <alignment horizontal="left" vertical="center" wrapText="1"/>
      <protection hidden="1"/>
    </xf>
    <xf numFmtId="43" fontId="32" fillId="4" borderId="6" xfId="1" applyFont="1" applyFill="1" applyBorder="1" applyAlignment="1" applyProtection="1">
      <alignment horizontal="center" vertical="center" wrapText="1"/>
      <protection hidden="1"/>
    </xf>
    <xf numFmtId="0" fontId="32" fillId="4" borderId="6" xfId="1" applyNumberFormat="1" applyFont="1" applyFill="1" applyBorder="1" applyAlignment="1" applyProtection="1">
      <alignment horizontal="center" vertical="center" wrapText="1"/>
      <protection hidden="1"/>
    </xf>
    <xf numFmtId="0" fontId="32" fillId="9" borderId="6" xfId="0" applyFont="1" applyFill="1" applyBorder="1" applyAlignment="1" applyProtection="1">
      <alignment vertical="center" wrapText="1"/>
      <protection hidden="1"/>
    </xf>
    <xf numFmtId="0" fontId="32" fillId="9" borderId="6" xfId="0" applyFont="1" applyFill="1" applyBorder="1" applyAlignment="1" applyProtection="1">
      <alignment horizontal="left" vertical="center" wrapText="1"/>
      <protection hidden="1"/>
    </xf>
    <xf numFmtId="43" fontId="32" fillId="9" borderId="6" xfId="1" applyFont="1" applyFill="1" applyBorder="1" applyAlignment="1" applyProtection="1">
      <alignment horizontal="center" vertical="center" wrapText="1"/>
      <protection hidden="1"/>
    </xf>
    <xf numFmtId="0" fontId="32" fillId="9" borderId="6" xfId="1" applyNumberFormat="1" applyFont="1" applyFill="1" applyBorder="1" applyAlignment="1" applyProtection="1">
      <alignment horizontal="center" vertical="center" wrapText="1"/>
      <protection hidden="1"/>
    </xf>
    <xf numFmtId="0" fontId="32" fillId="6" borderId="6" xfId="0" applyFont="1" applyFill="1" applyBorder="1" applyAlignment="1" applyProtection="1">
      <alignment vertical="center" wrapText="1"/>
      <protection hidden="1"/>
    </xf>
    <xf numFmtId="0" fontId="32" fillId="4" borderId="6" xfId="0" applyFont="1" applyFill="1" applyBorder="1" applyAlignment="1" applyProtection="1">
      <alignment horizontal="center" vertical="center" wrapText="1"/>
      <protection hidden="1"/>
    </xf>
    <xf numFmtId="0" fontId="32" fillId="9" borderId="6" xfId="0" applyFont="1" applyFill="1" applyBorder="1" applyAlignment="1" applyProtection="1">
      <alignment horizontal="center" vertical="center" wrapText="1"/>
      <protection hidden="1"/>
    </xf>
    <xf numFmtId="1" fontId="32" fillId="9" borderId="6" xfId="1" applyNumberFormat="1" applyFont="1" applyFill="1" applyBorder="1" applyAlignment="1" applyProtection="1">
      <alignment horizontal="center" vertical="center" wrapText="1"/>
      <protection hidden="1"/>
    </xf>
    <xf numFmtId="43" fontId="13" fillId="0" borderId="9" xfId="0" applyNumberFormat="1" applyFont="1" applyBorder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2" fillId="0" borderId="0" xfId="0" applyFont="1" applyAlignment="1">
      <alignment horizontal="left"/>
    </xf>
    <xf numFmtId="0" fontId="0" fillId="0" borderId="14" xfId="0" applyFont="1" applyBorder="1" applyAlignment="1">
      <alignment horizontal="justify"/>
    </xf>
    <xf numFmtId="0" fontId="0" fillId="0" borderId="14" xfId="0" applyFont="1" applyBorder="1" applyAlignment="1">
      <alignment horizontal="center"/>
    </xf>
    <xf numFmtId="166" fontId="0" fillId="0" borderId="14" xfId="0" applyNumberFormat="1" applyFont="1" applyBorder="1" applyAlignment="1">
      <alignment horizontal="justify"/>
    </xf>
    <xf numFmtId="0" fontId="0" fillId="0" borderId="15" xfId="0" applyFont="1" applyBorder="1" applyAlignment="1">
      <alignment horizontal="justify"/>
    </xf>
    <xf numFmtId="0" fontId="0" fillId="0" borderId="15" xfId="0" applyFont="1" applyBorder="1" applyAlignment="1">
      <alignment horizontal="center"/>
    </xf>
    <xf numFmtId="166" fontId="0" fillId="0" borderId="15" xfId="0" applyNumberFormat="1" applyFont="1" applyBorder="1" applyAlignment="1">
      <alignment horizontal="justify"/>
    </xf>
    <xf numFmtId="0" fontId="0" fillId="0" borderId="0" xfId="0" applyFont="1" applyAlignment="1">
      <alignment horizontal="justify"/>
    </xf>
    <xf numFmtId="0" fontId="18" fillId="0" borderId="0" xfId="0" quotePrefix="1" applyFont="1" applyAlignment="1" applyProtection="1">
      <alignment horizontal="right" vertical="top"/>
      <protection hidden="1"/>
    </xf>
    <xf numFmtId="165" fontId="19" fillId="0" borderId="9" xfId="2" applyNumberFormat="1" applyFont="1" applyBorder="1" applyAlignment="1" applyProtection="1">
      <alignment vertical="top"/>
      <protection hidden="1"/>
    </xf>
    <xf numFmtId="0" fontId="0" fillId="0" borderId="15" xfId="0" applyFont="1" applyBorder="1" applyAlignment="1">
      <alignment horizontal="justify" vertical="center"/>
    </xf>
    <xf numFmtId="43" fontId="0" fillId="0" borderId="15" xfId="0" applyNumberFormat="1" applyFont="1" applyBorder="1" applyAlignment="1">
      <alignment horizontal="center" vertical="center"/>
    </xf>
    <xf numFmtId="166" fontId="0" fillId="0" borderId="15" xfId="0" applyNumberFormat="1" applyFont="1" applyBorder="1" applyAlignment="1">
      <alignment horizontal="justify" vertical="center"/>
    </xf>
    <xf numFmtId="0" fontId="0" fillId="0" borderId="15" xfId="0" applyFont="1" applyBorder="1" applyAlignment="1">
      <alignment horizontal="center" vertical="center"/>
    </xf>
    <xf numFmtId="0" fontId="33" fillId="10" borderId="0" xfId="0" quotePrefix="1" applyFont="1" applyFill="1" applyAlignment="1" applyProtection="1">
      <alignment horizontal="right" vertical="top"/>
      <protection hidden="1"/>
    </xf>
    <xf numFmtId="165" fontId="34" fillId="10" borderId="9" xfId="2" applyNumberFormat="1" applyFont="1" applyFill="1" applyBorder="1" applyAlignment="1" applyProtection="1">
      <alignment vertical="top"/>
      <protection hidden="1"/>
    </xf>
    <xf numFmtId="0" fontId="35" fillId="10" borderId="0" xfId="0" applyFont="1" applyFill="1" applyAlignment="1" applyProtection="1">
      <alignment vertical="top"/>
      <protection locked="0"/>
    </xf>
    <xf numFmtId="0" fontId="31" fillId="10" borderId="0" xfId="0" applyFont="1" applyFill="1" applyAlignment="1" applyProtection="1">
      <alignment vertical="top"/>
      <protection locked="0"/>
    </xf>
    <xf numFmtId="0" fontId="32" fillId="6" borderId="16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32" fillId="6" borderId="11" xfId="0" applyFont="1" applyFill="1" applyBorder="1" applyAlignment="1" applyProtection="1">
      <alignment vertical="center" wrapText="1"/>
      <protection hidden="1"/>
    </xf>
    <xf numFmtId="0" fontId="36" fillId="8" borderId="6" xfId="0" applyFont="1" applyFill="1" applyBorder="1" applyAlignment="1" applyProtection="1">
      <alignment horizontal="center" vertical="center" wrapText="1"/>
      <protection hidden="1"/>
    </xf>
    <xf numFmtId="0" fontId="36" fillId="4" borderId="6" xfId="0" applyFont="1" applyFill="1" applyBorder="1" applyAlignment="1" applyProtection="1">
      <alignment horizontal="center" vertical="center" wrapText="1"/>
      <protection hidden="1"/>
    </xf>
    <xf numFmtId="2" fontId="32" fillId="4" borderId="6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6" xfId="0" applyFont="1" applyFill="1" applyBorder="1" applyAlignment="1" applyProtection="1">
      <alignment vertical="center" wrapText="1"/>
      <protection hidden="1"/>
    </xf>
    <xf numFmtId="0" fontId="32" fillId="0" borderId="6" xfId="0" applyFont="1" applyFill="1" applyBorder="1" applyAlignment="1" applyProtection="1">
      <alignment horizontal="left" vertical="center" wrapText="1"/>
      <protection hidden="1"/>
    </xf>
    <xf numFmtId="43" fontId="32" fillId="0" borderId="6" xfId="1" applyFont="1" applyFill="1" applyBorder="1" applyAlignment="1" applyProtection="1">
      <alignment horizontal="center" vertical="center" wrapText="1"/>
      <protection hidden="1"/>
    </xf>
    <xf numFmtId="0" fontId="3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6" fillId="0" borderId="6" xfId="0" applyFont="1" applyFill="1" applyBorder="1" applyAlignment="1" applyProtection="1">
      <alignment vertical="center" wrapText="1"/>
      <protection hidden="1"/>
    </xf>
    <xf numFmtId="0" fontId="36" fillId="0" borderId="13" xfId="0" applyFont="1" applyFill="1" applyBorder="1" applyAlignment="1" applyProtection="1">
      <alignment horizontal="left" vertical="center" wrapText="1"/>
      <protection hidden="1"/>
    </xf>
    <xf numFmtId="0" fontId="36" fillId="8" borderId="13" xfId="0" applyFont="1" applyFill="1" applyBorder="1" applyAlignment="1" applyProtection="1">
      <alignment vertical="center" wrapText="1"/>
      <protection hidden="1"/>
    </xf>
    <xf numFmtId="0" fontId="0" fillId="6" borderId="0" xfId="0" applyFill="1"/>
    <xf numFmtId="0" fontId="36" fillId="4" borderId="6" xfId="0" applyFont="1" applyFill="1" applyBorder="1" applyAlignment="1" applyProtection="1">
      <alignment vertical="center" wrapText="1"/>
      <protection hidden="1"/>
    </xf>
    <xf numFmtId="0" fontId="36" fillId="8" borderId="6" xfId="0" applyFont="1" applyFill="1" applyBorder="1" applyAlignment="1" applyProtection="1">
      <alignment vertical="center" wrapText="1"/>
      <protection hidden="1"/>
    </xf>
    <xf numFmtId="0" fontId="32" fillId="8" borderId="6" xfId="0" applyFont="1" applyFill="1" applyBorder="1" applyAlignment="1" applyProtection="1">
      <alignment horizontal="center" vertical="center" wrapText="1"/>
      <protection hidden="1"/>
    </xf>
    <xf numFmtId="43" fontId="13" fillId="0" borderId="9" xfId="0" applyNumberFormat="1" applyFont="1" applyBorder="1" applyAlignment="1" applyProtection="1">
      <alignment horizontal="center" vertical="top"/>
      <protection hidden="1"/>
    </xf>
    <xf numFmtId="0" fontId="36" fillId="8" borderId="6" xfId="0" applyFont="1" applyFill="1" applyBorder="1" applyAlignment="1" applyProtection="1">
      <alignment vertical="center"/>
      <protection hidden="1"/>
    </xf>
    <xf numFmtId="0" fontId="32" fillId="6" borderId="17" xfId="0" applyFont="1" applyFill="1" applyBorder="1" applyAlignment="1" applyProtection="1">
      <alignment vertical="center" wrapText="1"/>
      <protection hidden="1"/>
    </xf>
    <xf numFmtId="0" fontId="0" fillId="0" borderId="0" xfId="0" applyBorder="1" applyAlignment="1">
      <alignment wrapText="1"/>
    </xf>
    <xf numFmtId="0" fontId="32" fillId="4" borderId="17" xfId="0" applyFont="1" applyFill="1" applyBorder="1" applyAlignment="1" applyProtection="1">
      <alignment vertical="center" wrapText="1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Fill="1" applyBorder="1" applyAlignment="1" applyProtection="1">
      <alignment horizontal="left" vertical="center" wrapText="1"/>
      <protection hidden="1"/>
    </xf>
    <xf numFmtId="43" fontId="32" fillId="0" borderId="0" xfId="1" applyFont="1" applyFill="1" applyBorder="1" applyAlignment="1" applyProtection="1">
      <alignment horizontal="center" vertical="center" wrapText="1"/>
      <protection hidden="1"/>
    </xf>
    <xf numFmtId="0" fontId="3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17" fillId="10" borderId="0" xfId="0" quotePrefix="1" applyFont="1" applyFill="1" applyBorder="1" applyAlignment="1" applyProtection="1">
      <alignment horizontal="left" vertical="top"/>
      <protection hidden="1"/>
    </xf>
    <xf numFmtId="0" fontId="0" fillId="0" borderId="18" xfId="0" applyFont="1" applyBorder="1" applyAlignment="1">
      <alignment horizontal="center"/>
    </xf>
    <xf numFmtId="0" fontId="37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43" fontId="32" fillId="8" borderId="6" xfId="1" applyFont="1" applyFill="1" applyBorder="1" applyAlignment="1" applyProtection="1">
      <alignment vertical="center" wrapText="1"/>
      <protection hidden="1"/>
    </xf>
    <xf numFmtId="43" fontId="32" fillId="4" borderId="6" xfId="1" applyFont="1" applyFill="1" applyBorder="1" applyAlignment="1" applyProtection="1">
      <alignment vertical="center" wrapText="1"/>
      <protection hidden="1"/>
    </xf>
    <xf numFmtId="0" fontId="32" fillId="0" borderId="6" xfId="0" applyFont="1" applyFill="1" applyBorder="1" applyAlignment="1" applyProtection="1">
      <alignment horizontal="center" vertical="center" wrapText="1"/>
      <protection hidden="1"/>
    </xf>
    <xf numFmtId="43" fontId="32" fillId="0" borderId="6" xfId="1" applyFont="1" applyFill="1" applyBorder="1" applyAlignment="1" applyProtection="1">
      <alignment vertical="center" wrapText="1"/>
      <protection hidden="1"/>
    </xf>
    <xf numFmtId="0" fontId="32" fillId="8" borderId="17" xfId="0" applyFont="1" applyFill="1" applyBorder="1" applyAlignment="1" applyProtection="1">
      <alignment vertical="center" wrapText="1"/>
      <protection hidden="1"/>
    </xf>
    <xf numFmtId="2" fontId="39" fillId="7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36" fillId="4" borderId="6" xfId="0" applyFont="1" applyFill="1" applyBorder="1" applyAlignment="1" applyProtection="1">
      <alignment horizontal="left" vertical="center" wrapText="1"/>
      <protection hidden="1"/>
    </xf>
    <xf numFmtId="0" fontId="36" fillId="8" borderId="6" xfId="0" applyFont="1" applyFill="1" applyBorder="1" applyAlignment="1" applyProtection="1">
      <alignment horizontal="left" vertical="center" wrapText="1"/>
      <protection hidden="1"/>
    </xf>
    <xf numFmtId="0" fontId="36" fillId="0" borderId="6" xfId="0" applyFont="1" applyFill="1" applyBorder="1" applyAlignment="1" applyProtection="1">
      <alignment horizontal="left" vertical="center" wrapText="1"/>
      <protection hidden="1"/>
    </xf>
    <xf numFmtId="43" fontId="32" fillId="9" borderId="6" xfId="1" applyFont="1" applyFill="1" applyBorder="1" applyAlignment="1" applyProtection="1">
      <alignment vertical="center" wrapText="1"/>
      <protection hidden="1"/>
    </xf>
    <xf numFmtId="0" fontId="36" fillId="9" borderId="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Border="1" applyAlignment="1">
      <alignment wrapText="1"/>
    </xf>
    <xf numFmtId="0" fontId="41" fillId="0" borderId="0" xfId="0" applyFont="1" applyAlignment="1" applyProtection="1">
      <alignment horizontal="right"/>
      <protection hidden="1"/>
    </xf>
    <xf numFmtId="165" fontId="2" fillId="0" borderId="9" xfId="2" applyNumberFormat="1" applyFont="1" applyBorder="1" applyAlignment="1" applyProtection="1">
      <alignment vertical="top"/>
      <protection hidden="1"/>
    </xf>
    <xf numFmtId="0" fontId="40" fillId="0" borderId="0" xfId="0" applyFont="1"/>
    <xf numFmtId="165" fontId="42" fillId="10" borderId="9" xfId="2" applyNumberFormat="1" applyFont="1" applyFill="1" applyBorder="1" applyAlignment="1" applyProtection="1">
      <alignment vertical="top"/>
      <protection hidden="1"/>
    </xf>
    <xf numFmtId="0" fontId="32" fillId="11" borderId="6" xfId="0" applyFont="1" applyFill="1" applyBorder="1" applyAlignment="1" applyProtection="1">
      <alignment vertical="center" wrapText="1"/>
      <protection hidden="1"/>
    </xf>
    <xf numFmtId="0" fontId="32" fillId="11" borderId="6" xfId="0" applyFont="1" applyFill="1" applyBorder="1" applyAlignment="1" applyProtection="1">
      <alignment horizontal="left" vertical="center" wrapText="1"/>
      <protection hidden="1"/>
    </xf>
    <xf numFmtId="0" fontId="32" fillId="11" borderId="6" xfId="0" applyFont="1" applyFill="1" applyBorder="1" applyAlignment="1" applyProtection="1">
      <alignment horizontal="center" vertical="center" wrapText="1"/>
      <protection hidden="1"/>
    </xf>
    <xf numFmtId="43" fontId="32" fillId="11" borderId="6" xfId="1" applyFont="1" applyFill="1" applyBorder="1" applyAlignment="1" applyProtection="1">
      <alignment vertical="center" wrapText="1"/>
      <protection hidden="1"/>
    </xf>
    <xf numFmtId="0" fontId="32" fillId="11" borderId="6" xfId="1" applyNumberFormat="1" applyFont="1" applyFill="1" applyBorder="1" applyAlignment="1" applyProtection="1">
      <alignment horizontal="center" vertical="center" wrapText="1"/>
      <protection hidden="1"/>
    </xf>
    <xf numFmtId="0" fontId="36" fillId="11" borderId="6" xfId="0" applyFont="1" applyFill="1" applyBorder="1" applyAlignment="1" applyProtection="1">
      <alignment horizontal="left" vertical="center" wrapText="1"/>
      <protection hidden="1"/>
    </xf>
    <xf numFmtId="0" fontId="36" fillId="8" borderId="10" xfId="0" applyFont="1" applyFill="1" applyBorder="1" applyAlignment="1" applyProtection="1">
      <alignment horizontal="left" vertical="center" wrapText="1"/>
      <protection hidden="1"/>
    </xf>
    <xf numFmtId="0" fontId="32" fillId="0" borderId="17" xfId="0" applyFont="1" applyFill="1" applyBorder="1" applyAlignment="1" applyProtection="1">
      <alignment vertical="center" wrapText="1"/>
      <protection hidden="1"/>
    </xf>
    <xf numFmtId="43" fontId="32" fillId="0" borderId="6" xfId="1" applyFont="1" applyFill="1" applyBorder="1" applyAlignment="1" applyProtection="1">
      <alignment horizontal="right" vertical="center" wrapText="1"/>
      <protection hidden="1"/>
    </xf>
    <xf numFmtId="0" fontId="40" fillId="0" borderId="0" xfId="0" applyFont="1" applyAlignment="1">
      <alignment wrapText="1"/>
    </xf>
    <xf numFmtId="0" fontId="36" fillId="0" borderId="6" xfId="0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vertical="top"/>
      <protection hidden="1"/>
    </xf>
    <xf numFmtId="0" fontId="43" fillId="0" borderId="0" xfId="0" applyFont="1"/>
    <xf numFmtId="0" fontId="45" fillId="0" borderId="0" xfId="0" applyFont="1" applyAlignment="1" applyProtection="1">
      <alignment vertical="top"/>
      <protection hidden="1"/>
    </xf>
    <xf numFmtId="0" fontId="47" fillId="0" borderId="0" xfId="0" applyFont="1" applyAlignment="1" applyProtection="1">
      <alignment horizontal="right" vertical="center"/>
      <protection hidden="1"/>
    </xf>
    <xf numFmtId="0" fontId="47" fillId="0" borderId="0" xfId="0" applyFont="1" applyAlignment="1" applyProtection="1">
      <alignment horizontal="left" vertical="top"/>
      <protection hidden="1"/>
    </xf>
    <xf numFmtId="0" fontId="48" fillId="0" borderId="0" xfId="0" applyFont="1" applyFill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vertical="top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 vertical="center"/>
      <protection hidden="1"/>
    </xf>
    <xf numFmtId="0" fontId="52" fillId="12" borderId="3" xfId="0" applyFont="1" applyFill="1" applyBorder="1" applyAlignment="1" applyProtection="1">
      <alignment horizontal="center" vertical="center"/>
      <protection hidden="1"/>
    </xf>
    <xf numFmtId="2" fontId="52" fillId="12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53" fillId="0" borderId="3" xfId="0" applyFont="1" applyFill="1" applyBorder="1" applyAlignment="1" applyProtection="1">
      <alignment horizontal="center" vertical="center" wrapText="1"/>
      <protection hidden="1"/>
    </xf>
    <xf numFmtId="0" fontId="5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2" fillId="12" borderId="3" xfId="0" applyFont="1" applyFill="1" applyBorder="1" applyAlignment="1" applyProtection="1">
      <alignment horizontal="center" vertical="center" wrapText="1"/>
      <protection hidden="1"/>
    </xf>
    <xf numFmtId="0" fontId="54" fillId="0" borderId="3" xfId="0" applyFont="1" applyBorder="1" applyAlignment="1" applyProtection="1">
      <alignment horizontal="left" vertical="center"/>
      <protection hidden="1"/>
    </xf>
    <xf numFmtId="0" fontId="54" fillId="0" borderId="3" xfId="0" applyFont="1" applyBorder="1" applyAlignment="1">
      <alignment horizontal="left" vertical="center"/>
    </xf>
    <xf numFmtId="0" fontId="54" fillId="0" borderId="3" xfId="0" applyFont="1" applyBorder="1" applyAlignment="1" applyProtection="1">
      <alignment horizontal="center" vertical="center"/>
      <protection hidden="1"/>
    </xf>
    <xf numFmtId="0" fontId="54" fillId="0" borderId="3" xfId="1" applyNumberFormat="1" applyFont="1" applyBorder="1" applyAlignment="1" applyProtection="1">
      <alignment horizontal="center" vertical="center"/>
      <protection hidden="1"/>
    </xf>
    <xf numFmtId="44" fontId="54" fillId="10" borderId="3" xfId="2" applyFont="1" applyFill="1" applyBorder="1" applyAlignment="1" applyProtection="1">
      <alignment horizontal="center" vertical="center"/>
      <protection hidden="1"/>
    </xf>
    <xf numFmtId="44" fontId="54" fillId="0" borderId="3" xfId="2" applyFont="1" applyBorder="1" applyAlignment="1" applyProtection="1">
      <alignment horizontal="center" vertical="center"/>
      <protection hidden="1"/>
    </xf>
    <xf numFmtId="0" fontId="54" fillId="0" borderId="3" xfId="0" applyFont="1" applyBorder="1" applyAlignment="1" applyProtection="1">
      <alignment horizontal="left" vertical="center" wrapText="1"/>
      <protection hidden="1"/>
    </xf>
    <xf numFmtId="3" fontId="54" fillId="0" borderId="3" xfId="1" applyNumberFormat="1" applyFont="1" applyBorder="1" applyAlignment="1" applyProtection="1">
      <alignment horizontal="center" vertical="center"/>
      <protection hidden="1"/>
    </xf>
    <xf numFmtId="44" fontId="54" fillId="0" borderId="19" xfId="2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protection hidden="1"/>
    </xf>
    <xf numFmtId="3" fontId="0" fillId="0" borderId="0" xfId="0" applyNumberFormat="1" applyAlignment="1" applyProtection="1">
      <alignment vertical="top"/>
      <protection hidden="1"/>
    </xf>
    <xf numFmtId="0" fontId="55" fillId="0" borderId="0" xfId="0" quotePrefix="1" applyFont="1" applyAlignment="1" applyProtection="1">
      <alignment horizontal="center" vertical="top"/>
      <protection hidden="1"/>
    </xf>
    <xf numFmtId="44" fontId="56" fillId="0" borderId="9" xfId="2" applyFont="1" applyBorder="1" applyAlignment="1" applyProtection="1">
      <alignment horizontal="center" vertical="top"/>
      <protection hidden="1"/>
    </xf>
    <xf numFmtId="0" fontId="24" fillId="0" borderId="0" xfId="0" applyFont="1" applyAlignment="1" applyProtection="1">
      <alignment vertical="top"/>
      <protection hidden="1"/>
    </xf>
    <xf numFmtId="0" fontId="54" fillId="0" borderId="0" xfId="0" applyFont="1" applyAlignment="1" applyProtection="1">
      <alignment horizontal="right" vertical="center"/>
    </xf>
    <xf numFmtId="0" fontId="20" fillId="10" borderId="0" xfId="0" applyFont="1" applyFill="1" applyAlignment="1" applyProtection="1">
      <alignment vertical="top"/>
      <protection locked="0"/>
    </xf>
    <xf numFmtId="0" fontId="21" fillId="10" borderId="0" xfId="0" applyFont="1" applyFill="1" applyAlignment="1" applyProtection="1">
      <alignment vertical="top"/>
      <protection locked="0"/>
    </xf>
    <xf numFmtId="0" fontId="57" fillId="0" borderId="0" xfId="0" applyFont="1" applyAlignment="1" applyProtection="1">
      <alignment horizontal="right" vertical="center"/>
    </xf>
    <xf numFmtId="0" fontId="2" fillId="0" borderId="0" xfId="0" applyFont="1" applyFill="1" applyAlignment="1" applyProtection="1">
      <alignment vertical="top" wrapText="1"/>
      <protection hidden="1"/>
    </xf>
    <xf numFmtId="0" fontId="53" fillId="0" borderId="0" xfId="0" applyFont="1" applyFill="1" applyBorder="1" applyAlignment="1" applyProtection="1">
      <alignment vertical="center" wrapText="1"/>
      <protection hidden="1"/>
    </xf>
    <xf numFmtId="0" fontId="53" fillId="0" borderId="0" xfId="0" applyFont="1" applyFill="1" applyBorder="1" applyAlignment="1" applyProtection="1">
      <alignment horizontal="center" vertical="center" wrapText="1"/>
      <protection hidden="1"/>
    </xf>
    <xf numFmtId="0" fontId="5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8" fillId="13" borderId="0" xfId="0" applyFont="1" applyFill="1" applyAlignment="1" applyProtection="1">
      <alignment horizontal="right" vertical="center"/>
      <protection hidden="1"/>
    </xf>
    <xf numFmtId="0" fontId="28" fillId="13" borderId="0" xfId="0" applyFont="1" applyFill="1" applyAlignment="1" applyProtection="1">
      <alignment horizontal="left" vertical="top"/>
      <protection hidden="1"/>
    </xf>
    <xf numFmtId="0" fontId="29" fillId="13" borderId="0" xfId="0" applyFont="1" applyFill="1" applyAlignment="1" applyProtection="1">
      <alignment horizontal="center" vertical="center"/>
      <protection hidden="1"/>
    </xf>
    <xf numFmtId="0" fontId="62" fillId="13" borderId="0" xfId="0" applyFont="1" applyFill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 vertical="center" wrapText="1"/>
      <protection hidden="1"/>
    </xf>
    <xf numFmtId="2" fontId="21" fillId="2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left" vertical="center" wrapText="1"/>
      <protection hidden="1"/>
    </xf>
    <xf numFmtId="43" fontId="63" fillId="0" borderId="20" xfId="1" applyFont="1" applyFill="1" applyBorder="1" applyAlignment="1" applyProtection="1">
      <alignment vertical="center" wrapText="1"/>
      <protection hidden="1"/>
    </xf>
    <xf numFmtId="43" fontId="64" fillId="0" borderId="9" xfId="0" applyNumberFormat="1" applyFont="1" applyBorder="1" applyAlignment="1" applyProtection="1">
      <alignment vertical="top"/>
      <protection hidden="1"/>
    </xf>
    <xf numFmtId="0" fontId="0" fillId="0" borderId="8" xfId="0" applyBorder="1" applyAlignment="1" applyProtection="1">
      <alignment vertical="top"/>
    </xf>
    <xf numFmtId="0" fontId="0" fillId="0" borderId="8" xfId="0" applyBorder="1" applyAlignment="1" applyProtection="1">
      <alignment vertical="top" wrapText="1"/>
    </xf>
    <xf numFmtId="0" fontId="0" fillId="0" borderId="8" xfId="1" applyNumberFormat="1" applyFont="1" applyBorder="1" applyAlignment="1" applyProtection="1">
      <alignment vertical="top"/>
    </xf>
    <xf numFmtId="44" fontId="3" fillId="4" borderId="8" xfId="2" applyFont="1" applyFill="1" applyBorder="1" applyAlignment="1" applyProtection="1">
      <alignment vertical="top"/>
      <protection locked="0"/>
    </xf>
    <xf numFmtId="3" fontId="3" fillId="0" borderId="7" xfId="1" applyNumberFormat="1" applyFont="1" applyBorder="1" applyAlignment="1" applyProtection="1">
      <alignment vertical="top"/>
    </xf>
    <xf numFmtId="0" fontId="0" fillId="0" borderId="8" xfId="0" applyBorder="1" applyAlignment="1" applyProtection="1">
      <alignment vertical="top"/>
      <protection hidden="1"/>
    </xf>
    <xf numFmtId="0" fontId="0" fillId="0" borderId="8" xfId="0" applyBorder="1" applyAlignment="1" applyProtection="1">
      <alignment vertical="top" wrapText="1"/>
      <protection hidden="1"/>
    </xf>
    <xf numFmtId="0" fontId="0" fillId="0" borderId="8" xfId="1" applyNumberFormat="1" applyFont="1" applyBorder="1" applyAlignment="1" applyProtection="1">
      <alignment vertical="top"/>
      <protection hidden="1"/>
    </xf>
    <xf numFmtId="0" fontId="0" fillId="0" borderId="7" xfId="0" applyBorder="1" applyAlignment="1" applyProtection="1">
      <alignment vertical="top" wrapText="1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31" fillId="7" borderId="3" xfId="0" applyFont="1" applyFill="1" applyBorder="1" applyAlignment="1" applyProtection="1">
      <alignment horizontal="center" vertical="center" wrapText="1"/>
      <protection hidden="1"/>
    </xf>
    <xf numFmtId="0" fontId="66" fillId="0" borderId="20" xfId="0" applyFont="1" applyFill="1" applyBorder="1" applyAlignment="1" applyProtection="1">
      <alignment vertical="center" wrapText="1"/>
      <protection hidden="1"/>
    </xf>
    <xf numFmtId="0" fontId="66" fillId="0" borderId="20" xfId="0" applyFont="1" applyFill="1" applyBorder="1" applyAlignment="1" applyProtection="1">
      <alignment horizontal="center" vertical="center" wrapText="1"/>
      <protection hidden="1"/>
    </xf>
    <xf numFmtId="43" fontId="66" fillId="0" borderId="20" xfId="1" applyFont="1" applyFill="1" applyBorder="1" applyAlignment="1" applyProtection="1">
      <alignment vertical="center" wrapText="1"/>
      <protection hidden="1"/>
    </xf>
    <xf numFmtId="0" fontId="66" fillId="0" borderId="20" xfId="1" applyNumberFormat="1" applyFont="1" applyFill="1" applyBorder="1" applyAlignment="1" applyProtection="1">
      <alignment horizontal="center" vertical="center" wrapText="1"/>
      <protection hidden="1"/>
    </xf>
    <xf numFmtId="43" fontId="0" fillId="6" borderId="8" xfId="1" applyFont="1" applyFill="1" applyBorder="1" applyAlignment="1" applyProtection="1">
      <alignment vertical="top"/>
      <protection hidden="1"/>
    </xf>
    <xf numFmtId="43" fontId="0" fillId="0" borderId="8" xfId="1" applyFont="1" applyBorder="1" applyAlignment="1" applyProtection="1">
      <alignment vertical="top"/>
      <protection hidden="1"/>
    </xf>
    <xf numFmtId="43" fontId="0" fillId="6" borderId="7" xfId="1" applyFont="1" applyFill="1" applyBorder="1" applyAlignment="1" applyProtection="1">
      <alignment vertical="top"/>
      <protection hidden="1"/>
    </xf>
    <xf numFmtId="0" fontId="0" fillId="0" borderId="7" xfId="0" applyFont="1" applyBorder="1" applyAlignment="1" applyProtection="1">
      <alignment vertical="top"/>
      <protection hidden="1"/>
    </xf>
    <xf numFmtId="0" fontId="67" fillId="0" borderId="0" xfId="0" applyFont="1" applyAlignment="1" applyProtection="1">
      <alignment horizontal="center" vertical="center"/>
      <protection hidden="1"/>
    </xf>
    <xf numFmtId="0" fontId="68" fillId="0" borderId="0" xfId="0" applyFont="1" applyAlignment="1" applyProtection="1">
      <alignment horizontal="center" vertical="center"/>
      <protection hidden="1"/>
    </xf>
    <xf numFmtId="0" fontId="32" fillId="0" borderId="14" xfId="0" applyFont="1" applyFill="1" applyBorder="1" applyAlignment="1" applyProtection="1">
      <alignment vertical="center" wrapText="1"/>
      <protection hidden="1"/>
    </xf>
    <xf numFmtId="0" fontId="32" fillId="0" borderId="14" xfId="0" applyFont="1" applyFill="1" applyBorder="1" applyAlignment="1" applyProtection="1">
      <alignment horizontal="center" vertical="center" wrapText="1"/>
      <protection hidden="1"/>
    </xf>
    <xf numFmtId="43" fontId="32" fillId="0" borderId="14" xfId="1" applyFont="1" applyFill="1" applyBorder="1" applyAlignment="1" applyProtection="1">
      <alignment vertical="center" wrapText="1"/>
      <protection hidden="1"/>
    </xf>
    <xf numFmtId="0" fontId="32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32" fillId="0" borderId="15" xfId="0" applyFont="1" applyFill="1" applyBorder="1" applyAlignment="1" applyProtection="1">
      <alignment vertical="center" wrapText="1"/>
      <protection hidden="1"/>
    </xf>
    <xf numFmtId="0" fontId="32" fillId="0" borderId="15" xfId="0" applyFont="1" applyFill="1" applyBorder="1" applyAlignment="1" applyProtection="1">
      <alignment horizontal="center" vertical="center" wrapText="1"/>
      <protection hidden="1"/>
    </xf>
    <xf numFmtId="43" fontId="32" fillId="0" borderId="15" xfId="1" applyFont="1" applyFill="1" applyBorder="1" applyAlignment="1" applyProtection="1">
      <alignment vertical="center" wrapText="1"/>
      <protection hidden="1"/>
    </xf>
    <xf numFmtId="0" fontId="32" fillId="0" borderId="15" xfId="1" applyNumberFormat="1" applyFont="1" applyFill="1" applyBorder="1" applyAlignment="1" applyProtection="1">
      <alignment horizontal="center" vertical="center" wrapText="1"/>
      <protection hidden="1"/>
    </xf>
    <xf numFmtId="43" fontId="13" fillId="0" borderId="21" xfId="0" applyNumberFormat="1" applyFont="1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 wrapText="1"/>
      <protection hidden="1"/>
    </xf>
    <xf numFmtId="0" fontId="0" fillId="0" borderId="14" xfId="1" applyNumberFormat="1" applyFont="1" applyBorder="1" applyAlignment="1" applyProtection="1">
      <alignment vertical="top"/>
      <protection hidden="1"/>
    </xf>
    <xf numFmtId="43" fontId="0" fillId="6" borderId="14" xfId="1" applyFont="1" applyFill="1" applyBorder="1" applyAlignment="1" applyProtection="1">
      <alignment vertical="top"/>
      <protection hidden="1"/>
    </xf>
    <xf numFmtId="43" fontId="0" fillId="0" borderId="14" xfId="1" applyFont="1" applyBorder="1" applyAlignment="1" applyProtection="1">
      <alignment vertical="top"/>
      <protection hidden="1"/>
    </xf>
    <xf numFmtId="0" fontId="0" fillId="0" borderId="15" xfId="0" applyBorder="1" applyAlignment="1" applyProtection="1">
      <alignment vertical="top"/>
      <protection hidden="1"/>
    </xf>
    <xf numFmtId="3" fontId="0" fillId="0" borderId="15" xfId="1" applyNumberFormat="1" applyFont="1" applyBorder="1" applyAlignment="1" applyProtection="1">
      <alignment vertical="top"/>
      <protection hidden="1"/>
    </xf>
    <xf numFmtId="43" fontId="0" fillId="6" borderId="15" xfId="1" applyFont="1" applyFill="1" applyBorder="1" applyAlignment="1" applyProtection="1">
      <alignment vertical="top"/>
      <protection hidden="1"/>
    </xf>
    <xf numFmtId="43" fontId="0" fillId="0" borderId="15" xfId="1" applyFont="1" applyBorder="1" applyAlignment="1" applyProtection="1">
      <alignment vertical="top"/>
      <protection hidden="1"/>
    </xf>
    <xf numFmtId="0" fontId="0" fillId="0" borderId="15" xfId="0" applyBorder="1" applyAlignment="1" applyProtection="1">
      <alignment vertical="top" wrapText="1"/>
      <protection hidden="1"/>
    </xf>
    <xf numFmtId="3" fontId="3" fillId="0" borderId="15" xfId="1" applyNumberFormat="1" applyFont="1" applyBorder="1" applyAlignment="1" applyProtection="1">
      <alignment vertical="top"/>
      <protection hidden="1"/>
    </xf>
    <xf numFmtId="165" fontId="19" fillId="0" borderId="21" xfId="3" applyNumberFormat="1" applyFont="1" applyBorder="1" applyAlignment="1" applyProtection="1">
      <alignment vertical="top"/>
      <protection hidden="1"/>
    </xf>
    <xf numFmtId="0" fontId="66" fillId="0" borderId="14" xfId="0" applyFont="1" applyFill="1" applyBorder="1" applyAlignment="1" applyProtection="1">
      <alignment vertical="center" wrapText="1"/>
      <protection hidden="1"/>
    </xf>
    <xf numFmtId="0" fontId="66" fillId="0" borderId="14" xfId="0" applyFont="1" applyFill="1" applyBorder="1" applyAlignment="1" applyProtection="1">
      <alignment horizontal="center" vertical="center" wrapText="1"/>
      <protection hidden="1"/>
    </xf>
    <xf numFmtId="43" fontId="66" fillId="0" borderId="14" xfId="1" applyFont="1" applyFill="1" applyBorder="1" applyAlignment="1" applyProtection="1">
      <alignment vertical="center" wrapText="1"/>
      <protection hidden="1"/>
    </xf>
    <xf numFmtId="0" fontId="66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66" fillId="0" borderId="15" xfId="0" applyFont="1" applyFill="1" applyBorder="1" applyAlignment="1" applyProtection="1">
      <alignment vertical="center" wrapText="1"/>
      <protection hidden="1"/>
    </xf>
    <xf numFmtId="0" fontId="66" fillId="0" borderId="15" xfId="0" applyFont="1" applyFill="1" applyBorder="1" applyAlignment="1" applyProtection="1">
      <alignment horizontal="center" vertical="center" wrapText="1"/>
      <protection hidden="1"/>
    </xf>
    <xf numFmtId="43" fontId="66" fillId="0" borderId="15" xfId="1" applyFont="1" applyFill="1" applyBorder="1" applyAlignment="1" applyProtection="1">
      <alignment vertical="center" wrapText="1"/>
      <protection hidden="1"/>
    </xf>
    <xf numFmtId="0" fontId="66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69" fillId="0" borderId="0" xfId="0" applyFont="1" applyFill="1" applyBorder="1" applyAlignment="1" applyProtection="1">
      <alignment vertical="top"/>
      <protection hidden="1"/>
    </xf>
    <xf numFmtId="0" fontId="70" fillId="0" borderId="0" xfId="0" quotePrefix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3" fontId="69" fillId="0" borderId="0" xfId="0" applyNumberFormat="1" applyFont="1" applyFill="1" applyBorder="1" applyAlignment="1" applyProtection="1">
      <alignment vertical="top"/>
      <protection hidden="1"/>
    </xf>
    <xf numFmtId="0" fontId="71" fillId="0" borderId="0" xfId="0" quotePrefix="1" applyFont="1" applyFill="1" applyBorder="1" applyAlignment="1" applyProtection="1">
      <alignment horizontal="right" vertical="top"/>
      <protection hidden="1"/>
    </xf>
    <xf numFmtId="165" fontId="72" fillId="0" borderId="0" xfId="3" applyNumberFormat="1" applyFont="1" applyFill="1" applyBorder="1" applyAlignment="1" applyProtection="1">
      <alignment vertical="top"/>
      <protection hidden="1"/>
    </xf>
    <xf numFmtId="165" fontId="19" fillId="0" borderId="9" xfId="3" applyNumberFormat="1" applyFont="1" applyBorder="1" applyAlignment="1" applyProtection="1">
      <alignment vertical="top"/>
      <protection hidden="1"/>
    </xf>
    <xf numFmtId="3" fontId="0" fillId="0" borderId="8" xfId="1" applyNumberFormat="1" applyFont="1" applyBorder="1" applyAlignment="1" applyProtection="1">
      <alignment vertical="top"/>
      <protection hidden="1"/>
    </xf>
    <xf numFmtId="44" fontId="0" fillId="10" borderId="8" xfId="2" applyFont="1" applyFill="1" applyBorder="1" applyAlignment="1" applyProtection="1">
      <alignment vertical="top"/>
      <protection hidden="1"/>
    </xf>
    <xf numFmtId="44" fontId="0" fillId="0" borderId="8" xfId="2" applyFont="1" applyBorder="1" applyAlignment="1" applyProtection="1">
      <alignment vertical="top"/>
      <protection hidden="1"/>
    </xf>
    <xf numFmtId="44" fontId="0" fillId="10" borderId="7" xfId="2" applyFont="1" applyFill="1" applyBorder="1" applyAlignment="1" applyProtection="1">
      <alignment vertical="top"/>
      <protection hidden="1"/>
    </xf>
    <xf numFmtId="165" fontId="42" fillId="0" borderId="9" xfId="3" applyNumberFormat="1" applyFont="1" applyBorder="1" applyAlignment="1" applyProtection="1">
      <alignment vertical="top"/>
      <protection hidden="1"/>
    </xf>
    <xf numFmtId="0" fontId="0" fillId="0" borderId="7" xfId="1" applyNumberFormat="1" applyFont="1" applyBorder="1" applyAlignment="1" applyProtection="1">
      <alignment vertical="top"/>
      <protection hidden="1"/>
    </xf>
    <xf numFmtId="43" fontId="1" fillId="6" borderId="7" xfId="1" applyFont="1" applyFill="1" applyBorder="1" applyAlignment="1" applyProtection="1">
      <alignment vertical="top"/>
      <protection locked="0"/>
    </xf>
    <xf numFmtId="43" fontId="1" fillId="0" borderId="8" xfId="1" applyFont="1" applyBorder="1" applyAlignment="1" applyProtection="1">
      <alignment vertical="top"/>
    </xf>
    <xf numFmtId="3" fontId="1" fillId="0" borderId="7" xfId="1" applyNumberFormat="1" applyFont="1" applyBorder="1" applyAlignment="1" applyProtection="1">
      <alignment vertical="top"/>
    </xf>
    <xf numFmtId="165" fontId="19" fillId="0" borderId="0" xfId="2" applyNumberFormat="1" applyFont="1" applyBorder="1" applyAlignment="1" applyProtection="1">
      <alignment vertical="top"/>
      <protection hidden="1"/>
    </xf>
    <xf numFmtId="165" fontId="0" fillId="0" borderId="0" xfId="0" applyNumberFormat="1" applyAlignment="1" applyProtection="1">
      <alignment vertical="top"/>
      <protection hidden="1"/>
    </xf>
    <xf numFmtId="0" fontId="1" fillId="0" borderId="8" xfId="1" applyNumberFormat="1" applyFont="1" applyBorder="1" applyAlignment="1" applyProtection="1">
      <alignment vertical="top"/>
    </xf>
    <xf numFmtId="43" fontId="1" fillId="6" borderId="8" xfId="1" applyFont="1" applyFill="1" applyBorder="1" applyAlignment="1" applyProtection="1">
      <alignment vertical="top"/>
      <protection locked="0"/>
    </xf>
    <xf numFmtId="0" fontId="75" fillId="0" borderId="0" xfId="0" applyFont="1" applyFill="1" applyAlignment="1" applyProtection="1">
      <alignment horizontal="right" vertical="center"/>
      <protection hidden="1"/>
    </xf>
    <xf numFmtId="0" fontId="31" fillId="11" borderId="3" xfId="0" applyFont="1" applyFill="1" applyBorder="1" applyAlignment="1" applyProtection="1">
      <alignment horizontal="center" vertical="center"/>
      <protection hidden="1"/>
    </xf>
    <xf numFmtId="2" fontId="31" fillId="11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quotePrefix="1" applyFont="1" applyFill="1" applyBorder="1" applyAlignment="1" applyProtection="1">
      <alignment horizontal="left" vertical="top"/>
      <protection hidden="1"/>
    </xf>
    <xf numFmtId="43" fontId="0" fillId="0" borderId="8" xfId="1" applyNumberFormat="1" applyFont="1" applyBorder="1" applyAlignment="1" applyProtection="1">
      <alignment vertical="top"/>
      <protection hidden="1"/>
    </xf>
    <xf numFmtId="43" fontId="0" fillId="14" borderId="8" xfId="1" applyFont="1" applyFill="1" applyBorder="1" applyAlignment="1" applyProtection="1">
      <alignment vertical="top"/>
      <protection hidden="1"/>
    </xf>
    <xf numFmtId="43" fontId="0" fillId="14" borderId="7" xfId="1" applyFont="1" applyFill="1" applyBorder="1" applyAlignment="1" applyProtection="1">
      <alignment vertical="top"/>
      <protection hidden="1"/>
    </xf>
    <xf numFmtId="165" fontId="42" fillId="0" borderId="9" xfId="2" applyNumberFormat="1" applyFont="1" applyBorder="1" applyAlignment="1" applyProtection="1">
      <alignment vertical="top"/>
      <protection hidden="1"/>
    </xf>
    <xf numFmtId="0" fontId="76" fillId="0" borderId="0" xfId="0" applyFont="1" applyBorder="1" applyAlignment="1" applyProtection="1">
      <alignment horizontal="left" vertical="center"/>
      <protection hidden="1"/>
    </xf>
    <xf numFmtId="165" fontId="42" fillId="0" borderId="0" xfId="2" applyNumberFormat="1" applyFont="1" applyBorder="1" applyAlignment="1" applyProtection="1">
      <alignment vertical="top"/>
      <protection hidden="1"/>
    </xf>
    <xf numFmtId="43" fontId="13" fillId="0" borderId="0" xfId="0" applyNumberFormat="1" applyFont="1" applyBorder="1" applyAlignment="1" applyProtection="1">
      <alignment horizontal="center" vertical="top"/>
      <protection hidden="1"/>
    </xf>
    <xf numFmtId="165" fontId="19" fillId="0" borderId="0" xfId="4" applyNumberFormat="1" applyFont="1" applyBorder="1" applyAlignment="1" applyProtection="1">
      <alignment vertical="top"/>
      <protection hidden="1"/>
    </xf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7" fillId="8" borderId="0" xfId="0" quotePrefix="1" applyFont="1" applyFill="1" applyBorder="1" applyAlignment="1" applyProtection="1">
      <alignment horizontal="left" vertical="top"/>
      <protection hidden="1"/>
    </xf>
    <xf numFmtId="2" fontId="31" fillId="0" borderId="0" xfId="0" quotePrefix="1" applyNumberFormat="1" applyFont="1" applyFill="1" applyBorder="1" applyAlignment="1" applyProtection="1">
      <alignment horizontal="center" vertical="center" wrapText="1"/>
      <protection hidden="1"/>
    </xf>
    <xf numFmtId="43" fontId="0" fillId="0" borderId="0" xfId="0" applyNumberFormat="1"/>
    <xf numFmtId="165" fontId="0" fillId="0" borderId="0" xfId="0" applyNumberFormat="1"/>
    <xf numFmtId="43" fontId="32" fillId="8" borderId="6" xfId="5" applyFont="1" applyFill="1" applyBorder="1" applyAlignment="1" applyProtection="1">
      <alignment horizontal="center" vertical="center" wrapText="1"/>
      <protection hidden="1"/>
    </xf>
    <xf numFmtId="0" fontId="32" fillId="8" borderId="6" xfId="5" applyNumberFormat="1" applyFont="1" applyFill="1" applyBorder="1" applyAlignment="1" applyProtection="1">
      <alignment horizontal="center" vertical="center" wrapText="1"/>
      <protection hidden="1"/>
    </xf>
    <xf numFmtId="43" fontId="32" fillId="4" borderId="6" xfId="5" applyFont="1" applyFill="1" applyBorder="1" applyAlignment="1" applyProtection="1">
      <alignment horizontal="center" vertical="center" wrapText="1"/>
      <protection hidden="1"/>
    </xf>
    <xf numFmtId="0" fontId="32" fillId="4" borderId="6" xfId="5" applyNumberFormat="1" applyFont="1" applyFill="1" applyBorder="1" applyAlignment="1" applyProtection="1">
      <alignment horizontal="center" vertical="center" wrapText="1"/>
      <protection hidden="1"/>
    </xf>
    <xf numFmtId="43" fontId="32" fillId="9" borderId="6" xfId="5" applyFont="1" applyFill="1" applyBorder="1" applyAlignment="1" applyProtection="1">
      <alignment horizontal="center" vertical="center" wrapText="1"/>
      <protection hidden="1"/>
    </xf>
    <xf numFmtId="0" fontId="32" fillId="9" borderId="6" xfId="5" applyNumberFormat="1" applyFont="1" applyFill="1" applyBorder="1" applyAlignment="1" applyProtection="1">
      <alignment horizontal="center" vertical="center" wrapText="1"/>
      <protection hidden="1"/>
    </xf>
    <xf numFmtId="1" fontId="32" fillId="9" borderId="6" xfId="5" applyNumberFormat="1" applyFont="1" applyFill="1" applyBorder="1" applyAlignment="1" applyProtection="1">
      <alignment horizontal="center" vertical="center" wrapText="1"/>
      <protection hidden="1"/>
    </xf>
    <xf numFmtId="0" fontId="32" fillId="14" borderId="6" xfId="0" applyFont="1" applyFill="1" applyBorder="1" applyAlignment="1" applyProtection="1">
      <alignment vertical="center" wrapText="1"/>
      <protection hidden="1"/>
    </xf>
    <xf numFmtId="0" fontId="32" fillId="14" borderId="6" xfId="0" applyFont="1" applyFill="1" applyBorder="1" applyAlignment="1" applyProtection="1">
      <alignment horizontal="left" vertical="center" wrapText="1"/>
      <protection hidden="1"/>
    </xf>
    <xf numFmtId="43" fontId="32" fillId="14" borderId="6" xfId="5" applyFont="1" applyFill="1" applyBorder="1" applyAlignment="1" applyProtection="1">
      <alignment horizontal="center" vertical="center" wrapText="1"/>
      <protection hidden="1"/>
    </xf>
    <xf numFmtId="0" fontId="32" fillId="14" borderId="6" xfId="5" applyNumberFormat="1" applyFont="1" applyFill="1" applyBorder="1" applyAlignment="1" applyProtection="1">
      <alignment horizontal="center" vertical="center" wrapText="1"/>
      <protection hidden="1"/>
    </xf>
    <xf numFmtId="43" fontId="13" fillId="0" borderId="0" xfId="0" applyNumberFormat="1" applyFont="1" applyBorder="1" applyAlignment="1" applyProtection="1">
      <alignment vertical="top"/>
      <protection hidden="1"/>
    </xf>
    <xf numFmtId="0" fontId="0" fillId="0" borderId="8" xfId="5" applyNumberFormat="1" applyFont="1" applyBorder="1" applyAlignment="1" applyProtection="1">
      <alignment vertical="top"/>
      <protection hidden="1"/>
    </xf>
    <xf numFmtId="43" fontId="0" fillId="6" borderId="8" xfId="5" applyFont="1" applyFill="1" applyBorder="1" applyAlignment="1" applyProtection="1">
      <alignment vertical="top"/>
      <protection hidden="1"/>
    </xf>
    <xf numFmtId="43" fontId="0" fillId="0" borderId="8" xfId="5" applyFont="1" applyBorder="1" applyAlignment="1" applyProtection="1">
      <alignment vertical="top"/>
      <protection hidden="1"/>
    </xf>
    <xf numFmtId="3" fontId="0" fillId="0" borderId="7" xfId="5" applyNumberFormat="1" applyFont="1" applyBorder="1" applyAlignment="1" applyProtection="1">
      <alignment vertical="top"/>
      <protection hidden="1"/>
    </xf>
    <xf numFmtId="43" fontId="0" fillId="6" borderId="7" xfId="5" applyFont="1" applyFill="1" applyBorder="1" applyAlignment="1" applyProtection="1">
      <alignment vertical="top"/>
      <protection hidden="1"/>
    </xf>
    <xf numFmtId="3" fontId="3" fillId="0" borderId="7" xfId="5" applyNumberFormat="1" applyFont="1" applyBorder="1" applyAlignment="1" applyProtection="1">
      <alignment vertical="top"/>
      <protection hidden="1"/>
    </xf>
    <xf numFmtId="165" fontId="19" fillId="0" borderId="9" xfId="4" applyNumberFormat="1" applyFont="1" applyBorder="1" applyAlignment="1" applyProtection="1">
      <alignment vertical="top"/>
      <protection hidden="1"/>
    </xf>
    <xf numFmtId="0" fontId="2" fillId="6" borderId="0" xfId="0" applyFont="1" applyFill="1" applyAlignment="1" applyProtection="1">
      <alignment vertical="top"/>
      <protection hidden="1"/>
    </xf>
    <xf numFmtId="2" fontId="32" fillId="4" borderId="6" xfId="5" applyNumberFormat="1" applyFont="1" applyFill="1" applyBorder="1" applyAlignment="1" applyProtection="1">
      <alignment horizontal="center" vertical="center" wrapText="1"/>
      <protection hidden="1"/>
    </xf>
    <xf numFmtId="43" fontId="32" fillId="0" borderId="6" xfId="5" applyFont="1" applyFill="1" applyBorder="1" applyAlignment="1" applyProtection="1">
      <alignment horizontal="center" vertical="center" wrapText="1"/>
      <protection hidden="1"/>
    </xf>
    <xf numFmtId="0" fontId="32" fillId="0" borderId="6" xfId="5" applyNumberFormat="1" applyFont="1" applyFill="1" applyBorder="1" applyAlignment="1" applyProtection="1">
      <alignment horizontal="center" vertical="center" wrapText="1"/>
      <protection hidden="1"/>
    </xf>
    <xf numFmtId="43" fontId="32" fillId="0" borderId="0" xfId="5" applyFont="1" applyFill="1" applyBorder="1" applyAlignment="1" applyProtection="1">
      <alignment vertical="center" wrapText="1"/>
      <protection hidden="1"/>
    </xf>
    <xf numFmtId="0" fontId="32" fillId="0" borderId="0" xfId="5" applyNumberFormat="1" applyFont="1" applyFill="1" applyBorder="1" applyAlignment="1" applyProtection="1">
      <alignment horizontal="center" vertical="center" wrapText="1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167" fontId="77" fillId="0" borderId="0" xfId="0" applyNumberFormat="1" applyFont="1" applyFill="1" applyBorder="1" applyAlignment="1" applyProtection="1">
      <alignment horizontal="left" vertical="center" wrapText="1"/>
      <protection hidden="1"/>
    </xf>
    <xf numFmtId="0" fontId="32" fillId="14" borderId="0" xfId="0" applyFont="1" applyFill="1" applyBorder="1" applyAlignment="1" applyProtection="1">
      <alignment vertical="center" wrapText="1"/>
      <protection hidden="1"/>
    </xf>
    <xf numFmtId="0" fontId="32" fillId="14" borderId="0" xfId="0" applyFont="1" applyFill="1" applyBorder="1" applyAlignment="1" applyProtection="1">
      <alignment horizontal="left" vertical="center" wrapText="1"/>
      <protection hidden="1"/>
    </xf>
    <xf numFmtId="43" fontId="32" fillId="14" borderId="0" xfId="5" applyFont="1" applyFill="1" applyBorder="1" applyAlignment="1" applyProtection="1">
      <alignment horizontal="center" vertical="center" wrapText="1"/>
      <protection hidden="1"/>
    </xf>
    <xf numFmtId="0" fontId="32" fillId="14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43" fontId="32" fillId="0" borderId="0" xfId="5" applyFont="1" applyFill="1" applyBorder="1" applyAlignment="1" applyProtection="1">
      <alignment horizontal="center" vertical="center" wrapText="1"/>
      <protection hidden="1"/>
    </xf>
    <xf numFmtId="43" fontId="32" fillId="8" borderId="6" xfId="5" applyFont="1" applyFill="1" applyBorder="1" applyAlignment="1" applyProtection="1">
      <alignment vertical="center" wrapText="1"/>
      <protection hidden="1"/>
    </xf>
    <xf numFmtId="43" fontId="32" fillId="4" borderId="6" xfId="5" applyFont="1" applyFill="1" applyBorder="1" applyAlignment="1" applyProtection="1">
      <alignment vertical="center" wrapText="1"/>
      <protection hidden="1"/>
    </xf>
    <xf numFmtId="43" fontId="32" fillId="0" borderId="6" xfId="5" applyFont="1" applyFill="1" applyBorder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3" fontId="32" fillId="9" borderId="6" xfId="5" applyFont="1" applyFill="1" applyBorder="1" applyAlignment="1" applyProtection="1">
      <alignment vertical="center" wrapText="1"/>
      <protection hidden="1"/>
    </xf>
    <xf numFmtId="0" fontId="32" fillId="14" borderId="6" xfId="0" applyFont="1" applyFill="1" applyBorder="1" applyAlignment="1" applyProtection="1">
      <alignment horizontal="center" vertical="center" wrapText="1"/>
      <protection hidden="1"/>
    </xf>
    <xf numFmtId="43" fontId="32" fillId="14" borderId="6" xfId="5" applyFont="1" applyFill="1" applyBorder="1" applyAlignment="1" applyProtection="1">
      <alignment vertical="center" wrapText="1"/>
      <protection hidden="1"/>
    </xf>
    <xf numFmtId="43" fontId="32" fillId="11" borderId="6" xfId="5" applyFont="1" applyFill="1" applyBorder="1" applyAlignment="1" applyProtection="1">
      <alignment vertical="center" wrapText="1"/>
      <protection hidden="1"/>
    </xf>
    <xf numFmtId="0" fontId="32" fillId="11" borderId="6" xfId="5" applyNumberFormat="1" applyFont="1" applyFill="1" applyBorder="1" applyAlignment="1" applyProtection="1">
      <alignment horizontal="center" vertical="center" wrapText="1"/>
      <protection hidden="1"/>
    </xf>
    <xf numFmtId="0" fontId="32" fillId="14" borderId="0" xfId="0" applyFont="1" applyFill="1" applyBorder="1" applyAlignment="1" applyProtection="1">
      <alignment horizontal="center" vertical="center" wrapText="1"/>
      <protection hidden="1"/>
    </xf>
    <xf numFmtId="43" fontId="32" fillId="14" borderId="0" xfId="5" applyFont="1" applyFill="1" applyBorder="1" applyAlignment="1" applyProtection="1">
      <alignment vertical="center" wrapText="1"/>
      <protection hidden="1"/>
    </xf>
    <xf numFmtId="43" fontId="32" fillId="0" borderId="6" xfId="5" applyFont="1" applyFill="1" applyBorder="1" applyAlignment="1" applyProtection="1">
      <alignment horizontal="right" vertical="center" wrapText="1"/>
      <protection hidden="1"/>
    </xf>
    <xf numFmtId="0" fontId="78" fillId="0" borderId="0" xfId="0" applyFont="1" applyAlignment="1" applyProtection="1">
      <alignment vertical="top"/>
      <protection hidden="1"/>
    </xf>
    <xf numFmtId="0" fontId="78" fillId="0" borderId="0" xfId="0" applyFont="1"/>
    <xf numFmtId="0" fontId="79" fillId="0" borderId="0" xfId="0" applyFont="1" applyAlignment="1" applyProtection="1">
      <alignment vertical="top"/>
      <protection hidden="1"/>
    </xf>
    <xf numFmtId="0" fontId="81" fillId="0" borderId="0" xfId="0" applyFont="1" applyAlignment="1" applyProtection="1">
      <alignment horizontal="right" vertical="center"/>
      <protection hidden="1"/>
    </xf>
    <xf numFmtId="0" fontId="81" fillId="0" borderId="0" xfId="0" applyFont="1" applyAlignment="1" applyProtection="1">
      <alignment horizontal="left" vertical="top"/>
      <protection hidden="1"/>
    </xf>
    <xf numFmtId="0" fontId="82" fillId="0" borderId="0" xfId="0" applyFont="1" applyFill="1" applyAlignment="1" applyProtection="1">
      <alignment horizontal="center" vertical="center"/>
      <protection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horizontal="center" vertical="center"/>
      <protection hidden="1"/>
    </xf>
    <xf numFmtId="0" fontId="31" fillId="10" borderId="3" xfId="0" applyFont="1" applyFill="1" applyBorder="1" applyAlignment="1" applyProtection="1">
      <alignment horizontal="center" vertical="center"/>
      <protection hidden="1"/>
    </xf>
    <xf numFmtId="2" fontId="31" fillId="10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17" fillId="15" borderId="0" xfId="0" quotePrefix="1" applyFont="1" applyFill="1" applyBorder="1" applyAlignment="1" applyProtection="1">
      <alignment horizontal="left" vertical="top"/>
      <protection hidden="1"/>
    </xf>
    <xf numFmtId="2" fontId="32" fillId="0" borderId="6" xfId="5" applyNumberFormat="1" applyFont="1" applyFill="1" applyBorder="1" applyAlignment="1" applyProtection="1">
      <alignment horizontal="center" vertical="center" wrapText="1"/>
      <protection hidden="1"/>
    </xf>
    <xf numFmtId="0" fontId="32" fillId="9" borderId="17" xfId="0" applyFont="1" applyFill="1" applyBorder="1" applyAlignment="1" applyProtection="1">
      <alignment vertical="center" wrapText="1"/>
      <protection hidden="1"/>
    </xf>
    <xf numFmtId="2" fontId="32" fillId="9" borderId="6" xfId="5" applyNumberFormat="1" applyFont="1" applyFill="1" applyBorder="1" applyAlignment="1" applyProtection="1">
      <alignment horizontal="center" vertical="center" wrapText="1"/>
      <protection hidden="1"/>
    </xf>
    <xf numFmtId="0" fontId="32" fillId="10" borderId="17" xfId="0" applyFont="1" applyFill="1" applyBorder="1" applyAlignment="1" applyProtection="1">
      <alignment vertical="center" wrapText="1"/>
      <protection hidden="1"/>
    </xf>
    <xf numFmtId="0" fontId="32" fillId="10" borderId="6" xfId="0" applyFont="1" applyFill="1" applyBorder="1" applyAlignment="1" applyProtection="1">
      <alignment horizontal="left" vertical="center" wrapText="1"/>
      <protection hidden="1"/>
    </xf>
    <xf numFmtId="43" fontId="32" fillId="10" borderId="6" xfId="5" applyFont="1" applyFill="1" applyBorder="1" applyAlignment="1" applyProtection="1">
      <alignment horizontal="center" vertical="center" wrapText="1"/>
      <protection hidden="1"/>
    </xf>
    <xf numFmtId="2" fontId="32" fillId="10" borderId="6" xfId="5" applyNumberFormat="1" applyFont="1" applyFill="1" applyBorder="1" applyAlignment="1" applyProtection="1">
      <alignment horizontal="center" vertical="center" wrapText="1"/>
      <protection hidden="1"/>
    </xf>
    <xf numFmtId="0" fontId="32" fillId="10" borderId="6" xfId="5" applyNumberFormat="1" applyFont="1" applyFill="1" applyBorder="1" applyAlignment="1" applyProtection="1">
      <alignment horizontal="center" vertical="center" wrapText="1"/>
      <protection hidden="1"/>
    </xf>
    <xf numFmtId="0" fontId="85" fillId="10" borderId="3" xfId="0" applyFont="1" applyFill="1" applyBorder="1" applyAlignment="1" applyProtection="1">
      <alignment horizontal="center" vertical="center"/>
      <protection hidden="1"/>
    </xf>
    <xf numFmtId="2" fontId="85" fillId="10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87" fillId="4" borderId="0" xfId="0" applyFont="1" applyFill="1" applyAlignment="1">
      <alignment horizontal="left" vertical="center" wrapText="1"/>
    </xf>
    <xf numFmtId="0" fontId="87" fillId="9" borderId="0" xfId="0" applyFont="1" applyFill="1" applyAlignment="1">
      <alignment horizontal="left" vertical="center" wrapText="1"/>
    </xf>
    <xf numFmtId="0" fontId="87" fillId="0" borderId="0" xfId="0" applyFont="1" applyAlignment="1">
      <alignment horizontal="left" vertical="center" wrapText="1"/>
    </xf>
    <xf numFmtId="0" fontId="32" fillId="11" borderId="17" xfId="0" applyFont="1" applyFill="1" applyBorder="1" applyAlignment="1" applyProtection="1">
      <alignment vertical="center" wrapText="1"/>
      <protection hidden="1"/>
    </xf>
    <xf numFmtId="0" fontId="32" fillId="4" borderId="17" xfId="0" applyFont="1" applyFill="1" applyBorder="1" applyAlignment="1" applyProtection="1">
      <alignment horizontal="left" vertical="center" wrapText="1"/>
      <protection hidden="1"/>
    </xf>
    <xf numFmtId="43" fontId="32" fillId="4" borderId="6" xfId="5" applyFont="1" applyFill="1" applyBorder="1" applyAlignment="1" applyProtection="1">
      <alignment horizontal="left" vertical="center" wrapText="1"/>
      <protection hidden="1"/>
    </xf>
    <xf numFmtId="0" fontId="32" fillId="0" borderId="17" xfId="0" applyFont="1" applyFill="1" applyBorder="1" applyAlignment="1" applyProtection="1">
      <alignment horizontal="left" vertical="center" wrapText="1"/>
      <protection hidden="1"/>
    </xf>
    <xf numFmtId="43" fontId="32" fillId="0" borderId="6" xfId="5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11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0" fillId="9" borderId="0" xfId="0" applyFont="1" applyFill="1" applyAlignment="1">
      <alignment horizontal="left" vertical="center" wrapText="1"/>
    </xf>
    <xf numFmtId="0" fontId="40" fillId="0" borderId="23" xfId="0" applyFont="1" applyFill="1" applyBorder="1" applyAlignment="1">
      <alignment horizontal="left" vertical="center" wrapText="1"/>
    </xf>
    <xf numFmtId="0" fontId="40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32" fillId="0" borderId="6" xfId="5" applyNumberFormat="1" applyFont="1" applyFill="1" applyBorder="1" applyAlignment="1" applyProtection="1">
      <alignment horizontal="left" vertical="center" wrapText="1"/>
      <protection hidden="1"/>
    </xf>
    <xf numFmtId="0" fontId="0" fillId="4" borderId="0" xfId="0" applyFill="1" applyAlignment="1">
      <alignment horizontal="left" wrapText="1"/>
    </xf>
    <xf numFmtId="0" fontId="32" fillId="4" borderId="17" xfId="0" applyFont="1" applyFill="1" applyBorder="1" applyAlignment="1" applyProtection="1">
      <alignment horizontal="center" vertical="center" wrapText="1"/>
      <protection hidden="1"/>
    </xf>
    <xf numFmtId="0" fontId="0" fillId="9" borderId="23" xfId="0" applyFill="1" applyBorder="1" applyAlignment="1">
      <alignment horizontal="left" vertical="center" wrapText="1"/>
    </xf>
    <xf numFmtId="0" fontId="85" fillId="0" borderId="0" xfId="0" applyFont="1" applyAlignment="1" applyProtection="1">
      <alignment horizontal="center" vertical="center"/>
      <protection hidden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87" fillId="0" borderId="0" xfId="0" applyFont="1" applyAlignment="1">
      <alignment wrapText="1"/>
    </xf>
    <xf numFmtId="0" fontId="87" fillId="4" borderId="0" xfId="0" applyFont="1" applyFill="1" applyAlignment="1">
      <alignment wrapText="1"/>
    </xf>
    <xf numFmtId="0" fontId="32" fillId="9" borderId="0" xfId="0" applyFont="1" applyFill="1" applyBorder="1" applyAlignment="1" applyProtection="1">
      <alignment vertical="center" wrapText="1"/>
      <protection hidden="1"/>
    </xf>
    <xf numFmtId="0" fontId="32" fillId="9" borderId="0" xfId="0" applyFont="1" applyFill="1" applyBorder="1" applyAlignment="1" applyProtection="1">
      <alignment horizontal="center" vertical="center" wrapText="1"/>
      <protection hidden="1"/>
    </xf>
    <xf numFmtId="0" fontId="40" fillId="4" borderId="23" xfId="0" applyFont="1" applyFill="1" applyBorder="1" applyAlignment="1">
      <alignment horizontal="left" vertical="center" wrapText="1"/>
    </xf>
    <xf numFmtId="0" fontId="40" fillId="8" borderId="0" xfId="0" applyFont="1" applyFill="1" applyAlignment="1">
      <alignment horizontal="left" wrapText="1"/>
    </xf>
    <xf numFmtId="0" fontId="87" fillId="9" borderId="0" xfId="0" applyFont="1" applyFill="1" applyAlignment="1">
      <alignment wrapText="1"/>
    </xf>
    <xf numFmtId="0" fontId="32" fillId="9" borderId="17" xfId="0" applyFont="1" applyFill="1" applyBorder="1" applyAlignment="1" applyProtection="1">
      <alignment horizontal="left" vertical="center" wrapText="1"/>
      <protection hidden="1"/>
    </xf>
    <xf numFmtId="0" fontId="0" fillId="9" borderId="0" xfId="0" applyFill="1" applyAlignment="1">
      <alignment wrapText="1"/>
    </xf>
    <xf numFmtId="0" fontId="0" fillId="4" borderId="0" xfId="0" applyFill="1"/>
    <xf numFmtId="0" fontId="32" fillId="9" borderId="6" xfId="5" applyNumberFormat="1" applyFont="1" applyFill="1" applyBorder="1" applyAlignment="1" applyProtection="1">
      <alignment vertical="center" wrapText="1"/>
      <protection hidden="1"/>
    </xf>
    <xf numFmtId="0" fontId="32" fillId="0" borderId="6" xfId="5" applyNumberFormat="1" applyFont="1" applyFill="1" applyBorder="1" applyAlignment="1" applyProtection="1">
      <alignment vertical="center" wrapText="1"/>
      <protection hidden="1"/>
    </xf>
    <xf numFmtId="0" fontId="32" fillId="11" borderId="6" xfId="5" applyNumberFormat="1" applyFont="1" applyFill="1" applyBorder="1" applyAlignment="1" applyProtection="1">
      <alignment vertical="center" wrapText="1"/>
      <protection hidden="1"/>
    </xf>
    <xf numFmtId="0" fontId="32" fillId="4" borderId="6" xfId="5" applyNumberFormat="1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top"/>
      <protection hidden="1"/>
    </xf>
    <xf numFmtId="43" fontId="32" fillId="9" borderId="0" xfId="5" applyFont="1" applyFill="1" applyBorder="1" applyAlignment="1" applyProtection="1">
      <alignment vertical="center" wrapText="1"/>
      <protection hidden="1"/>
    </xf>
    <xf numFmtId="0" fontId="32" fillId="9" borderId="0" xfId="5" applyNumberFormat="1" applyFont="1" applyFill="1" applyBorder="1" applyAlignment="1" applyProtection="1">
      <alignment horizontal="center" vertical="center" wrapText="1"/>
      <protection hidden="1"/>
    </xf>
    <xf numFmtId="0" fontId="32" fillId="4" borderId="0" xfId="0" applyFont="1" applyFill="1" applyBorder="1" applyAlignment="1" applyProtection="1">
      <alignment vertical="center" wrapText="1"/>
      <protection hidden="1"/>
    </xf>
    <xf numFmtId="0" fontId="32" fillId="4" borderId="0" xfId="0" applyFont="1" applyFill="1" applyBorder="1" applyAlignment="1" applyProtection="1">
      <alignment horizontal="center" vertical="center" wrapText="1"/>
      <protection hidden="1"/>
    </xf>
    <xf numFmtId="0" fontId="32" fillId="4" borderId="0" xfId="0" applyFont="1" applyFill="1" applyBorder="1" applyAlignment="1" applyProtection="1">
      <alignment horizontal="left" vertical="center" wrapText="1"/>
      <protection hidden="1"/>
    </xf>
    <xf numFmtId="43" fontId="32" fillId="4" borderId="0" xfId="5" applyFont="1" applyFill="1" applyBorder="1" applyAlignment="1" applyProtection="1">
      <alignment vertical="center" wrapText="1"/>
      <protection hidden="1"/>
    </xf>
    <xf numFmtId="0" fontId="32" fillId="4" borderId="0" xfId="5" applyNumberFormat="1" applyFont="1" applyFill="1" applyBorder="1" applyAlignment="1" applyProtection="1">
      <alignment horizontal="center" vertical="center" wrapText="1"/>
      <protection hidden="1"/>
    </xf>
    <xf numFmtId="43" fontId="32" fillId="9" borderId="6" xfId="5" applyFont="1" applyFill="1" applyBorder="1" applyAlignment="1" applyProtection="1">
      <alignment horizontal="right" vertical="center" wrapText="1"/>
      <protection hidden="1"/>
    </xf>
    <xf numFmtId="43" fontId="32" fillId="4" borderId="6" xfId="5" applyFont="1" applyFill="1" applyBorder="1" applyAlignment="1" applyProtection="1">
      <alignment horizontal="right" vertical="center" wrapText="1"/>
      <protection hidden="1"/>
    </xf>
    <xf numFmtId="0" fontId="32" fillId="4" borderId="17" xfId="0" applyFont="1" applyFill="1" applyBorder="1" applyAlignment="1" applyProtection="1">
      <alignment horizontal="right" vertical="center" wrapText="1"/>
      <protection hidden="1"/>
    </xf>
    <xf numFmtId="43" fontId="32" fillId="9" borderId="0" xfId="5" applyFont="1" applyFill="1" applyBorder="1" applyAlignment="1" applyProtection="1">
      <alignment horizontal="right" vertical="center" wrapText="1"/>
      <protection hidden="1"/>
    </xf>
    <xf numFmtId="0" fontId="0" fillId="9" borderId="0" xfId="0" applyFill="1" applyAlignment="1">
      <alignment horizontal="left" wrapText="1"/>
    </xf>
    <xf numFmtId="0" fontId="32" fillId="14" borderId="17" xfId="0" applyFont="1" applyFill="1" applyBorder="1" applyAlignment="1" applyProtection="1">
      <alignment vertical="center" wrapText="1"/>
      <protection hidden="1"/>
    </xf>
    <xf numFmtId="43" fontId="66" fillId="0" borderId="20" xfId="5" applyFont="1" applyFill="1" applyBorder="1" applyAlignment="1" applyProtection="1">
      <alignment vertical="center" wrapText="1"/>
      <protection hidden="1"/>
    </xf>
    <xf numFmtId="0" fontId="66" fillId="0" borderId="20" xfId="5" applyNumberFormat="1" applyFont="1" applyFill="1" applyBorder="1" applyAlignment="1" applyProtection="1">
      <alignment horizontal="center" vertical="center" wrapText="1"/>
      <protection hidden="1"/>
    </xf>
    <xf numFmtId="0" fontId="66" fillId="0" borderId="0" xfId="5" applyNumberFormat="1" applyFont="1" applyFill="1" applyBorder="1" applyAlignment="1" applyProtection="1">
      <alignment horizontal="center" vertical="center" wrapText="1"/>
      <protection hidden="1"/>
    </xf>
    <xf numFmtId="0" fontId="66" fillId="0" borderId="0" xfId="0" applyFont="1" applyFill="1" applyBorder="1" applyAlignment="1" applyProtection="1">
      <alignment vertical="center" wrapText="1"/>
      <protection hidden="1"/>
    </xf>
    <xf numFmtId="0" fontId="66" fillId="0" borderId="0" xfId="0" applyFont="1" applyFill="1" applyBorder="1" applyAlignment="1" applyProtection="1">
      <alignment horizontal="center" vertical="center" wrapText="1"/>
      <protection hidden="1"/>
    </xf>
    <xf numFmtId="43" fontId="66" fillId="0" borderId="0" xfId="5" applyFont="1" applyFill="1" applyBorder="1" applyAlignment="1" applyProtection="1">
      <alignment vertical="center" wrapText="1"/>
      <protection hidden="1"/>
    </xf>
    <xf numFmtId="43" fontId="32" fillId="14" borderId="6" xfId="1" applyFont="1" applyFill="1" applyBorder="1" applyAlignment="1" applyProtection="1">
      <alignment horizontal="center" vertical="center" wrapText="1"/>
      <protection hidden="1"/>
    </xf>
    <xf numFmtId="0" fontId="32" fillId="14" borderId="6" xfId="1" applyNumberFormat="1" applyFont="1" applyFill="1" applyBorder="1" applyAlignment="1" applyProtection="1">
      <alignment horizontal="center" vertical="center" wrapText="1"/>
      <protection hidden="1"/>
    </xf>
    <xf numFmtId="2" fontId="32" fillId="14" borderId="6" xfId="1" applyNumberFormat="1" applyFont="1" applyFill="1" applyBorder="1" applyAlignment="1" applyProtection="1">
      <alignment horizontal="right" vertical="center" wrapText="1"/>
      <protection hidden="1"/>
    </xf>
    <xf numFmtId="0" fontId="90" fillId="0" borderId="0" xfId="0" applyFont="1" applyAlignment="1" applyProtection="1">
      <alignment horizontal="right"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31" fillId="15" borderId="3" xfId="0" applyFont="1" applyFill="1" applyBorder="1" applyAlignment="1" applyProtection="1">
      <alignment horizontal="center" vertical="center"/>
      <protection hidden="1"/>
    </xf>
    <xf numFmtId="2" fontId="31" fillId="15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Font="1" applyBorder="1" applyAlignment="1">
      <alignment horizontal="justify"/>
    </xf>
    <xf numFmtId="166" fontId="0" fillId="0" borderId="18" xfId="0" applyNumberFormat="1" applyFont="1" applyBorder="1" applyAlignment="1">
      <alignment horizontal="justify"/>
    </xf>
    <xf numFmtId="0" fontId="33" fillId="15" borderId="0" xfId="0" quotePrefix="1" applyFont="1" applyFill="1" applyAlignment="1" applyProtection="1">
      <alignment horizontal="right" vertical="top"/>
      <protection hidden="1"/>
    </xf>
    <xf numFmtId="165" fontId="34" fillId="15" borderId="9" xfId="2" applyNumberFormat="1" applyFont="1" applyFill="1" applyBorder="1" applyAlignment="1" applyProtection="1">
      <alignment vertical="top"/>
      <protection hidden="1"/>
    </xf>
    <xf numFmtId="0" fontId="35" fillId="15" borderId="0" xfId="0" applyFont="1" applyFill="1" applyAlignment="1" applyProtection="1">
      <alignment vertical="top"/>
      <protection locked="0"/>
    </xf>
    <xf numFmtId="0" fontId="31" fillId="15" borderId="0" xfId="0" applyFont="1" applyFill="1" applyAlignment="1" applyProtection="1">
      <alignment vertical="top"/>
      <protection locked="0"/>
    </xf>
    <xf numFmtId="2" fontId="3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2" fillId="0" borderId="0" xfId="0" applyFont="1" applyAlignment="1">
      <alignment horizontal="left" vertical="center"/>
    </xf>
    <xf numFmtId="2" fontId="32" fillId="9" borderId="6" xfId="1" applyNumberFormat="1" applyFont="1" applyFill="1" applyBorder="1" applyAlignment="1" applyProtection="1">
      <alignment horizontal="center" vertical="center" wrapText="1"/>
      <protection hidden="1"/>
    </xf>
    <xf numFmtId="0" fontId="40" fillId="4" borderId="0" xfId="0" applyFont="1" applyFill="1" applyAlignment="1">
      <alignment wrapText="1"/>
    </xf>
    <xf numFmtId="0" fontId="40" fillId="8" borderId="0" xfId="0" applyFont="1" applyFill="1" applyAlignment="1">
      <alignment wrapText="1"/>
    </xf>
    <xf numFmtId="0" fontId="25" fillId="0" borderId="0" xfId="0" applyFont="1" applyAlignment="1" applyProtection="1">
      <alignment vertical="top" wrapText="1"/>
      <protection hidden="1"/>
    </xf>
    <xf numFmtId="0" fontId="28" fillId="0" borderId="0" xfId="0" applyFont="1" applyAlignment="1" applyProtection="1">
      <alignment horizontal="left" vertical="top" wrapText="1"/>
      <protection hidden="1"/>
    </xf>
    <xf numFmtId="0" fontId="31" fillId="15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0" fillId="0" borderId="14" xfId="0" applyFont="1" applyBorder="1" applyAlignment="1">
      <alignment horizontal="justify" wrapText="1"/>
    </xf>
    <xf numFmtId="0" fontId="0" fillId="0" borderId="18" xfId="0" applyFont="1" applyBorder="1" applyAlignment="1">
      <alignment horizontal="justify" wrapText="1"/>
    </xf>
    <xf numFmtId="0" fontId="0" fillId="0" borderId="15" xfId="0" applyFont="1" applyBorder="1" applyAlignment="1">
      <alignment horizontal="justify" wrapText="1"/>
    </xf>
    <xf numFmtId="0" fontId="35" fillId="15" borderId="0" xfId="0" applyFont="1" applyFill="1" applyAlignment="1" applyProtection="1">
      <alignment vertical="top" wrapText="1"/>
      <protection locked="0"/>
    </xf>
    <xf numFmtId="0" fontId="31" fillId="15" borderId="0" xfId="0" applyFont="1" applyFill="1" applyAlignment="1" applyProtection="1">
      <alignment vertical="top" wrapText="1"/>
      <protection locked="0"/>
    </xf>
    <xf numFmtId="0" fontId="0" fillId="0" borderId="23" xfId="0" applyFill="1" applyBorder="1" applyAlignment="1">
      <alignment horizontal="left" wrapText="1"/>
    </xf>
    <xf numFmtId="0" fontId="40" fillId="0" borderId="0" xfId="0" applyFont="1" applyAlignment="1">
      <alignment horizontal="left" vertical="center" wrapText="1"/>
    </xf>
    <xf numFmtId="0" fontId="3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0" fillId="9" borderId="23" xfId="0" applyFill="1" applyBorder="1" applyAlignment="1">
      <alignment horizontal="center" wrapText="1"/>
    </xf>
    <xf numFmtId="0" fontId="94" fillId="15" borderId="17" xfId="0" applyFont="1" applyFill="1" applyBorder="1" applyAlignment="1" applyProtection="1">
      <alignment vertical="center" wrapText="1"/>
      <protection hidden="1"/>
    </xf>
    <xf numFmtId="0" fontId="94" fillId="15" borderId="6" xfId="0" applyFont="1" applyFill="1" applyBorder="1" applyAlignment="1" applyProtection="1">
      <alignment vertical="center" wrapText="1"/>
      <protection hidden="1"/>
    </xf>
    <xf numFmtId="0" fontId="94" fillId="15" borderId="6" xfId="0" applyFont="1" applyFill="1" applyBorder="1" applyAlignment="1" applyProtection="1">
      <alignment horizontal="center" vertical="center" wrapText="1"/>
      <protection hidden="1"/>
    </xf>
    <xf numFmtId="43" fontId="94" fillId="15" borderId="6" xfId="1" applyFont="1" applyFill="1" applyBorder="1" applyAlignment="1" applyProtection="1">
      <alignment vertical="center" wrapText="1"/>
      <protection hidden="1"/>
    </xf>
    <xf numFmtId="0" fontId="94" fillId="15" borderId="6" xfId="1" applyNumberFormat="1" applyFont="1" applyFill="1" applyBorder="1" applyAlignment="1" applyProtection="1">
      <alignment horizontal="center" vertical="center" wrapText="1"/>
      <protection hidden="1"/>
    </xf>
    <xf numFmtId="0" fontId="95" fillId="15" borderId="0" xfId="0" applyFont="1" applyFill="1" applyAlignment="1">
      <alignment vertical="center" wrapText="1"/>
    </xf>
    <xf numFmtId="166" fontId="0" fillId="0" borderId="26" xfId="0" applyNumberFormat="1" applyFont="1" applyBorder="1" applyAlignment="1">
      <alignment horizontal="justify"/>
    </xf>
    <xf numFmtId="0" fontId="96" fillId="15" borderId="17" xfId="0" applyFont="1" applyFill="1" applyBorder="1" applyAlignment="1" applyProtection="1">
      <alignment vertical="center" wrapText="1"/>
      <protection hidden="1"/>
    </xf>
    <xf numFmtId="0" fontId="96" fillId="15" borderId="6" xfId="0" applyFont="1" applyFill="1" applyBorder="1" applyAlignment="1" applyProtection="1">
      <alignment vertical="center" wrapText="1"/>
      <protection hidden="1"/>
    </xf>
    <xf numFmtId="0" fontId="96" fillId="15" borderId="6" xfId="0" applyFont="1" applyFill="1" applyBorder="1" applyAlignment="1" applyProtection="1">
      <alignment horizontal="center" vertical="center" wrapText="1"/>
      <protection hidden="1"/>
    </xf>
    <xf numFmtId="43" fontId="96" fillId="15" borderId="6" xfId="1" applyFont="1" applyFill="1" applyBorder="1" applyAlignment="1" applyProtection="1">
      <alignment vertical="center" wrapText="1"/>
      <protection hidden="1"/>
    </xf>
    <xf numFmtId="0" fontId="96" fillId="15" borderId="6" xfId="1" applyNumberFormat="1" applyFont="1" applyFill="1" applyBorder="1" applyAlignment="1" applyProtection="1">
      <alignment horizontal="center" vertical="center" wrapText="1"/>
      <protection hidden="1"/>
    </xf>
    <xf numFmtId="0" fontId="97" fillId="15" borderId="0" xfId="0" applyFont="1" applyFill="1" applyAlignment="1">
      <alignment wrapText="1"/>
    </xf>
    <xf numFmtId="0" fontId="99" fillId="15" borderId="0" xfId="0" applyFont="1" applyFill="1" applyAlignment="1">
      <alignment horizontal="left" wrapText="1"/>
    </xf>
    <xf numFmtId="0" fontId="32" fillId="9" borderId="14" xfId="0" applyFont="1" applyFill="1" applyBorder="1" applyAlignment="1" applyProtection="1">
      <alignment vertical="center" wrapText="1"/>
      <protection hidden="1"/>
    </xf>
    <xf numFmtId="0" fontId="32" fillId="9" borderId="14" xfId="0" applyFont="1" applyFill="1" applyBorder="1" applyAlignment="1" applyProtection="1">
      <alignment horizontal="center" vertical="center" wrapText="1"/>
      <protection hidden="1"/>
    </xf>
    <xf numFmtId="43" fontId="32" fillId="9" borderId="14" xfId="1" applyFont="1" applyFill="1" applyBorder="1" applyAlignment="1" applyProtection="1">
      <alignment vertical="center" wrapText="1"/>
      <protection hidden="1"/>
    </xf>
    <xf numFmtId="0" fontId="32" fillId="9" borderId="14" xfId="1" applyNumberFormat="1" applyFont="1" applyFill="1" applyBorder="1" applyAlignment="1" applyProtection="1">
      <alignment horizontal="center" vertical="center" wrapText="1"/>
      <protection hidden="1"/>
    </xf>
    <xf numFmtId="0" fontId="32" fillId="9" borderId="15" xfId="0" applyFont="1" applyFill="1" applyBorder="1" applyAlignment="1" applyProtection="1">
      <alignment vertical="center" wrapText="1"/>
      <protection hidden="1"/>
    </xf>
    <xf numFmtId="0" fontId="32" fillId="9" borderId="15" xfId="0" applyFont="1" applyFill="1" applyBorder="1" applyAlignment="1" applyProtection="1">
      <alignment horizontal="center" vertical="center" wrapText="1"/>
      <protection hidden="1"/>
    </xf>
    <xf numFmtId="43" fontId="32" fillId="9" borderId="15" xfId="1" applyFont="1" applyFill="1" applyBorder="1" applyAlignment="1" applyProtection="1">
      <alignment vertical="center" wrapText="1"/>
      <protection hidden="1"/>
    </xf>
    <xf numFmtId="0" fontId="32" fillId="9" borderId="15" xfId="1" applyNumberFormat="1" applyFont="1" applyFill="1" applyBorder="1" applyAlignment="1" applyProtection="1">
      <alignment horizontal="center" vertical="center" wrapText="1"/>
      <protection hidden="1"/>
    </xf>
    <xf numFmtId="0" fontId="17" fillId="15" borderId="17" xfId="0" quotePrefix="1" applyFont="1" applyFill="1" applyBorder="1" applyAlignment="1" applyProtection="1">
      <alignment horizontal="left" vertical="top"/>
      <protection hidden="1"/>
    </xf>
    <xf numFmtId="0" fontId="13" fillId="0" borderId="27" xfId="0" applyFont="1" applyBorder="1" applyAlignment="1" applyProtection="1">
      <alignment horizontal="right" vertical="top"/>
      <protection hidden="1"/>
    </xf>
    <xf numFmtId="43" fontId="100" fillId="0" borderId="9" xfId="1" applyFont="1" applyFill="1" applyBorder="1" applyAlignment="1" applyProtection="1">
      <alignment vertical="center" wrapText="1"/>
      <protection hidden="1"/>
    </xf>
    <xf numFmtId="0" fontId="14" fillId="0" borderId="28" xfId="0" applyFont="1" applyBorder="1" applyAlignment="1" applyProtection="1">
      <alignment vertical="top"/>
      <protection hidden="1"/>
    </xf>
    <xf numFmtId="0" fontId="0" fillId="0" borderId="23" xfId="0" applyFill="1" applyBorder="1" applyAlignment="1">
      <alignment wrapText="1"/>
    </xf>
    <xf numFmtId="0" fontId="0" fillId="4" borderId="23" xfId="0" applyFill="1" applyBorder="1" applyAlignment="1">
      <alignment wrapText="1"/>
    </xf>
    <xf numFmtId="43" fontId="32" fillId="0" borderId="6" xfId="1" applyNumberFormat="1" applyFont="1" applyFill="1" applyBorder="1" applyAlignment="1" applyProtection="1">
      <alignment vertical="center" wrapText="1"/>
      <protection hidden="1"/>
    </xf>
    <xf numFmtId="0" fontId="40" fillId="0" borderId="0" xfId="0" applyFont="1" applyAlignment="1">
      <alignment horizontal="left" wrapText="1"/>
    </xf>
    <xf numFmtId="43" fontId="32" fillId="8" borderId="6" xfId="1" applyNumberFormat="1" applyFont="1" applyFill="1" applyBorder="1" applyAlignment="1" applyProtection="1">
      <alignment vertical="center" wrapText="1"/>
      <protection hidden="1"/>
    </xf>
    <xf numFmtId="43" fontId="32" fillId="4" borderId="17" xfId="0" applyNumberFormat="1" applyFont="1" applyFill="1" applyBorder="1" applyAlignment="1" applyProtection="1">
      <alignment vertical="center" wrapText="1"/>
      <protection hidden="1"/>
    </xf>
    <xf numFmtId="0" fontId="36" fillId="4" borderId="17" xfId="0" applyFont="1" applyFill="1" applyBorder="1" applyAlignment="1" applyProtection="1">
      <alignment horizontal="left" vertical="center" wrapText="1"/>
      <protection hidden="1"/>
    </xf>
    <xf numFmtId="43" fontId="32" fillId="9" borderId="6" xfId="1" applyNumberFormat="1" applyFont="1" applyFill="1" applyBorder="1" applyAlignment="1" applyProtection="1">
      <alignment vertical="center" wrapText="1"/>
      <protection hidden="1"/>
    </xf>
    <xf numFmtId="0" fontId="40" fillId="9" borderId="0" xfId="0" applyFont="1" applyFill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4" borderId="15" xfId="0" applyFill="1" applyBorder="1"/>
    <xf numFmtId="0" fontId="32" fillId="9" borderId="6" xfId="1" applyNumberFormat="1" applyFont="1" applyFill="1" applyBorder="1" applyAlignment="1" applyProtection="1">
      <alignment vertical="center" wrapText="1"/>
      <protection hidden="1"/>
    </xf>
    <xf numFmtId="0" fontId="32" fillId="0" borderId="6" xfId="1" applyNumberFormat="1" applyFont="1" applyFill="1" applyBorder="1" applyAlignment="1" applyProtection="1">
      <alignment vertical="center" wrapText="1"/>
      <protection hidden="1"/>
    </xf>
    <xf numFmtId="0" fontId="32" fillId="11" borderId="6" xfId="1" applyNumberFormat="1" applyFont="1" applyFill="1" applyBorder="1" applyAlignment="1" applyProtection="1">
      <alignment vertical="center" wrapText="1"/>
      <protection hidden="1"/>
    </xf>
    <xf numFmtId="0" fontId="32" fillId="4" borderId="6" xfId="1" applyNumberFormat="1" applyFont="1" applyFill="1" applyBorder="1" applyAlignment="1" applyProtection="1">
      <alignment vertical="center" wrapText="1"/>
      <protection hidden="1"/>
    </xf>
    <xf numFmtId="0" fontId="31" fillId="15" borderId="19" xfId="0" applyFont="1" applyFill="1" applyBorder="1" applyAlignment="1" applyProtection="1">
      <alignment horizontal="center" vertical="center"/>
      <protection hidden="1"/>
    </xf>
    <xf numFmtId="2" fontId="31" fillId="15" borderId="19" xfId="0" quotePrefix="1" applyNumberFormat="1" applyFont="1" applyFill="1" applyBorder="1" applyAlignment="1" applyProtection="1">
      <alignment horizontal="center" vertical="center" wrapText="1"/>
      <protection hidden="1"/>
    </xf>
    <xf numFmtId="0" fontId="40" fillId="9" borderId="15" xfId="0" applyFont="1" applyFill="1" applyBorder="1" applyAlignment="1">
      <alignment horizontal="left" wrapText="1"/>
    </xf>
    <xf numFmtId="0" fontId="40" fillId="0" borderId="15" xfId="0" applyFont="1" applyBorder="1" applyAlignment="1">
      <alignment horizontal="left" wrapText="1"/>
    </xf>
    <xf numFmtId="0" fontId="32" fillId="4" borderId="15" xfId="0" applyFont="1" applyFill="1" applyBorder="1" applyAlignment="1" applyProtection="1">
      <alignment vertical="center" wrapText="1"/>
      <protection hidden="1"/>
    </xf>
    <xf numFmtId="0" fontId="32" fillId="4" borderId="15" xfId="0" applyFont="1" applyFill="1" applyBorder="1" applyAlignment="1" applyProtection="1">
      <alignment horizontal="center" vertical="center" wrapText="1"/>
      <protection hidden="1"/>
    </xf>
    <xf numFmtId="0" fontId="36" fillId="4" borderId="15" xfId="0" applyFont="1" applyFill="1" applyBorder="1" applyAlignment="1" applyProtection="1">
      <alignment horizontal="left" vertical="center" wrapText="1"/>
      <protection hidden="1"/>
    </xf>
    <xf numFmtId="43" fontId="32" fillId="4" borderId="15" xfId="1" applyFont="1" applyFill="1" applyBorder="1" applyAlignment="1" applyProtection="1">
      <alignment vertical="center" wrapText="1"/>
      <protection hidden="1"/>
    </xf>
    <xf numFmtId="0" fontId="32" fillId="4" borderId="15" xfId="1" applyNumberFormat="1" applyFont="1" applyFill="1" applyBorder="1" applyAlignment="1" applyProtection="1">
      <alignment horizontal="center" vertical="center" wrapText="1"/>
      <protection hidden="1"/>
    </xf>
    <xf numFmtId="43" fontId="13" fillId="0" borderId="21" xfId="0" applyNumberFormat="1" applyFont="1" applyBorder="1" applyAlignment="1" applyProtection="1">
      <alignment horizontal="center" vertical="top"/>
      <protection hidden="1"/>
    </xf>
    <xf numFmtId="2" fontId="31" fillId="15" borderId="19" xfId="0" quotePrefix="1" applyNumberFormat="1" applyFont="1" applyFill="1" applyBorder="1" applyAlignment="1" applyProtection="1">
      <alignment horizontal="left" vertical="center" wrapText="1"/>
      <protection hidden="1"/>
    </xf>
    <xf numFmtId="43" fontId="32" fillId="0" borderId="15" xfId="1" applyFont="1" applyFill="1" applyBorder="1" applyAlignment="1" applyProtection="1">
      <alignment horizontal="right" vertical="center" wrapText="1"/>
      <protection hidden="1"/>
    </xf>
    <xf numFmtId="43" fontId="32" fillId="9" borderId="15" xfId="1" applyFont="1" applyFill="1" applyBorder="1" applyAlignment="1" applyProtection="1">
      <alignment horizontal="right" vertical="center" wrapText="1"/>
      <protection hidden="1"/>
    </xf>
    <xf numFmtId="43" fontId="32" fillId="4" borderId="15" xfId="1" applyFont="1" applyFill="1" applyBorder="1" applyAlignment="1" applyProtection="1">
      <alignment horizontal="right" vertical="center" wrapText="1"/>
      <protection hidden="1"/>
    </xf>
    <xf numFmtId="0" fontId="32" fillId="4" borderId="15" xfId="0" applyFont="1" applyFill="1" applyBorder="1" applyAlignment="1" applyProtection="1">
      <alignment horizontal="right" vertical="center" wrapText="1"/>
      <protection hidden="1"/>
    </xf>
    <xf numFmtId="0" fontId="40" fillId="4" borderId="15" xfId="0" applyFont="1" applyFill="1" applyBorder="1" applyAlignment="1">
      <alignment horizontal="left" wrapText="1"/>
    </xf>
    <xf numFmtId="2" fontId="31" fillId="15" borderId="3" xfId="0" quotePrefix="1" applyNumberFormat="1" applyFont="1" applyFill="1" applyBorder="1" applyAlignment="1" applyProtection="1">
      <alignment horizontal="left" vertical="center" wrapText="1"/>
      <protection hidden="1"/>
    </xf>
    <xf numFmtId="166" fontId="0" fillId="0" borderId="14" xfId="0" applyNumberFormat="1" applyFont="1" applyBorder="1" applyAlignment="1">
      <alignment horizontal="left"/>
    </xf>
    <xf numFmtId="166" fontId="0" fillId="0" borderId="18" xfId="0" applyNumberFormat="1" applyFont="1" applyBorder="1" applyAlignment="1">
      <alignment horizontal="left"/>
    </xf>
    <xf numFmtId="166" fontId="0" fillId="0" borderId="15" xfId="0" applyNumberFormat="1" applyFont="1" applyBorder="1" applyAlignment="1">
      <alignment horizontal="left"/>
    </xf>
    <xf numFmtId="165" fontId="34" fillId="15" borderId="9" xfId="2" applyNumberFormat="1" applyFont="1" applyFill="1" applyBorder="1" applyAlignment="1" applyProtection="1">
      <alignment horizontal="right" vertical="top"/>
      <protection hidden="1"/>
    </xf>
    <xf numFmtId="0" fontId="0" fillId="0" borderId="0" xfId="0" applyAlignment="1">
      <alignment horizontal="left"/>
    </xf>
    <xf numFmtId="0" fontId="0" fillId="9" borderId="15" xfId="0" applyFill="1" applyBorder="1" applyAlignment="1">
      <alignment wrapText="1"/>
    </xf>
    <xf numFmtId="43" fontId="32" fillId="9" borderId="26" xfId="1" applyFont="1" applyFill="1" applyBorder="1" applyAlignment="1" applyProtection="1">
      <alignment vertical="center" wrapText="1"/>
      <protection hidden="1"/>
    </xf>
    <xf numFmtId="0" fontId="101" fillId="0" borderId="15" xfId="0" applyFont="1" applyBorder="1" applyAlignment="1">
      <alignment horizontal="left" vertical="center" wrapText="1"/>
    </xf>
    <xf numFmtId="43" fontId="32" fillId="0" borderId="29" xfId="1" applyFont="1" applyFill="1" applyBorder="1" applyAlignment="1" applyProtection="1">
      <alignment vertical="center" wrapText="1"/>
      <protection hidden="1"/>
    </xf>
    <xf numFmtId="0" fontId="0" fillId="0" borderId="14" xfId="0" applyBorder="1" applyAlignment="1">
      <alignment wrapText="1"/>
    </xf>
    <xf numFmtId="0" fontId="32" fillId="16" borderId="17" xfId="0" applyFont="1" applyFill="1" applyBorder="1" applyAlignment="1" applyProtection="1">
      <alignment vertical="center" wrapText="1"/>
      <protection hidden="1"/>
    </xf>
    <xf numFmtId="0" fontId="32" fillId="16" borderId="6" xfId="0" applyFont="1" applyFill="1" applyBorder="1" applyAlignment="1" applyProtection="1">
      <alignment horizontal="left" vertical="center" wrapText="1"/>
      <protection hidden="1"/>
    </xf>
    <xf numFmtId="43" fontId="32" fillId="16" borderId="6" xfId="1" applyFont="1" applyFill="1" applyBorder="1" applyAlignment="1" applyProtection="1">
      <alignment horizontal="center" vertical="center" wrapText="1"/>
      <protection hidden="1"/>
    </xf>
    <xf numFmtId="2" fontId="32" fillId="16" borderId="6" xfId="1" applyNumberFormat="1" applyFont="1" applyFill="1" applyBorder="1" applyAlignment="1" applyProtection="1">
      <alignment horizontal="center" vertical="center" wrapText="1"/>
      <protection hidden="1"/>
    </xf>
    <xf numFmtId="0" fontId="32" fillId="16" borderId="6" xfId="1" applyNumberFormat="1" applyFont="1" applyFill="1" applyBorder="1" applyAlignment="1" applyProtection="1">
      <alignment horizontal="center" vertical="center" wrapText="1"/>
      <protection hidden="1"/>
    </xf>
    <xf numFmtId="0" fontId="96" fillId="0" borderId="17" xfId="0" applyFont="1" applyFill="1" applyBorder="1" applyAlignment="1" applyProtection="1">
      <alignment vertical="center" wrapText="1"/>
      <protection hidden="1"/>
    </xf>
    <xf numFmtId="0" fontId="96" fillId="0" borderId="6" xfId="0" applyFont="1" applyFill="1" applyBorder="1" applyAlignment="1" applyProtection="1">
      <alignment vertical="center" wrapText="1"/>
      <protection hidden="1"/>
    </xf>
    <xf numFmtId="0" fontId="96" fillId="0" borderId="6" xfId="0" applyFont="1" applyFill="1" applyBorder="1" applyAlignment="1" applyProtection="1">
      <alignment horizontal="center" vertical="center" wrapText="1"/>
      <protection hidden="1"/>
    </xf>
    <xf numFmtId="43" fontId="96" fillId="0" borderId="6" xfId="1" applyFont="1" applyFill="1" applyBorder="1" applyAlignment="1" applyProtection="1">
      <alignment vertical="center" wrapText="1"/>
      <protection hidden="1"/>
    </xf>
    <xf numFmtId="0" fontId="9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5" fillId="0" borderId="0" xfId="0" applyFont="1" applyFill="1" applyAlignment="1">
      <alignment wrapText="1"/>
    </xf>
    <xf numFmtId="0" fontId="0" fillId="9" borderId="0" xfId="0" applyFill="1" applyAlignment="1">
      <alignment horizontal="center" vertical="center" wrapText="1"/>
    </xf>
    <xf numFmtId="43" fontId="32" fillId="0" borderId="9" xfId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 wrapText="1"/>
    </xf>
    <xf numFmtId="0" fontId="0" fillId="4" borderId="24" xfId="0" applyFill="1" applyBorder="1" applyAlignment="1">
      <alignment horizontal="center" vertical="center" wrapText="1"/>
    </xf>
    <xf numFmtId="43" fontId="32" fillId="0" borderId="26" xfId="1" applyFont="1" applyFill="1" applyBorder="1" applyAlignment="1" applyProtection="1">
      <alignment horizontal="right" vertical="center" wrapText="1"/>
      <protection hidden="1"/>
    </xf>
    <xf numFmtId="43" fontId="32" fillId="0" borderId="26" xfId="1" applyFont="1" applyFill="1" applyBorder="1" applyAlignment="1" applyProtection="1">
      <alignment vertical="center" wrapText="1"/>
      <protection hidden="1"/>
    </xf>
    <xf numFmtId="0" fontId="0" fillId="0" borderId="3" xfId="0" applyFill="1" applyBorder="1" applyAlignment="1">
      <alignment horizontal="center"/>
    </xf>
    <xf numFmtId="0" fontId="102" fillId="0" borderId="3" xfId="0" applyFont="1" applyFill="1" applyBorder="1" applyAlignment="1">
      <alignment horizontal="center"/>
    </xf>
    <xf numFmtId="0" fontId="0" fillId="0" borderId="30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02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/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102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02" fillId="17" borderId="3" xfId="0" applyFont="1" applyFill="1" applyBorder="1" applyAlignment="1">
      <alignment horizontal="center" wrapText="1"/>
    </xf>
    <xf numFmtId="0" fontId="102" fillId="0" borderId="3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02" fillId="0" borderId="3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2" fillId="0" borderId="3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 applyAlignment="1">
      <alignment horizontal="center"/>
    </xf>
    <xf numFmtId="0" fontId="102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3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4" fontId="0" fillId="0" borderId="30" xfId="2" applyFont="1" applyFill="1" applyBorder="1" applyAlignment="1">
      <alignment horizontal="left"/>
    </xf>
    <xf numFmtId="44" fontId="0" fillId="0" borderId="3" xfId="2" applyFont="1" applyFill="1" applyBorder="1" applyAlignment="1">
      <alignment horizontal="left"/>
    </xf>
    <xf numFmtId="44" fontId="3" fillId="0" borderId="3" xfId="2" applyFont="1" applyFill="1" applyBorder="1" applyAlignment="1">
      <alignment horizontal="left"/>
    </xf>
    <xf numFmtId="44" fontId="0" fillId="0" borderId="3" xfId="2" applyFont="1" applyBorder="1" applyAlignment="1">
      <alignment horizontal="left"/>
    </xf>
    <xf numFmtId="0" fontId="104" fillId="7" borderId="9" xfId="0" applyFont="1" applyFill="1" applyBorder="1" applyAlignment="1">
      <alignment horizontal="center" vertical="center" wrapText="1"/>
    </xf>
    <xf numFmtId="0" fontId="104" fillId="7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25" xfId="0" applyBorder="1"/>
    <xf numFmtId="0" fontId="2" fillId="0" borderId="25" xfId="0" applyFont="1" applyFill="1" applyBorder="1" applyAlignment="1">
      <alignment horizontal="right"/>
    </xf>
    <xf numFmtId="44" fontId="2" fillId="0" borderId="25" xfId="2" applyFont="1" applyBorder="1"/>
    <xf numFmtId="0" fontId="0" fillId="20" borderId="3" xfId="0" applyFill="1" applyBorder="1" applyAlignment="1">
      <alignment horizontal="center"/>
    </xf>
    <xf numFmtId="0" fontId="0" fillId="21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22" borderId="3" xfId="0" applyFill="1" applyBorder="1" applyAlignment="1">
      <alignment horizontal="center"/>
    </xf>
    <xf numFmtId="0" fontId="103" fillId="0" borderId="31" xfId="0" applyFont="1" applyBorder="1" applyAlignment="1">
      <alignment horizontal="center"/>
    </xf>
    <xf numFmtId="0" fontId="103" fillId="0" borderId="0" xfId="0" applyFont="1" applyBorder="1" applyAlignment="1">
      <alignment horizontal="center"/>
    </xf>
    <xf numFmtId="0" fontId="4" fillId="0" borderId="0" xfId="0" applyFont="1" applyFill="1" applyAlignment="1" applyProtection="1">
      <alignment horizontal="center" vertical="top"/>
      <protection hidden="1"/>
    </xf>
    <xf numFmtId="0" fontId="6" fillId="0" borderId="0" xfId="0" quotePrefix="1" applyFont="1" applyAlignment="1" applyProtection="1">
      <alignment horizontal="center" vertical="top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26" fillId="0" borderId="0" xfId="0" quotePrefix="1" applyFont="1" applyAlignment="1" applyProtection="1">
      <alignment horizontal="center" vertical="top"/>
      <protection hidden="1"/>
    </xf>
    <xf numFmtId="0" fontId="32" fillId="8" borderId="10" xfId="0" applyFont="1" applyFill="1" applyBorder="1" applyAlignment="1" applyProtection="1">
      <alignment horizontal="center" vertical="center" wrapText="1"/>
      <protection hidden="1"/>
    </xf>
    <xf numFmtId="0" fontId="32" fillId="8" borderId="11" xfId="0" applyFont="1" applyFill="1" applyBorder="1" applyAlignment="1" applyProtection="1">
      <alignment horizontal="center" vertical="center" wrapText="1"/>
      <protection hidden="1"/>
    </xf>
    <xf numFmtId="0" fontId="32" fillId="8" borderId="12" xfId="0" applyFont="1" applyFill="1" applyBorder="1" applyAlignment="1" applyProtection="1">
      <alignment horizontal="center" vertical="center" wrapText="1"/>
      <protection hidden="1"/>
    </xf>
    <xf numFmtId="0" fontId="32" fillId="4" borderId="13" xfId="0" applyFont="1" applyFill="1" applyBorder="1" applyAlignment="1" applyProtection="1">
      <alignment horizontal="center" vertical="center" wrapText="1"/>
      <protection hidden="1"/>
    </xf>
    <xf numFmtId="0" fontId="32" fillId="4" borderId="11" xfId="0" applyFont="1" applyFill="1" applyBorder="1" applyAlignment="1" applyProtection="1">
      <alignment horizontal="center" vertical="center" wrapText="1"/>
      <protection hidden="1"/>
    </xf>
    <xf numFmtId="0" fontId="32" fillId="4" borderId="12" xfId="0" applyFont="1" applyFill="1" applyBorder="1" applyAlignment="1" applyProtection="1">
      <alignment horizontal="center" vertical="center" wrapText="1"/>
      <protection hidden="1"/>
    </xf>
    <xf numFmtId="0" fontId="32" fillId="4" borderId="10" xfId="0" applyFont="1" applyFill="1" applyBorder="1" applyAlignment="1" applyProtection="1">
      <alignment horizontal="left" vertical="center" wrapText="1"/>
      <protection hidden="1"/>
    </xf>
    <xf numFmtId="0" fontId="32" fillId="4" borderId="11" xfId="0" applyFont="1" applyFill="1" applyBorder="1" applyAlignment="1" applyProtection="1">
      <alignment horizontal="left" vertical="center" wrapText="1"/>
      <protection hidden="1"/>
    </xf>
    <xf numFmtId="0" fontId="32" fillId="4" borderId="12" xfId="0" applyFont="1" applyFill="1" applyBorder="1" applyAlignment="1" applyProtection="1">
      <alignment horizontal="left" vertical="center" wrapText="1"/>
      <protection hidden="1"/>
    </xf>
    <xf numFmtId="0" fontId="32" fillId="9" borderId="13" xfId="0" applyFont="1" applyFill="1" applyBorder="1" applyAlignment="1" applyProtection="1">
      <alignment horizontal="center" vertical="center" wrapText="1"/>
      <protection hidden="1"/>
    </xf>
    <xf numFmtId="0" fontId="32" fillId="9" borderId="12" xfId="0" applyFont="1" applyFill="1" applyBorder="1" applyAlignment="1" applyProtection="1">
      <alignment horizontal="center" vertical="center" wrapText="1"/>
      <protection hidden="1"/>
    </xf>
    <xf numFmtId="0" fontId="32" fillId="8" borderId="13" xfId="0" applyFont="1" applyFill="1" applyBorder="1" applyAlignment="1" applyProtection="1">
      <alignment horizontal="left" vertical="center" wrapText="1"/>
      <protection hidden="1"/>
    </xf>
    <xf numFmtId="0" fontId="32" fillId="8" borderId="12" xfId="0" applyFont="1" applyFill="1" applyBorder="1" applyAlignment="1" applyProtection="1">
      <alignment horizontal="left" vertical="center" wrapText="1"/>
      <protection hidden="1"/>
    </xf>
    <xf numFmtId="0" fontId="32" fillId="4" borderId="13" xfId="0" applyFont="1" applyFill="1" applyBorder="1" applyAlignment="1" applyProtection="1">
      <alignment horizontal="left" vertical="center" wrapText="1"/>
      <protection hidden="1"/>
    </xf>
    <xf numFmtId="0" fontId="32" fillId="8" borderId="11" xfId="0" applyFont="1" applyFill="1" applyBorder="1" applyAlignment="1" applyProtection="1">
      <alignment horizontal="left" vertical="center" wrapText="1"/>
      <protection hidden="1"/>
    </xf>
    <xf numFmtId="0" fontId="36" fillId="8" borderId="10" xfId="0" applyFont="1" applyFill="1" applyBorder="1" applyAlignment="1" applyProtection="1">
      <alignment horizontal="center" vertical="center" wrapText="1"/>
      <protection hidden="1"/>
    </xf>
    <xf numFmtId="0" fontId="36" fillId="8" borderId="12" xfId="0" applyFont="1" applyFill="1" applyBorder="1" applyAlignment="1" applyProtection="1">
      <alignment horizontal="center" vertical="center" wrapText="1"/>
      <protection hidden="1"/>
    </xf>
    <xf numFmtId="0" fontId="36" fillId="4" borderId="13" xfId="0" applyFont="1" applyFill="1" applyBorder="1" applyAlignment="1" applyProtection="1">
      <alignment horizontal="center" vertical="center" wrapText="1"/>
      <protection hidden="1"/>
    </xf>
    <xf numFmtId="0" fontId="36" fillId="4" borderId="12" xfId="0" applyFont="1" applyFill="1" applyBorder="1" applyAlignment="1" applyProtection="1">
      <alignment horizontal="center" vertical="center" wrapText="1"/>
      <protection hidden="1"/>
    </xf>
    <xf numFmtId="0" fontId="36" fillId="8" borderId="13" xfId="0" applyFont="1" applyFill="1" applyBorder="1" applyAlignment="1" applyProtection="1">
      <alignment horizontal="center" vertical="center" wrapText="1"/>
      <protection hidden="1"/>
    </xf>
    <xf numFmtId="0" fontId="36" fillId="8" borderId="11" xfId="0" applyFont="1" applyFill="1" applyBorder="1" applyAlignment="1" applyProtection="1">
      <alignment horizontal="center" vertical="center" wrapText="1"/>
      <protection hidden="1"/>
    </xf>
    <xf numFmtId="0" fontId="36" fillId="4" borderId="11" xfId="0" applyFont="1" applyFill="1" applyBorder="1" applyAlignment="1" applyProtection="1">
      <alignment horizontal="center" vertical="center" wrapText="1"/>
      <protection hidden="1"/>
    </xf>
    <xf numFmtId="0" fontId="36" fillId="4" borderId="10" xfId="0" applyFont="1" applyFill="1" applyBorder="1" applyAlignment="1" applyProtection="1">
      <alignment horizontal="center" vertical="center" wrapText="1"/>
      <protection hidden="1"/>
    </xf>
    <xf numFmtId="0" fontId="32" fillId="4" borderId="10" xfId="0" applyFont="1" applyFill="1" applyBorder="1" applyAlignment="1" applyProtection="1">
      <alignment horizontal="center" vertical="center" wrapText="1"/>
      <protection hidden="1"/>
    </xf>
    <xf numFmtId="0" fontId="32" fillId="0" borderId="13" xfId="0" applyFont="1" applyFill="1" applyBorder="1" applyAlignment="1" applyProtection="1">
      <alignment horizontal="center" vertical="center" wrapText="1"/>
      <protection hidden="1"/>
    </xf>
    <xf numFmtId="0" fontId="32" fillId="0" borderId="12" xfId="0" applyFont="1" applyFill="1" applyBorder="1" applyAlignment="1" applyProtection="1">
      <alignment horizontal="center" vertical="center" wrapText="1"/>
      <protection hidden="1"/>
    </xf>
    <xf numFmtId="0" fontId="32" fillId="9" borderId="11" xfId="0" applyFont="1" applyFill="1" applyBorder="1" applyAlignment="1" applyProtection="1">
      <alignment horizontal="center" vertical="center" wrapText="1"/>
      <protection hidden="1"/>
    </xf>
    <xf numFmtId="0" fontId="32" fillId="8" borderId="13" xfId="0" applyFont="1" applyFill="1" applyBorder="1" applyAlignment="1" applyProtection="1">
      <alignment horizontal="center" vertical="center" wrapText="1"/>
      <protection hidden="1"/>
    </xf>
    <xf numFmtId="0" fontId="36" fillId="4" borderId="13" xfId="0" applyFont="1" applyFill="1" applyBorder="1" applyAlignment="1" applyProtection="1">
      <alignment horizontal="left" vertical="center" wrapText="1"/>
      <protection hidden="1"/>
    </xf>
    <xf numFmtId="0" fontId="36" fillId="4" borderId="12" xfId="0" applyFont="1" applyFill="1" applyBorder="1" applyAlignment="1" applyProtection="1">
      <alignment horizontal="left" vertical="center" wrapText="1"/>
      <protection hidden="1"/>
    </xf>
    <xf numFmtId="0" fontId="32" fillId="0" borderId="13" xfId="0" applyFont="1" applyFill="1" applyBorder="1" applyAlignment="1" applyProtection="1">
      <alignment horizontal="left" vertical="center" wrapText="1"/>
      <protection hidden="1"/>
    </xf>
    <xf numFmtId="0" fontId="32" fillId="0" borderId="11" xfId="0" applyFont="1" applyFill="1" applyBorder="1" applyAlignment="1" applyProtection="1">
      <alignment horizontal="left" vertical="center" wrapText="1"/>
      <protection hidden="1"/>
    </xf>
    <xf numFmtId="0" fontId="32" fillId="0" borderId="12" xfId="0" applyFont="1" applyFill="1" applyBorder="1" applyAlignment="1" applyProtection="1">
      <alignment horizontal="left" vertical="center" wrapText="1"/>
      <protection hidden="1"/>
    </xf>
    <xf numFmtId="0" fontId="36" fillId="4" borderId="10" xfId="0" applyFont="1" applyFill="1" applyBorder="1" applyAlignment="1" applyProtection="1">
      <alignment horizontal="left" vertical="center" wrapText="1"/>
      <protection hidden="1"/>
    </xf>
    <xf numFmtId="0" fontId="36" fillId="4" borderId="11" xfId="0" applyFont="1" applyFill="1" applyBorder="1" applyAlignment="1" applyProtection="1">
      <alignment horizontal="left" vertical="center" wrapText="1"/>
      <protection hidden="1"/>
    </xf>
    <xf numFmtId="0" fontId="36" fillId="8" borderId="13" xfId="0" applyFont="1" applyFill="1" applyBorder="1" applyAlignment="1" applyProtection="1">
      <alignment horizontal="left" vertical="center" wrapText="1"/>
      <protection hidden="1"/>
    </xf>
    <xf numFmtId="0" fontId="36" fillId="8" borderId="12" xfId="0" applyFont="1" applyFill="1" applyBorder="1" applyAlignment="1" applyProtection="1">
      <alignment horizontal="left" vertical="center" wrapText="1"/>
      <protection hidden="1"/>
    </xf>
    <xf numFmtId="0" fontId="36" fillId="9" borderId="13" xfId="0" applyFont="1" applyFill="1" applyBorder="1" applyAlignment="1" applyProtection="1">
      <alignment horizontal="left" vertical="center" wrapText="1"/>
      <protection hidden="1"/>
    </xf>
    <xf numFmtId="0" fontId="36" fillId="9" borderId="12" xfId="0" applyFont="1" applyFill="1" applyBorder="1" applyAlignment="1" applyProtection="1">
      <alignment horizontal="left" vertical="center" wrapText="1"/>
      <protection hidden="1"/>
    </xf>
    <xf numFmtId="0" fontId="36" fillId="8" borderId="11" xfId="0" applyFont="1" applyFill="1" applyBorder="1" applyAlignment="1" applyProtection="1">
      <alignment horizontal="left" vertical="center" wrapText="1"/>
      <protection hidden="1"/>
    </xf>
    <xf numFmtId="0" fontId="36" fillId="8" borderId="10" xfId="0" applyFont="1" applyFill="1" applyBorder="1" applyAlignment="1" applyProtection="1">
      <alignment horizontal="left" vertical="center" wrapText="1"/>
      <protection hidden="1"/>
    </xf>
    <xf numFmtId="0" fontId="36" fillId="9" borderId="13" xfId="0" applyFont="1" applyFill="1" applyBorder="1" applyAlignment="1" applyProtection="1">
      <alignment horizontal="center" vertical="center" wrapText="1"/>
      <protection hidden="1"/>
    </xf>
    <xf numFmtId="0" fontId="36" fillId="9" borderId="11" xfId="0" applyFont="1" applyFill="1" applyBorder="1" applyAlignment="1" applyProtection="1">
      <alignment horizontal="center" vertical="center" wrapText="1"/>
      <protection hidden="1"/>
    </xf>
    <xf numFmtId="0" fontId="36" fillId="9" borderId="12" xfId="0" applyFont="1" applyFill="1" applyBorder="1" applyAlignment="1" applyProtection="1">
      <alignment horizontal="center" vertical="center" wrapText="1"/>
      <protection hidden="1"/>
    </xf>
    <xf numFmtId="0" fontId="53" fillId="0" borderId="1" xfId="0" applyFont="1" applyFill="1" applyBorder="1" applyAlignment="1" applyProtection="1">
      <alignment horizontal="left" vertical="center" wrapText="1"/>
      <protection hidden="1"/>
    </xf>
    <xf numFmtId="0" fontId="53" fillId="0" borderId="2" xfId="0" applyFont="1" applyFill="1" applyBorder="1" applyAlignment="1" applyProtection="1">
      <alignment horizontal="left" vertical="center" wrapText="1"/>
      <protection hidden="1"/>
    </xf>
    <xf numFmtId="0" fontId="22" fillId="12" borderId="0" xfId="0" applyFont="1" applyFill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6" fillId="0" borderId="0" xfId="0" quotePrefix="1" applyFont="1" applyAlignment="1" applyProtection="1">
      <alignment horizontal="center" vertical="top"/>
      <protection hidden="1"/>
    </xf>
    <xf numFmtId="0" fontId="52" fillId="12" borderId="1" xfId="0" applyFont="1" applyFill="1" applyBorder="1" applyAlignment="1" applyProtection="1">
      <alignment horizontal="center" vertical="center"/>
      <protection hidden="1"/>
    </xf>
    <xf numFmtId="0" fontId="52" fillId="12" borderId="2" xfId="0" applyFont="1" applyFill="1" applyBorder="1" applyAlignment="1" applyProtection="1">
      <alignment horizontal="center" vertical="center"/>
      <protection hidden="1"/>
    </xf>
    <xf numFmtId="0" fontId="58" fillId="12" borderId="0" xfId="0" applyFont="1" applyFill="1" applyAlignment="1" applyProtection="1">
      <alignment horizontal="center" vertical="center" wrapText="1"/>
      <protection hidden="1"/>
    </xf>
    <xf numFmtId="0" fontId="53" fillId="0" borderId="1" xfId="0" applyFont="1" applyFill="1" applyBorder="1" applyAlignment="1" applyProtection="1">
      <alignment vertical="center" wrapText="1"/>
      <protection hidden="1"/>
    </xf>
    <xf numFmtId="0" fontId="53" fillId="0" borderId="2" xfId="0" applyFont="1" applyFill="1" applyBorder="1" applyAlignment="1" applyProtection="1">
      <alignment vertical="center" wrapText="1"/>
      <protection hidden="1"/>
    </xf>
    <xf numFmtId="0" fontId="62" fillId="13" borderId="0" xfId="0" applyFont="1" applyFill="1" applyAlignment="1" applyProtection="1">
      <alignment horizontal="center" vertical="center"/>
      <protection hidden="1"/>
    </xf>
    <xf numFmtId="0" fontId="61" fillId="0" borderId="0" xfId="0" applyFont="1" applyFill="1" applyAlignment="1" applyProtection="1">
      <alignment horizontal="center" vertical="top"/>
      <protection hidden="1"/>
    </xf>
    <xf numFmtId="0" fontId="60" fillId="2" borderId="0" xfId="0" applyFont="1" applyFill="1" applyAlignment="1" applyProtection="1">
      <alignment horizontal="center" vertical="center" wrapText="1"/>
      <protection hidden="1"/>
    </xf>
    <xf numFmtId="0" fontId="76" fillId="0" borderId="22" xfId="0" applyFont="1" applyBorder="1" applyAlignment="1" applyProtection="1">
      <alignment horizontal="left" vertical="center"/>
      <protection hidden="1"/>
    </xf>
    <xf numFmtId="0" fontId="2" fillId="14" borderId="0" xfId="0" applyFont="1" applyFill="1" applyAlignment="1" applyProtection="1">
      <alignment horizontal="center" vertical="top" wrapText="1"/>
      <protection hidden="1"/>
    </xf>
    <xf numFmtId="0" fontId="73" fillId="0" borderId="0" xfId="0" applyFont="1" applyAlignment="1" applyProtection="1">
      <alignment horizontal="center" vertical="top"/>
      <protection hidden="1"/>
    </xf>
    <xf numFmtId="0" fontId="74" fillId="0" borderId="0" xfId="0" quotePrefix="1" applyFont="1" applyAlignment="1" applyProtection="1">
      <alignment horizontal="center" vertical="top"/>
      <protection hidden="1"/>
    </xf>
    <xf numFmtId="0" fontId="31" fillId="7" borderId="1" xfId="0" applyFont="1" applyFill="1" applyBorder="1" applyAlignment="1" applyProtection="1">
      <alignment horizontal="center" vertical="center"/>
      <protection hidden="1"/>
    </xf>
    <xf numFmtId="0" fontId="31" fillId="7" borderId="2" xfId="0" applyFont="1" applyFill="1" applyBorder="1" applyAlignment="1" applyProtection="1">
      <alignment horizontal="center" vertical="center"/>
      <protection hidden="1"/>
    </xf>
    <xf numFmtId="0" fontId="32" fillId="14" borderId="4" xfId="0" applyFont="1" applyFill="1" applyBorder="1" applyAlignment="1" applyProtection="1">
      <alignment horizontal="center" vertical="center" wrapText="1"/>
      <protection hidden="1"/>
    </xf>
    <xf numFmtId="0" fontId="32" fillId="14" borderId="5" xfId="0" applyFont="1" applyFill="1" applyBorder="1" applyAlignment="1" applyProtection="1">
      <alignment horizontal="center" vertical="center" wrapText="1"/>
      <protection hidden="1"/>
    </xf>
    <xf numFmtId="0" fontId="86" fillId="10" borderId="0" xfId="0" applyFont="1" applyFill="1" applyAlignment="1" applyProtection="1">
      <alignment horizontal="center" vertical="top" wrapText="1"/>
      <protection hidden="1"/>
    </xf>
    <xf numFmtId="0" fontId="80" fillId="0" borderId="0" xfId="0" quotePrefix="1" applyFont="1" applyAlignment="1" applyProtection="1">
      <alignment horizontal="center" vertical="top"/>
      <protection hidden="1"/>
    </xf>
    <xf numFmtId="0" fontId="0" fillId="9" borderId="23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 wrapText="1"/>
    </xf>
    <xf numFmtId="0" fontId="32" fillId="4" borderId="11" xfId="0" applyFont="1" applyFill="1" applyBorder="1" applyAlignment="1" applyProtection="1">
      <alignment vertical="center" wrapText="1"/>
      <protection hidden="1"/>
    </xf>
    <xf numFmtId="0" fontId="0" fillId="9" borderId="24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9" borderId="23" xfId="0" applyFill="1" applyBorder="1" applyAlignment="1">
      <alignment horizontal="left" wrapText="1"/>
    </xf>
    <xf numFmtId="0" fontId="0" fillId="4" borderId="23" xfId="0" applyFill="1" applyBorder="1" applyAlignment="1">
      <alignment horizontal="left" wrapText="1"/>
    </xf>
    <xf numFmtId="0" fontId="0" fillId="9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1" borderId="23" xfId="0" applyFill="1" applyBorder="1" applyAlignment="1">
      <alignment wrapText="1"/>
    </xf>
    <xf numFmtId="0" fontId="0" fillId="4" borderId="24" xfId="0" applyFill="1" applyBorder="1" applyAlignment="1">
      <alignment horizontal="left" wrapText="1"/>
    </xf>
    <xf numFmtId="0" fontId="0" fillId="4" borderId="24" xfId="0" applyFill="1" applyBorder="1" applyAlignment="1">
      <alignment horizontal="center" wrapText="1"/>
    </xf>
    <xf numFmtId="0" fontId="87" fillId="9" borderId="23" xfId="0" applyFont="1" applyFill="1" applyBorder="1" applyAlignment="1">
      <alignment horizontal="center" wrapText="1"/>
    </xf>
    <xf numFmtId="0" fontId="40" fillId="4" borderId="24" xfId="0" applyFont="1" applyFill="1" applyBorder="1" applyAlignment="1">
      <alignment horizontal="left" vertical="center" wrapText="1"/>
    </xf>
    <xf numFmtId="0" fontId="40" fillId="4" borderId="23" xfId="0" applyFont="1" applyFill="1" applyBorder="1" applyAlignment="1">
      <alignment horizontal="left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24" xfId="0" applyFill="1" applyBorder="1" applyAlignment="1">
      <alignment horizontal="left" vertical="center" wrapText="1"/>
    </xf>
    <xf numFmtId="0" fontId="0" fillId="11" borderId="23" xfId="0" applyFill="1" applyBorder="1" applyAlignment="1">
      <alignment horizontal="left" vertical="center" wrapText="1"/>
    </xf>
    <xf numFmtId="0" fontId="32" fillId="9" borderId="10" xfId="5" applyNumberFormat="1" applyFont="1" applyFill="1" applyBorder="1" applyAlignment="1" applyProtection="1">
      <alignment horizontal="left" vertical="center" wrapText="1"/>
      <protection hidden="1"/>
    </xf>
    <xf numFmtId="0" fontId="32" fillId="9" borderId="12" xfId="5" applyNumberFormat="1" applyFont="1" applyFill="1" applyBorder="1" applyAlignment="1" applyProtection="1">
      <alignment horizontal="left" vertical="center" wrapText="1"/>
      <protection hidden="1"/>
    </xf>
    <xf numFmtId="0" fontId="40" fillId="9" borderId="23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23" xfId="0" applyFill="1" applyBorder="1" applyAlignment="1">
      <alignment vertical="center" wrapText="1"/>
    </xf>
    <xf numFmtId="0" fontId="87" fillId="11" borderId="23" xfId="0" applyFont="1" applyFill="1" applyBorder="1" applyAlignment="1">
      <alignment horizontal="left" vertical="center" wrapText="1"/>
    </xf>
    <xf numFmtId="0" fontId="32" fillId="9" borderId="10" xfId="0" applyFont="1" applyFill="1" applyBorder="1" applyAlignment="1" applyProtection="1">
      <alignment horizontal="center" vertical="center" wrapText="1"/>
      <protection hidden="1"/>
    </xf>
    <xf numFmtId="0" fontId="59" fillId="10" borderId="0" xfId="0" applyFont="1" applyFill="1" applyAlignment="1" applyProtection="1">
      <alignment horizontal="center" vertical="top" wrapText="1"/>
      <protection hidden="1"/>
    </xf>
    <xf numFmtId="0" fontId="32" fillId="10" borderId="13" xfId="0" applyFont="1" applyFill="1" applyBorder="1" applyAlignment="1" applyProtection="1">
      <alignment horizontal="center" vertical="center" wrapText="1"/>
      <protection hidden="1"/>
    </xf>
    <xf numFmtId="0" fontId="32" fillId="10" borderId="12" xfId="0" applyFont="1" applyFill="1" applyBorder="1" applyAlignment="1" applyProtection="1">
      <alignment horizontal="center" vertical="center" wrapText="1"/>
      <protection hidden="1"/>
    </xf>
    <xf numFmtId="0" fontId="36" fillId="9" borderId="11" xfId="0" applyFont="1" applyFill="1" applyBorder="1" applyAlignment="1" applyProtection="1">
      <alignment horizontal="left" vertical="center" wrapText="1"/>
      <protection hidden="1"/>
    </xf>
    <xf numFmtId="0" fontId="32" fillId="8" borderId="10" xfId="0" applyFont="1" applyFill="1" applyBorder="1" applyAlignment="1" applyProtection="1">
      <alignment horizontal="left" vertical="center" wrapText="1"/>
      <protection hidden="1"/>
    </xf>
    <xf numFmtId="0" fontId="32" fillId="9" borderId="13" xfId="0" applyFont="1" applyFill="1" applyBorder="1" applyAlignment="1" applyProtection="1">
      <alignment horizontal="left" vertical="center" wrapText="1"/>
      <protection hidden="1"/>
    </xf>
    <xf numFmtId="0" fontId="32" fillId="9" borderId="12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center" vertical="top" wrapText="1"/>
      <protection hidden="1"/>
    </xf>
    <xf numFmtId="0" fontId="89" fillId="0" borderId="0" xfId="0" quotePrefix="1" applyFont="1" applyAlignment="1" applyProtection="1">
      <alignment horizontal="center" vertical="top"/>
      <protection hidden="1"/>
    </xf>
    <xf numFmtId="0" fontId="0" fillId="9" borderId="15" xfId="0" applyFill="1" applyBorder="1" applyAlignment="1">
      <alignment horizontal="center" vertical="center" wrapText="1"/>
    </xf>
    <xf numFmtId="0" fontId="17" fillId="15" borderId="0" xfId="0" applyFont="1" applyFill="1" applyAlignment="1" applyProtection="1">
      <alignment horizontal="center" vertical="top" wrapText="1"/>
      <protection hidden="1"/>
    </xf>
    <xf numFmtId="0" fontId="88" fillId="0" borderId="0" xfId="0" applyFont="1" applyAlignment="1" applyProtection="1">
      <alignment horizontal="center" vertical="top"/>
      <protection hidden="1"/>
    </xf>
    <xf numFmtId="0" fontId="0" fillId="4" borderId="15" xfId="0" applyFill="1" applyBorder="1" applyAlignment="1">
      <alignment horizontal="left" vertical="center" wrapText="1"/>
    </xf>
    <xf numFmtId="0" fontId="88" fillId="0" borderId="0" xfId="0" applyFont="1" applyAlignment="1" applyProtection="1">
      <alignment horizontal="left" vertical="top"/>
      <protection hidden="1"/>
    </xf>
    <xf numFmtId="0" fontId="40" fillId="9" borderId="23" xfId="0" applyFont="1" applyFill="1" applyBorder="1" applyAlignment="1">
      <alignment horizontal="left" wrapText="1"/>
    </xf>
    <xf numFmtId="0" fontId="2" fillId="15" borderId="0" xfId="0" applyFont="1" applyFill="1" applyAlignment="1" applyProtection="1">
      <alignment horizontal="center" vertical="top" wrapText="1"/>
      <protection hidden="1"/>
    </xf>
    <xf numFmtId="0" fontId="88" fillId="0" borderId="0" xfId="0" applyFont="1" applyAlignment="1" applyProtection="1">
      <alignment horizontal="right" vertical="center"/>
      <protection hidden="1"/>
    </xf>
    <xf numFmtId="0" fontId="32" fillId="16" borderId="13" xfId="0" applyFont="1" applyFill="1" applyBorder="1" applyAlignment="1" applyProtection="1">
      <alignment horizontal="center" vertical="center" wrapText="1"/>
      <protection hidden="1"/>
    </xf>
    <xf numFmtId="0" fontId="32" fillId="16" borderId="12" xfId="0" applyFont="1" applyFill="1" applyBorder="1" applyAlignment="1" applyProtection="1">
      <alignment horizontal="center" vertical="center" wrapText="1"/>
      <protection hidden="1"/>
    </xf>
    <xf numFmtId="0" fontId="36" fillId="4" borderId="11" xfId="0" applyFont="1" applyFill="1" applyBorder="1" applyAlignment="1" applyProtection="1">
      <alignment vertical="center" wrapText="1"/>
      <protection hidden="1"/>
    </xf>
    <xf numFmtId="0" fontId="101" fillId="4" borderId="15" xfId="0" applyFont="1" applyFill="1" applyBorder="1" applyAlignment="1">
      <alignment horizontal="left" vertical="center" wrapText="1"/>
    </xf>
    <xf numFmtId="0" fontId="101" fillId="9" borderId="15" xfId="0" applyFont="1" applyFill="1" applyBorder="1" applyAlignment="1">
      <alignment horizontal="left" vertical="center" wrapText="1"/>
    </xf>
    <xf numFmtId="0" fontId="101" fillId="9" borderId="14" xfId="0" applyFont="1" applyFill="1" applyBorder="1" applyAlignment="1">
      <alignment horizontal="left" vertical="center" wrapText="1"/>
    </xf>
    <xf numFmtId="0" fontId="40" fillId="9" borderId="15" xfId="0" applyFont="1" applyFill="1" applyBorder="1" applyAlignment="1">
      <alignment horizontal="left" wrapText="1"/>
    </xf>
    <xf numFmtId="0" fontId="40" fillId="4" borderId="15" xfId="0" applyFont="1" applyFill="1" applyBorder="1" applyAlignment="1">
      <alignment horizontal="left" wrapText="1"/>
    </xf>
    <xf numFmtId="0" fontId="0" fillId="4" borderId="15" xfId="0" applyFill="1" applyBorder="1" applyAlignment="1">
      <alignment horizontal="center" wrapText="1"/>
    </xf>
    <xf numFmtId="0" fontId="93" fillId="0" borderId="0" xfId="0" applyFont="1" applyAlignment="1" applyProtection="1">
      <alignment horizontal="center" vertical="center"/>
      <protection hidden="1"/>
    </xf>
    <xf numFmtId="0" fontId="0" fillId="9" borderId="24" xfId="0" applyFill="1" applyBorder="1" applyAlignment="1">
      <alignment horizontal="center" wrapText="1"/>
    </xf>
    <xf numFmtId="0" fontId="0" fillId="9" borderId="23" xfId="0" applyFill="1" applyBorder="1" applyAlignment="1">
      <alignment horizontal="center" wrapText="1"/>
    </xf>
    <xf numFmtId="0" fontId="0" fillId="11" borderId="23" xfId="0" applyFill="1" applyBorder="1" applyAlignment="1">
      <alignment horizontal="center" wrapText="1"/>
    </xf>
    <xf numFmtId="0" fontId="36" fillId="9" borderId="10" xfId="1" applyNumberFormat="1" applyFont="1" applyFill="1" applyBorder="1" applyAlignment="1" applyProtection="1">
      <alignment horizontal="center" vertical="center" wrapText="1"/>
      <protection hidden="1"/>
    </xf>
    <xf numFmtId="0" fontId="36" fillId="9" borderId="12" xfId="1" applyNumberFormat="1" applyFont="1" applyFill="1" applyBorder="1" applyAlignment="1" applyProtection="1">
      <alignment horizontal="center" vertical="center" wrapText="1"/>
      <protection hidden="1"/>
    </xf>
    <xf numFmtId="0" fontId="0" fillId="9" borderId="23" xfId="0" applyFill="1" applyBorder="1" applyAlignment="1">
      <alignment horizontal="center" vertical="center"/>
    </xf>
    <xf numFmtId="0" fontId="40" fillId="11" borderId="23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2 2" xfId="4"/>
    <cellStyle name="Normal" xfId="0" builtinId="0"/>
  </cellStyles>
  <dxfs count="399"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mruColors>
      <color rgb="FFFFAFAF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185016</xdr:rowOff>
    </xdr:from>
    <xdr:to>
      <xdr:col>1</xdr:col>
      <xdr:colOff>95250</xdr:colOff>
      <xdr:row>1</xdr:row>
      <xdr:rowOff>169545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0975" y="185016"/>
          <a:ext cx="590550" cy="317904"/>
        </a:xfrm>
        <a:prstGeom prst="rect">
          <a:avLst/>
        </a:prstGeom>
      </xdr:spPr>
    </xdr:pic>
    <xdr:clientData/>
  </xdr:twoCellAnchor>
  <xdr:twoCellAnchor editAs="oneCell">
    <xdr:from>
      <xdr:col>15</xdr:col>
      <xdr:colOff>828675</xdr:colOff>
      <xdr:row>0</xdr:row>
      <xdr:rowOff>59653</xdr:rowOff>
    </xdr:from>
    <xdr:to>
      <xdr:col>15</xdr:col>
      <xdr:colOff>1609725</xdr:colOff>
      <xdr:row>1</xdr:row>
      <xdr:rowOff>234950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087475" y="59653"/>
          <a:ext cx="781050" cy="508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4409914</xdr:colOff>
      <xdr:row>0</xdr:row>
      <xdr:rowOff>142174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421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34</xdr:row>
      <xdr:rowOff>142174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421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34</xdr:row>
      <xdr:rowOff>142174</xdr:rowOff>
    </xdr:from>
    <xdr:ext cx="655563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421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68</xdr:row>
      <xdr:rowOff>142174</xdr:rowOff>
    </xdr:from>
    <xdr:ext cx="655563" cy="3529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421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68</xdr:row>
      <xdr:rowOff>142174</xdr:rowOff>
    </xdr:from>
    <xdr:ext cx="655563" cy="35290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421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68</xdr:row>
      <xdr:rowOff>142174</xdr:rowOff>
    </xdr:from>
    <xdr:ext cx="655563" cy="352901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42174"/>
          <a:ext cx="655563" cy="35290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4533179</xdr:colOff>
      <xdr:row>0</xdr:row>
      <xdr:rowOff>130968</xdr:rowOff>
    </xdr:from>
    <xdr:to>
      <xdr:col>2</xdr:col>
      <xdr:colOff>5188742</xdr:colOff>
      <xdr:row>2</xdr:row>
      <xdr:rowOff>102869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309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64</xdr:row>
      <xdr:rowOff>130968</xdr:rowOff>
    </xdr:from>
    <xdr:to>
      <xdr:col>2</xdr:col>
      <xdr:colOff>5188742</xdr:colOff>
      <xdr:row>66</xdr:row>
      <xdr:rowOff>102869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41708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124</xdr:row>
      <xdr:rowOff>130968</xdr:rowOff>
    </xdr:from>
    <xdr:to>
      <xdr:col>2</xdr:col>
      <xdr:colOff>5188742</xdr:colOff>
      <xdr:row>126</xdr:row>
      <xdr:rowOff>102869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69914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190</xdr:row>
      <xdr:rowOff>130968</xdr:rowOff>
    </xdr:from>
    <xdr:to>
      <xdr:col>2</xdr:col>
      <xdr:colOff>5188742</xdr:colOff>
      <xdr:row>192</xdr:row>
      <xdr:rowOff>102869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420028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252</xdr:row>
      <xdr:rowOff>130968</xdr:rowOff>
    </xdr:from>
    <xdr:to>
      <xdr:col>2</xdr:col>
      <xdr:colOff>5188742</xdr:colOff>
      <xdr:row>254</xdr:row>
      <xdr:rowOff>102869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553950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301</xdr:row>
      <xdr:rowOff>130968</xdr:rowOff>
    </xdr:from>
    <xdr:to>
      <xdr:col>2</xdr:col>
      <xdr:colOff>5188742</xdr:colOff>
      <xdr:row>303</xdr:row>
      <xdr:rowOff>102869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662535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358</xdr:row>
      <xdr:rowOff>130968</xdr:rowOff>
    </xdr:from>
    <xdr:to>
      <xdr:col>2</xdr:col>
      <xdr:colOff>5188742</xdr:colOff>
      <xdr:row>360</xdr:row>
      <xdr:rowOff>102869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782359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408</xdr:row>
      <xdr:rowOff>130968</xdr:rowOff>
    </xdr:from>
    <xdr:to>
      <xdr:col>2</xdr:col>
      <xdr:colOff>5188742</xdr:colOff>
      <xdr:row>410</xdr:row>
      <xdr:rowOff>102869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897135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462</xdr:row>
      <xdr:rowOff>130968</xdr:rowOff>
    </xdr:from>
    <xdr:to>
      <xdr:col>2</xdr:col>
      <xdr:colOff>5188742</xdr:colOff>
      <xdr:row>464</xdr:row>
      <xdr:rowOff>102869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013150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516</xdr:row>
      <xdr:rowOff>130968</xdr:rowOff>
    </xdr:from>
    <xdr:to>
      <xdr:col>2</xdr:col>
      <xdr:colOff>5188742</xdr:colOff>
      <xdr:row>518</xdr:row>
      <xdr:rowOff>102869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129926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567</xdr:row>
      <xdr:rowOff>130968</xdr:rowOff>
    </xdr:from>
    <xdr:to>
      <xdr:col>2</xdr:col>
      <xdr:colOff>5188742</xdr:colOff>
      <xdr:row>569</xdr:row>
      <xdr:rowOff>102869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240988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619</xdr:row>
      <xdr:rowOff>130968</xdr:rowOff>
    </xdr:from>
    <xdr:to>
      <xdr:col>2</xdr:col>
      <xdr:colOff>5188742</xdr:colOff>
      <xdr:row>621</xdr:row>
      <xdr:rowOff>102869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355288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666</xdr:row>
      <xdr:rowOff>130968</xdr:rowOff>
    </xdr:from>
    <xdr:to>
      <xdr:col>2</xdr:col>
      <xdr:colOff>5188742</xdr:colOff>
      <xdr:row>668</xdr:row>
      <xdr:rowOff>102869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458729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706</xdr:row>
      <xdr:rowOff>130968</xdr:rowOff>
    </xdr:from>
    <xdr:to>
      <xdr:col>2</xdr:col>
      <xdr:colOff>5188742</xdr:colOff>
      <xdr:row>708</xdr:row>
      <xdr:rowOff>102869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546169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755</xdr:row>
      <xdr:rowOff>130968</xdr:rowOff>
    </xdr:from>
    <xdr:to>
      <xdr:col>2</xdr:col>
      <xdr:colOff>5188742</xdr:colOff>
      <xdr:row>757</xdr:row>
      <xdr:rowOff>102869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653039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798</xdr:row>
      <xdr:rowOff>130968</xdr:rowOff>
    </xdr:from>
    <xdr:to>
      <xdr:col>2</xdr:col>
      <xdr:colOff>5188742</xdr:colOff>
      <xdr:row>800</xdr:row>
      <xdr:rowOff>102869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746194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843</xdr:row>
      <xdr:rowOff>130968</xdr:rowOff>
    </xdr:from>
    <xdr:to>
      <xdr:col>2</xdr:col>
      <xdr:colOff>5188742</xdr:colOff>
      <xdr:row>845</xdr:row>
      <xdr:rowOff>102869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847159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898</xdr:row>
      <xdr:rowOff>130968</xdr:rowOff>
    </xdr:from>
    <xdr:to>
      <xdr:col>2</xdr:col>
      <xdr:colOff>5188742</xdr:colOff>
      <xdr:row>900</xdr:row>
      <xdr:rowOff>102869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1964507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947</xdr:row>
      <xdr:rowOff>130968</xdr:rowOff>
    </xdr:from>
    <xdr:to>
      <xdr:col>2</xdr:col>
      <xdr:colOff>5188742</xdr:colOff>
      <xdr:row>949</xdr:row>
      <xdr:rowOff>102869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074425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994</xdr:row>
      <xdr:rowOff>130968</xdr:rowOff>
    </xdr:from>
    <xdr:to>
      <xdr:col>2</xdr:col>
      <xdr:colOff>5188742</xdr:colOff>
      <xdr:row>996</xdr:row>
      <xdr:rowOff>102869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181867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1048</xdr:row>
      <xdr:rowOff>130968</xdr:rowOff>
    </xdr:from>
    <xdr:to>
      <xdr:col>2</xdr:col>
      <xdr:colOff>5188742</xdr:colOff>
      <xdr:row>1050</xdr:row>
      <xdr:rowOff>102869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301311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1095</xdr:row>
      <xdr:rowOff>130968</xdr:rowOff>
    </xdr:from>
    <xdr:to>
      <xdr:col>2</xdr:col>
      <xdr:colOff>5188742</xdr:colOff>
      <xdr:row>1097</xdr:row>
      <xdr:rowOff>102869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415230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1140</xdr:row>
      <xdr:rowOff>130968</xdr:rowOff>
    </xdr:from>
    <xdr:to>
      <xdr:col>2</xdr:col>
      <xdr:colOff>5188742</xdr:colOff>
      <xdr:row>1142</xdr:row>
      <xdr:rowOff>102869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515147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1193</xdr:row>
      <xdr:rowOff>130968</xdr:rowOff>
    </xdr:from>
    <xdr:to>
      <xdr:col>2</xdr:col>
      <xdr:colOff>5188742</xdr:colOff>
      <xdr:row>1195</xdr:row>
      <xdr:rowOff>102869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640496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1241</xdr:row>
      <xdr:rowOff>130968</xdr:rowOff>
    </xdr:from>
    <xdr:to>
      <xdr:col>2</xdr:col>
      <xdr:colOff>5188742</xdr:colOff>
      <xdr:row>1243</xdr:row>
      <xdr:rowOff>102869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760892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1287</xdr:row>
      <xdr:rowOff>130968</xdr:rowOff>
    </xdr:from>
    <xdr:to>
      <xdr:col>2</xdr:col>
      <xdr:colOff>5188742</xdr:colOff>
      <xdr:row>1289</xdr:row>
      <xdr:rowOff>102869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2883384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1346</xdr:row>
      <xdr:rowOff>130968</xdr:rowOff>
    </xdr:from>
    <xdr:to>
      <xdr:col>2</xdr:col>
      <xdr:colOff>5188742</xdr:colOff>
      <xdr:row>1348</xdr:row>
      <xdr:rowOff>102869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022353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2</xdr:col>
      <xdr:colOff>4533179</xdr:colOff>
      <xdr:row>1397</xdr:row>
      <xdr:rowOff>130968</xdr:rowOff>
    </xdr:from>
    <xdr:to>
      <xdr:col>2</xdr:col>
      <xdr:colOff>5188742</xdr:colOff>
      <xdr:row>1399</xdr:row>
      <xdr:rowOff>102869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1387494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1397</xdr:row>
      <xdr:rowOff>130968</xdr:rowOff>
    </xdr:from>
    <xdr:ext cx="655563" cy="352901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1387494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1397</xdr:row>
      <xdr:rowOff>130968</xdr:rowOff>
    </xdr:from>
    <xdr:ext cx="655563" cy="352901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138749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1448</xdr:row>
      <xdr:rowOff>130968</xdr:rowOff>
    </xdr:from>
    <xdr:to>
      <xdr:col>2</xdr:col>
      <xdr:colOff>5188742</xdr:colOff>
      <xdr:row>1450</xdr:row>
      <xdr:rowOff>102869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2519064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1448</xdr:row>
      <xdr:rowOff>130968</xdr:rowOff>
    </xdr:from>
    <xdr:ext cx="655563" cy="352901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2519064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1448</xdr:row>
      <xdr:rowOff>130968</xdr:rowOff>
    </xdr:from>
    <xdr:ext cx="655563" cy="352901"/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251906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1491</xdr:row>
      <xdr:rowOff>130968</xdr:rowOff>
    </xdr:from>
    <xdr:to>
      <xdr:col>2</xdr:col>
      <xdr:colOff>5188742</xdr:colOff>
      <xdr:row>1493</xdr:row>
      <xdr:rowOff>102869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3479184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1491</xdr:row>
      <xdr:rowOff>130968</xdr:rowOff>
    </xdr:from>
    <xdr:ext cx="655563" cy="352901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3479184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1491</xdr:row>
      <xdr:rowOff>130968</xdr:rowOff>
    </xdr:from>
    <xdr:ext cx="655563" cy="352901"/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347918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1547</xdr:row>
      <xdr:rowOff>130968</xdr:rowOff>
    </xdr:from>
    <xdr:to>
      <xdr:col>2</xdr:col>
      <xdr:colOff>5188742</xdr:colOff>
      <xdr:row>1549</xdr:row>
      <xdr:rowOff>102869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4738389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1547</xdr:row>
      <xdr:rowOff>130968</xdr:rowOff>
    </xdr:from>
    <xdr:ext cx="655563" cy="352901"/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4738389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1547</xdr:row>
      <xdr:rowOff>130968</xdr:rowOff>
    </xdr:from>
    <xdr:ext cx="655563" cy="352901"/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473838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1596</xdr:row>
      <xdr:rowOff>130968</xdr:rowOff>
    </xdr:from>
    <xdr:to>
      <xdr:col>2</xdr:col>
      <xdr:colOff>5188742</xdr:colOff>
      <xdr:row>1598</xdr:row>
      <xdr:rowOff>102869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5812809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1596</xdr:row>
      <xdr:rowOff>130968</xdr:rowOff>
    </xdr:from>
    <xdr:ext cx="655563" cy="352901"/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5812809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1596</xdr:row>
      <xdr:rowOff>130968</xdr:rowOff>
    </xdr:from>
    <xdr:ext cx="655563" cy="352901"/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581280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1647</xdr:row>
      <xdr:rowOff>130968</xdr:rowOff>
    </xdr:from>
    <xdr:to>
      <xdr:col>2</xdr:col>
      <xdr:colOff>5188742</xdr:colOff>
      <xdr:row>1649</xdr:row>
      <xdr:rowOff>102869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6934854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1647</xdr:row>
      <xdr:rowOff>130968</xdr:rowOff>
    </xdr:from>
    <xdr:ext cx="655563" cy="352901"/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6934854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1647</xdr:row>
      <xdr:rowOff>130968</xdr:rowOff>
    </xdr:from>
    <xdr:ext cx="655563" cy="352901"/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693485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1693</xdr:row>
      <xdr:rowOff>130968</xdr:rowOff>
    </xdr:from>
    <xdr:to>
      <xdr:col>2</xdr:col>
      <xdr:colOff>5188742</xdr:colOff>
      <xdr:row>1695</xdr:row>
      <xdr:rowOff>102869</xdr:rowOff>
    </xdr:to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8054994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1693</xdr:row>
      <xdr:rowOff>130968</xdr:rowOff>
    </xdr:from>
    <xdr:ext cx="655563" cy="352901"/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8054994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1693</xdr:row>
      <xdr:rowOff>130968</xdr:rowOff>
    </xdr:from>
    <xdr:ext cx="655563" cy="352901"/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805499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1736</xdr:row>
      <xdr:rowOff>130968</xdr:rowOff>
    </xdr:from>
    <xdr:to>
      <xdr:col>2</xdr:col>
      <xdr:colOff>5188742</xdr:colOff>
      <xdr:row>1738</xdr:row>
      <xdr:rowOff>102869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8999874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1736</xdr:row>
      <xdr:rowOff>130968</xdr:rowOff>
    </xdr:from>
    <xdr:ext cx="655563" cy="352901"/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8999874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1736</xdr:row>
      <xdr:rowOff>130968</xdr:rowOff>
    </xdr:from>
    <xdr:ext cx="655563" cy="352901"/>
    <xdr:pic>
      <xdr:nvPicPr>
        <xdr:cNvPr id="52" name="Imagen 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899987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2</xdr:col>
      <xdr:colOff>4533179</xdr:colOff>
      <xdr:row>1780</xdr:row>
      <xdr:rowOff>130968</xdr:rowOff>
    </xdr:from>
    <xdr:to>
      <xdr:col>2</xdr:col>
      <xdr:colOff>5188742</xdr:colOff>
      <xdr:row>1782</xdr:row>
      <xdr:rowOff>102869</xdr:rowOff>
    </xdr:to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99771393"/>
          <a:ext cx="655563" cy="352901"/>
        </a:xfrm>
        <a:prstGeom prst="rect">
          <a:avLst/>
        </a:prstGeom>
      </xdr:spPr>
    </xdr:pic>
    <xdr:clientData/>
  </xdr:twoCellAnchor>
  <xdr:oneCellAnchor>
    <xdr:from>
      <xdr:col>2</xdr:col>
      <xdr:colOff>4533179</xdr:colOff>
      <xdr:row>1780</xdr:row>
      <xdr:rowOff>130968</xdr:rowOff>
    </xdr:from>
    <xdr:ext cx="655563" cy="352901"/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99771393"/>
          <a:ext cx="655563" cy="352901"/>
        </a:xfrm>
        <a:prstGeom prst="rect">
          <a:avLst/>
        </a:prstGeom>
      </xdr:spPr>
    </xdr:pic>
    <xdr:clientData/>
  </xdr:oneCellAnchor>
  <xdr:oneCellAnchor>
    <xdr:from>
      <xdr:col>2</xdr:col>
      <xdr:colOff>4533179</xdr:colOff>
      <xdr:row>1780</xdr:row>
      <xdr:rowOff>130968</xdr:rowOff>
    </xdr:from>
    <xdr:ext cx="655563" cy="352901"/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1604" y="399771393"/>
          <a:ext cx="655563" cy="35290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3342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</xdr:row>
      <xdr:rowOff>130968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33429" y="110085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72</xdr:row>
      <xdr:rowOff>130968</xdr:rowOff>
    </xdr:from>
    <xdr:ext cx="655563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33429" y="19342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</xdr:row>
      <xdr:rowOff>130968</xdr:rowOff>
    </xdr:from>
    <xdr:ext cx="655563" cy="3529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533429" y="26934318"/>
          <a:ext cx="655563" cy="35290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4409914</xdr:colOff>
      <xdr:row>1</xdr:row>
      <xdr:rowOff>142174</xdr:rowOff>
    </xdr:from>
    <xdr:to>
      <xdr:col>1</xdr:col>
      <xdr:colOff>5065477</xdr:colOff>
      <xdr:row>3</xdr:row>
      <xdr:rowOff>114075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332674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4409914</xdr:colOff>
      <xdr:row>37</xdr:row>
      <xdr:rowOff>142174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843844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75</xdr:row>
      <xdr:rowOff>142174</xdr:rowOff>
    </xdr:from>
    <xdr:ext cx="655563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67156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113</xdr:row>
      <xdr:rowOff>142174</xdr:rowOff>
    </xdr:from>
    <xdr:ext cx="655563" cy="3529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2518339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150</xdr:row>
      <xdr:rowOff>142174</xdr:rowOff>
    </xdr:from>
    <xdr:ext cx="655563" cy="35290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3327012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185</xdr:row>
      <xdr:rowOff>142174</xdr:rowOff>
    </xdr:from>
    <xdr:ext cx="655563" cy="352901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4097584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220</xdr:row>
      <xdr:rowOff>142174</xdr:rowOff>
    </xdr:from>
    <xdr:ext cx="655563" cy="35290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486815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258</xdr:row>
      <xdr:rowOff>142174</xdr:rowOff>
    </xdr:from>
    <xdr:ext cx="655563" cy="352901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5695879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296</xdr:row>
      <xdr:rowOff>142174</xdr:rowOff>
    </xdr:from>
    <xdr:ext cx="655563" cy="352901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6523602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369</xdr:row>
      <xdr:rowOff>142174</xdr:rowOff>
    </xdr:from>
    <xdr:ext cx="655563" cy="352901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812189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331</xdr:row>
      <xdr:rowOff>142174</xdr:rowOff>
    </xdr:from>
    <xdr:ext cx="655563" cy="352901"/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7294174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407</xdr:row>
      <xdr:rowOff>142174</xdr:rowOff>
    </xdr:from>
    <xdr:ext cx="655563" cy="352901"/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8949619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442</xdr:row>
      <xdr:rowOff>142174</xdr:rowOff>
    </xdr:from>
    <xdr:ext cx="655563" cy="352901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9720192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477</xdr:row>
      <xdr:rowOff>142174</xdr:rowOff>
    </xdr:from>
    <xdr:ext cx="655563" cy="352901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0528864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512</xdr:row>
      <xdr:rowOff>142174</xdr:rowOff>
    </xdr:from>
    <xdr:ext cx="655563" cy="352901"/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1337537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550</xdr:row>
      <xdr:rowOff>142174</xdr:rowOff>
    </xdr:from>
    <xdr:ext cx="655563" cy="352901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21652599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585</xdr:row>
      <xdr:rowOff>142174</xdr:rowOff>
    </xdr:from>
    <xdr:ext cx="655563" cy="352901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29358324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4409914</xdr:colOff>
      <xdr:row>620</xdr:row>
      <xdr:rowOff>142174</xdr:rowOff>
    </xdr:from>
    <xdr:ext cx="655563" cy="352901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38764" y="137445049"/>
          <a:ext cx="655563" cy="35290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</xdr:row>
      <xdr:rowOff>130968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9170193"/>
          <a:ext cx="655563" cy="35290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4533179</xdr:colOff>
      <xdr:row>0</xdr:row>
      <xdr:rowOff>130968</xdr:rowOff>
    </xdr:from>
    <xdr:to>
      <xdr:col>1</xdr:col>
      <xdr:colOff>5187381</xdr:colOff>
      <xdr:row>2</xdr:row>
      <xdr:rowOff>102869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1179" y="130968"/>
          <a:ext cx="654202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25</xdr:row>
      <xdr:rowOff>130968</xdr:rowOff>
    </xdr:from>
    <xdr:ext cx="654202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1179" y="6293643"/>
          <a:ext cx="654202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51</xdr:row>
      <xdr:rowOff>130968</xdr:rowOff>
    </xdr:from>
    <xdr:ext cx="654202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1179" y="12646818"/>
          <a:ext cx="654202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75</xdr:row>
      <xdr:rowOff>130968</xdr:rowOff>
    </xdr:from>
    <xdr:ext cx="654202" cy="3529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1179" y="18580893"/>
          <a:ext cx="654202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</xdr:row>
      <xdr:rowOff>130968</xdr:rowOff>
    </xdr:from>
    <xdr:ext cx="654202" cy="35290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1179" y="25353168"/>
          <a:ext cx="654202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128</xdr:row>
      <xdr:rowOff>0</xdr:rowOff>
    </xdr:from>
    <xdr:to>
      <xdr:col>1</xdr:col>
      <xdr:colOff>5187381</xdr:colOff>
      <xdr:row>129</xdr:row>
      <xdr:rowOff>124301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1179" y="31422975"/>
          <a:ext cx="654202" cy="3148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153</xdr:row>
      <xdr:rowOff>130968</xdr:rowOff>
    </xdr:from>
    <xdr:ext cx="654202" cy="35290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81179" y="37754718"/>
          <a:ext cx="654202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4517571</xdr:colOff>
      <xdr:row>286</xdr:row>
      <xdr:rowOff>0</xdr:rowOff>
    </xdr:from>
    <xdr:to>
      <xdr:col>1</xdr:col>
      <xdr:colOff>5171773</xdr:colOff>
      <xdr:row>286</xdr:row>
      <xdr:rowOff>314801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70942200"/>
          <a:ext cx="654202" cy="3148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4503963</xdr:colOff>
      <xdr:row>206</xdr:row>
      <xdr:rowOff>176893</xdr:rowOff>
    </xdr:from>
    <xdr:to>
      <xdr:col>1</xdr:col>
      <xdr:colOff>5158165</xdr:colOff>
      <xdr:row>208</xdr:row>
      <xdr:rowOff>72594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3" y="50964193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363</xdr:row>
      <xdr:rowOff>163285</xdr:rowOff>
    </xdr:from>
    <xdr:to>
      <xdr:col>1</xdr:col>
      <xdr:colOff>5171773</xdr:colOff>
      <xdr:row>364</xdr:row>
      <xdr:rowOff>58986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90145960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255</xdr:row>
      <xdr:rowOff>176892</xdr:rowOff>
    </xdr:from>
    <xdr:to>
      <xdr:col>1</xdr:col>
      <xdr:colOff>5171773</xdr:colOff>
      <xdr:row>257</xdr:row>
      <xdr:rowOff>72593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63251442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4517572</xdr:colOff>
      <xdr:row>280</xdr:row>
      <xdr:rowOff>163286</xdr:rowOff>
    </xdr:from>
    <xdr:to>
      <xdr:col>1</xdr:col>
      <xdr:colOff>5171774</xdr:colOff>
      <xdr:row>282</xdr:row>
      <xdr:rowOff>135187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2" y="69419561"/>
          <a:ext cx="654202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306</xdr:row>
      <xdr:rowOff>163286</xdr:rowOff>
    </xdr:from>
    <xdr:to>
      <xdr:col>1</xdr:col>
      <xdr:colOff>5171773</xdr:colOff>
      <xdr:row>308</xdr:row>
      <xdr:rowOff>135187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75829886"/>
          <a:ext cx="654202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332</xdr:row>
      <xdr:rowOff>149679</xdr:rowOff>
    </xdr:from>
    <xdr:to>
      <xdr:col>1</xdr:col>
      <xdr:colOff>5171773</xdr:colOff>
      <xdr:row>334</xdr:row>
      <xdr:rowOff>45380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82226604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4531178</xdr:colOff>
      <xdr:row>357</xdr:row>
      <xdr:rowOff>149678</xdr:rowOff>
    </xdr:from>
    <xdr:to>
      <xdr:col>1</xdr:col>
      <xdr:colOff>5185380</xdr:colOff>
      <xdr:row>359</xdr:row>
      <xdr:rowOff>45379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9178" y="88446428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383</xdr:row>
      <xdr:rowOff>149680</xdr:rowOff>
    </xdr:from>
    <xdr:to>
      <xdr:col>1</xdr:col>
      <xdr:colOff>5171773</xdr:colOff>
      <xdr:row>385</xdr:row>
      <xdr:rowOff>45381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94894855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407</xdr:row>
      <xdr:rowOff>136071</xdr:rowOff>
    </xdr:from>
    <xdr:to>
      <xdr:col>1</xdr:col>
      <xdr:colOff>5171773</xdr:colOff>
      <xdr:row>409</xdr:row>
      <xdr:rowOff>31772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100948671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4503964</xdr:colOff>
      <xdr:row>434</xdr:row>
      <xdr:rowOff>176893</xdr:rowOff>
    </xdr:from>
    <xdr:to>
      <xdr:col>1</xdr:col>
      <xdr:colOff>5158166</xdr:colOff>
      <xdr:row>436</xdr:row>
      <xdr:rowOff>72594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4" y="107590318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4531179</xdr:colOff>
      <xdr:row>459</xdr:row>
      <xdr:rowOff>163286</xdr:rowOff>
    </xdr:from>
    <xdr:to>
      <xdr:col>1</xdr:col>
      <xdr:colOff>5185381</xdr:colOff>
      <xdr:row>461</xdr:row>
      <xdr:rowOff>58987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9179" y="113796536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4544785</xdr:colOff>
      <xdr:row>485</xdr:row>
      <xdr:rowOff>149680</xdr:rowOff>
    </xdr:from>
    <xdr:to>
      <xdr:col>1</xdr:col>
      <xdr:colOff>5198987</xdr:colOff>
      <xdr:row>487</xdr:row>
      <xdr:rowOff>31774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92785" y="120193255"/>
          <a:ext cx="654202" cy="263094"/>
        </a:xfrm>
        <a:prstGeom prst="rect">
          <a:avLst/>
        </a:prstGeom>
      </xdr:spPr>
    </xdr:pic>
    <xdr:clientData/>
  </xdr:twoCellAnchor>
  <xdr:twoCellAnchor editAs="oneCell">
    <xdr:from>
      <xdr:col>1</xdr:col>
      <xdr:colOff>4531178</xdr:colOff>
      <xdr:row>509</xdr:row>
      <xdr:rowOff>122465</xdr:rowOff>
    </xdr:from>
    <xdr:to>
      <xdr:col>1</xdr:col>
      <xdr:colOff>5185380</xdr:colOff>
      <xdr:row>511</xdr:row>
      <xdr:rowOff>18166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9178" y="126195365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4503964</xdr:colOff>
      <xdr:row>534</xdr:row>
      <xdr:rowOff>149678</xdr:rowOff>
    </xdr:from>
    <xdr:to>
      <xdr:col>1</xdr:col>
      <xdr:colOff>5158166</xdr:colOff>
      <xdr:row>536</xdr:row>
      <xdr:rowOff>45379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4" y="132442403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4490358</xdr:colOff>
      <xdr:row>559</xdr:row>
      <xdr:rowOff>136071</xdr:rowOff>
    </xdr:from>
    <xdr:to>
      <xdr:col>1</xdr:col>
      <xdr:colOff>5144560</xdr:colOff>
      <xdr:row>561</xdr:row>
      <xdr:rowOff>31772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8358" y="138648621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583</xdr:row>
      <xdr:rowOff>149679</xdr:rowOff>
    </xdr:from>
    <xdr:to>
      <xdr:col>1</xdr:col>
      <xdr:colOff>5171773</xdr:colOff>
      <xdr:row>585</xdr:row>
      <xdr:rowOff>45380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144691554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607</xdr:row>
      <xdr:rowOff>149679</xdr:rowOff>
    </xdr:from>
    <xdr:to>
      <xdr:col>1</xdr:col>
      <xdr:colOff>5171773</xdr:colOff>
      <xdr:row>609</xdr:row>
      <xdr:rowOff>45380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150720879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4476750</xdr:colOff>
      <xdr:row>633</xdr:row>
      <xdr:rowOff>149679</xdr:rowOff>
    </xdr:from>
    <xdr:to>
      <xdr:col>1</xdr:col>
      <xdr:colOff>5130952</xdr:colOff>
      <xdr:row>635</xdr:row>
      <xdr:rowOff>45380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24750" y="157321704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4503965</xdr:colOff>
      <xdr:row>658</xdr:row>
      <xdr:rowOff>149679</xdr:rowOff>
    </xdr:from>
    <xdr:to>
      <xdr:col>1</xdr:col>
      <xdr:colOff>5158167</xdr:colOff>
      <xdr:row>660</xdr:row>
      <xdr:rowOff>45380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5" y="163541529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4490358</xdr:colOff>
      <xdr:row>685</xdr:row>
      <xdr:rowOff>149679</xdr:rowOff>
    </xdr:from>
    <xdr:to>
      <xdr:col>1</xdr:col>
      <xdr:colOff>5144560</xdr:colOff>
      <xdr:row>687</xdr:row>
      <xdr:rowOff>45380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8358" y="170142354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711</xdr:row>
      <xdr:rowOff>149679</xdr:rowOff>
    </xdr:from>
    <xdr:to>
      <xdr:col>1</xdr:col>
      <xdr:colOff>5171773</xdr:colOff>
      <xdr:row>713</xdr:row>
      <xdr:rowOff>45380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176552679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4503964</xdr:colOff>
      <xdr:row>736</xdr:row>
      <xdr:rowOff>149679</xdr:rowOff>
    </xdr:from>
    <xdr:to>
      <xdr:col>1</xdr:col>
      <xdr:colOff>5158166</xdr:colOff>
      <xdr:row>738</xdr:row>
      <xdr:rowOff>45380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4" y="182772504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4503964</xdr:colOff>
      <xdr:row>761</xdr:row>
      <xdr:rowOff>149678</xdr:rowOff>
    </xdr:from>
    <xdr:to>
      <xdr:col>1</xdr:col>
      <xdr:colOff>5158166</xdr:colOff>
      <xdr:row>763</xdr:row>
      <xdr:rowOff>45379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4" y="188992328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4517572</xdr:colOff>
      <xdr:row>787</xdr:row>
      <xdr:rowOff>149679</xdr:rowOff>
    </xdr:from>
    <xdr:to>
      <xdr:col>1</xdr:col>
      <xdr:colOff>5171774</xdr:colOff>
      <xdr:row>789</xdr:row>
      <xdr:rowOff>45380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2" y="195402654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4503965</xdr:colOff>
      <xdr:row>812</xdr:row>
      <xdr:rowOff>149679</xdr:rowOff>
    </xdr:from>
    <xdr:to>
      <xdr:col>1</xdr:col>
      <xdr:colOff>5158167</xdr:colOff>
      <xdr:row>814</xdr:row>
      <xdr:rowOff>45380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5" y="201812979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837</xdr:row>
      <xdr:rowOff>136072</xdr:rowOff>
    </xdr:from>
    <xdr:to>
      <xdr:col>1</xdr:col>
      <xdr:colOff>5171773</xdr:colOff>
      <xdr:row>839</xdr:row>
      <xdr:rowOff>31773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208019197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4490357</xdr:colOff>
      <xdr:row>863</xdr:row>
      <xdr:rowOff>136071</xdr:rowOff>
    </xdr:from>
    <xdr:to>
      <xdr:col>1</xdr:col>
      <xdr:colOff>5144559</xdr:colOff>
      <xdr:row>865</xdr:row>
      <xdr:rowOff>31772</xdr:rowOff>
    </xdr:to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8357" y="214620021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4490358</xdr:colOff>
      <xdr:row>887</xdr:row>
      <xdr:rowOff>136072</xdr:rowOff>
    </xdr:from>
    <xdr:to>
      <xdr:col>1</xdr:col>
      <xdr:colOff>5144560</xdr:colOff>
      <xdr:row>889</xdr:row>
      <xdr:rowOff>31773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8358" y="220649347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913</xdr:row>
      <xdr:rowOff>136072</xdr:rowOff>
    </xdr:from>
    <xdr:to>
      <xdr:col>1</xdr:col>
      <xdr:colOff>5171773</xdr:colOff>
      <xdr:row>915</xdr:row>
      <xdr:rowOff>31773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227059672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4490358</xdr:colOff>
      <xdr:row>938</xdr:row>
      <xdr:rowOff>136071</xdr:rowOff>
    </xdr:from>
    <xdr:to>
      <xdr:col>1</xdr:col>
      <xdr:colOff>5144560</xdr:colOff>
      <xdr:row>940</xdr:row>
      <xdr:rowOff>31772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8358" y="233279496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4531179</xdr:colOff>
      <xdr:row>962</xdr:row>
      <xdr:rowOff>122464</xdr:rowOff>
    </xdr:from>
    <xdr:to>
      <xdr:col>1</xdr:col>
      <xdr:colOff>5185381</xdr:colOff>
      <xdr:row>964</xdr:row>
      <xdr:rowOff>18165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79179" y="239295214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4490357</xdr:colOff>
      <xdr:row>987</xdr:row>
      <xdr:rowOff>122465</xdr:rowOff>
    </xdr:from>
    <xdr:to>
      <xdr:col>1</xdr:col>
      <xdr:colOff>5144559</xdr:colOff>
      <xdr:row>989</xdr:row>
      <xdr:rowOff>18166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38357" y="245515040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4503966</xdr:colOff>
      <xdr:row>1011</xdr:row>
      <xdr:rowOff>122465</xdr:rowOff>
    </xdr:from>
    <xdr:to>
      <xdr:col>1</xdr:col>
      <xdr:colOff>5158168</xdr:colOff>
      <xdr:row>1013</xdr:row>
      <xdr:rowOff>18166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6" y="251544365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4517572</xdr:colOff>
      <xdr:row>1036</xdr:row>
      <xdr:rowOff>122465</xdr:rowOff>
    </xdr:from>
    <xdr:to>
      <xdr:col>1</xdr:col>
      <xdr:colOff>5171774</xdr:colOff>
      <xdr:row>1038</xdr:row>
      <xdr:rowOff>18166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2" y="257764190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4503965</xdr:colOff>
      <xdr:row>1066</xdr:row>
      <xdr:rowOff>122465</xdr:rowOff>
    </xdr:from>
    <xdr:to>
      <xdr:col>1</xdr:col>
      <xdr:colOff>5158167</xdr:colOff>
      <xdr:row>1068</xdr:row>
      <xdr:rowOff>18166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5" y="264936515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4503963</xdr:colOff>
      <xdr:row>1091</xdr:row>
      <xdr:rowOff>122466</xdr:rowOff>
    </xdr:from>
    <xdr:to>
      <xdr:col>1</xdr:col>
      <xdr:colOff>5158165</xdr:colOff>
      <xdr:row>1093</xdr:row>
      <xdr:rowOff>18167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3" y="271156341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1115</xdr:row>
      <xdr:rowOff>136072</xdr:rowOff>
    </xdr:from>
    <xdr:to>
      <xdr:col>1</xdr:col>
      <xdr:colOff>5171773</xdr:colOff>
      <xdr:row>1117</xdr:row>
      <xdr:rowOff>31773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277199272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4544786</xdr:colOff>
      <xdr:row>1139</xdr:row>
      <xdr:rowOff>136071</xdr:rowOff>
    </xdr:from>
    <xdr:to>
      <xdr:col>1</xdr:col>
      <xdr:colOff>5198988</xdr:colOff>
      <xdr:row>1141</xdr:row>
      <xdr:rowOff>31772</xdr:rowOff>
    </xdr:to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92786" y="283228596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4503963</xdr:colOff>
      <xdr:row>1164</xdr:row>
      <xdr:rowOff>136072</xdr:rowOff>
    </xdr:from>
    <xdr:to>
      <xdr:col>1</xdr:col>
      <xdr:colOff>5158165</xdr:colOff>
      <xdr:row>1166</xdr:row>
      <xdr:rowOff>31773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51963" y="289448422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4517572</xdr:colOff>
      <xdr:row>1189</xdr:row>
      <xdr:rowOff>136072</xdr:rowOff>
    </xdr:from>
    <xdr:to>
      <xdr:col>1</xdr:col>
      <xdr:colOff>5171774</xdr:colOff>
      <xdr:row>1191</xdr:row>
      <xdr:rowOff>31773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2" y="295611097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1214</xdr:row>
      <xdr:rowOff>149679</xdr:rowOff>
    </xdr:from>
    <xdr:to>
      <xdr:col>1</xdr:col>
      <xdr:colOff>5171773</xdr:colOff>
      <xdr:row>1216</xdr:row>
      <xdr:rowOff>45380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301787379"/>
          <a:ext cx="654202" cy="276701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4517571</xdr:colOff>
      <xdr:row>1239</xdr:row>
      <xdr:rowOff>136072</xdr:rowOff>
    </xdr:from>
    <xdr:to>
      <xdr:col>1</xdr:col>
      <xdr:colOff>5171773</xdr:colOff>
      <xdr:row>1241</xdr:row>
      <xdr:rowOff>31773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565571" y="307936447"/>
          <a:ext cx="654202" cy="2767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44</xdr:row>
      <xdr:rowOff>130968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9351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88</xdr:row>
      <xdr:rowOff>130968</xdr:rowOff>
    </xdr:from>
    <xdr:ext cx="655563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571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132</xdr:row>
      <xdr:rowOff>130968</xdr:rowOff>
    </xdr:from>
    <xdr:ext cx="655563" cy="3529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791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175</xdr:row>
      <xdr:rowOff>130968</xdr:rowOff>
    </xdr:from>
    <xdr:ext cx="655563" cy="35290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821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217</xdr:row>
      <xdr:rowOff>130968</xdr:rowOff>
    </xdr:from>
    <xdr:ext cx="655563" cy="352901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56604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259</xdr:row>
      <xdr:rowOff>130968</xdr:rowOff>
    </xdr:from>
    <xdr:ext cx="655563" cy="35290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4499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301</xdr:row>
      <xdr:rowOff>130968</xdr:rowOff>
    </xdr:from>
    <xdr:ext cx="655563" cy="352901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3338868"/>
          <a:ext cx="655563" cy="35290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60</xdr:row>
      <xdr:rowOff>130968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12380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115</xdr:row>
      <xdr:rowOff>130968</xdr:rowOff>
    </xdr:from>
    <xdr:ext cx="655563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23695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171</xdr:row>
      <xdr:rowOff>130968</xdr:rowOff>
    </xdr:from>
    <xdr:ext cx="655563" cy="3529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35182968"/>
          <a:ext cx="655563" cy="35290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</xdr:row>
      <xdr:rowOff>130968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84462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</xdr:row>
      <xdr:rowOff>130968</xdr:rowOff>
    </xdr:from>
    <xdr:ext cx="655563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16199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</xdr:row>
      <xdr:rowOff>130968</xdr:rowOff>
    </xdr:from>
    <xdr:ext cx="655563" cy="35290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6779" y="25657968"/>
          <a:ext cx="655563" cy="3529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</xdr:row>
      <xdr:rowOff>130968</xdr:rowOff>
    </xdr:from>
    <xdr:ext cx="655563" cy="352901"/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65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</xdr:row>
      <xdr:rowOff>130968</xdr:rowOff>
    </xdr:from>
    <xdr:ext cx="655563" cy="352901"/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65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108</xdr:row>
      <xdr:rowOff>130968</xdr:rowOff>
    </xdr:from>
    <xdr:ext cx="655563" cy="352901"/>
    <xdr:pic>
      <xdr:nvPicPr>
        <xdr:cNvPr id="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69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108</xdr:row>
      <xdr:rowOff>130968</xdr:rowOff>
    </xdr:from>
    <xdr:ext cx="655563" cy="35290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69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165</xdr:row>
      <xdr:rowOff>130968</xdr:rowOff>
    </xdr:from>
    <xdr:ext cx="655563" cy="352901"/>
    <xdr:pic>
      <xdr:nvPicPr>
        <xdr:cNvPr id="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678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165</xdr:row>
      <xdr:rowOff>130968</xdr:rowOff>
    </xdr:from>
    <xdr:ext cx="655563" cy="352901"/>
    <xdr:pic>
      <xdr:nvPicPr>
        <xdr:cNvPr id="8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678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165</xdr:row>
      <xdr:rowOff>130968</xdr:rowOff>
    </xdr:from>
    <xdr:ext cx="655563" cy="352901"/>
    <xdr:pic>
      <xdr:nvPicPr>
        <xdr:cNvPr id="9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678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216</xdr:row>
      <xdr:rowOff>130968</xdr:rowOff>
    </xdr:from>
    <xdr:ext cx="655563" cy="352901"/>
    <xdr:pic>
      <xdr:nvPicPr>
        <xdr:cNvPr id="1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36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216</xdr:row>
      <xdr:rowOff>130968</xdr:rowOff>
    </xdr:from>
    <xdr:ext cx="655563" cy="352901"/>
    <xdr:pic>
      <xdr:nvPicPr>
        <xdr:cNvPr id="1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36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216</xdr:row>
      <xdr:rowOff>130968</xdr:rowOff>
    </xdr:from>
    <xdr:ext cx="655563" cy="352901"/>
    <xdr:pic>
      <xdr:nvPicPr>
        <xdr:cNvPr id="1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36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216</xdr:row>
      <xdr:rowOff>130968</xdr:rowOff>
    </xdr:from>
    <xdr:ext cx="655563" cy="352901"/>
    <xdr:pic>
      <xdr:nvPicPr>
        <xdr:cNvPr id="1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36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216</xdr:row>
      <xdr:rowOff>130968</xdr:rowOff>
    </xdr:from>
    <xdr:ext cx="655563" cy="352901"/>
    <xdr:pic>
      <xdr:nvPicPr>
        <xdr:cNvPr id="1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36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257</xdr:row>
      <xdr:rowOff>130968</xdr:rowOff>
    </xdr:from>
    <xdr:ext cx="655563" cy="352901"/>
    <xdr:pic>
      <xdr:nvPicPr>
        <xdr:cNvPr id="1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652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257</xdr:row>
      <xdr:rowOff>130968</xdr:rowOff>
    </xdr:from>
    <xdr:ext cx="655563" cy="352901"/>
    <xdr:pic>
      <xdr:nvPicPr>
        <xdr:cNvPr id="16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652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257</xdr:row>
      <xdr:rowOff>130968</xdr:rowOff>
    </xdr:from>
    <xdr:ext cx="655563" cy="352901"/>
    <xdr:pic>
      <xdr:nvPicPr>
        <xdr:cNvPr id="1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652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257</xdr:row>
      <xdr:rowOff>130968</xdr:rowOff>
    </xdr:from>
    <xdr:ext cx="655563" cy="352901"/>
    <xdr:pic>
      <xdr:nvPicPr>
        <xdr:cNvPr id="18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652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257</xdr:row>
      <xdr:rowOff>130968</xdr:rowOff>
    </xdr:from>
    <xdr:ext cx="655563" cy="352901"/>
    <xdr:pic>
      <xdr:nvPicPr>
        <xdr:cNvPr id="19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652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257</xdr:row>
      <xdr:rowOff>130968</xdr:rowOff>
    </xdr:from>
    <xdr:ext cx="655563" cy="352901"/>
    <xdr:pic>
      <xdr:nvPicPr>
        <xdr:cNvPr id="20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652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257</xdr:row>
      <xdr:rowOff>130968</xdr:rowOff>
    </xdr:from>
    <xdr:ext cx="655563" cy="352901"/>
    <xdr:pic>
      <xdr:nvPicPr>
        <xdr:cNvPr id="21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652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303</xdr:row>
      <xdr:rowOff>130968</xdr:rowOff>
    </xdr:from>
    <xdr:ext cx="655563" cy="352901"/>
    <xdr:pic>
      <xdr:nvPicPr>
        <xdr:cNvPr id="2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492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303</xdr:row>
      <xdr:rowOff>130968</xdr:rowOff>
    </xdr:from>
    <xdr:ext cx="655563" cy="352901"/>
    <xdr:pic>
      <xdr:nvPicPr>
        <xdr:cNvPr id="2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492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303</xdr:row>
      <xdr:rowOff>130968</xdr:rowOff>
    </xdr:from>
    <xdr:ext cx="655563" cy="352901"/>
    <xdr:pic>
      <xdr:nvPicPr>
        <xdr:cNvPr id="2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492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303</xdr:row>
      <xdr:rowOff>130968</xdr:rowOff>
    </xdr:from>
    <xdr:ext cx="655563" cy="352901"/>
    <xdr:pic>
      <xdr:nvPicPr>
        <xdr:cNvPr id="2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492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303</xdr:row>
      <xdr:rowOff>130968</xdr:rowOff>
    </xdr:from>
    <xdr:ext cx="655563" cy="352901"/>
    <xdr:pic>
      <xdr:nvPicPr>
        <xdr:cNvPr id="2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492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303</xdr:row>
      <xdr:rowOff>130968</xdr:rowOff>
    </xdr:from>
    <xdr:ext cx="655563" cy="352901"/>
    <xdr:pic>
      <xdr:nvPicPr>
        <xdr:cNvPr id="27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492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303</xdr:row>
      <xdr:rowOff>130968</xdr:rowOff>
    </xdr:from>
    <xdr:ext cx="655563" cy="352901"/>
    <xdr:pic>
      <xdr:nvPicPr>
        <xdr:cNvPr id="28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492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340</xdr:row>
      <xdr:rowOff>130968</xdr:rowOff>
    </xdr:from>
    <xdr:ext cx="655563" cy="352901"/>
    <xdr:pic>
      <xdr:nvPicPr>
        <xdr:cNvPr id="2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255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340</xdr:row>
      <xdr:rowOff>130968</xdr:rowOff>
    </xdr:from>
    <xdr:ext cx="655563" cy="352901"/>
    <xdr:pic>
      <xdr:nvPicPr>
        <xdr:cNvPr id="30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255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340</xdr:row>
      <xdr:rowOff>130968</xdr:rowOff>
    </xdr:from>
    <xdr:ext cx="655563" cy="352901"/>
    <xdr:pic>
      <xdr:nvPicPr>
        <xdr:cNvPr id="31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255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340</xdr:row>
      <xdr:rowOff>130968</xdr:rowOff>
    </xdr:from>
    <xdr:ext cx="655563" cy="352901"/>
    <xdr:pic>
      <xdr:nvPicPr>
        <xdr:cNvPr id="32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255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340</xdr:row>
      <xdr:rowOff>130968</xdr:rowOff>
    </xdr:from>
    <xdr:ext cx="655563" cy="352901"/>
    <xdr:pic>
      <xdr:nvPicPr>
        <xdr:cNvPr id="33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255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340</xdr:row>
      <xdr:rowOff>130968</xdr:rowOff>
    </xdr:from>
    <xdr:ext cx="655563" cy="352901"/>
    <xdr:pic>
      <xdr:nvPicPr>
        <xdr:cNvPr id="34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255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340</xdr:row>
      <xdr:rowOff>130968</xdr:rowOff>
    </xdr:from>
    <xdr:ext cx="655563" cy="352901"/>
    <xdr:pic>
      <xdr:nvPicPr>
        <xdr:cNvPr id="35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255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381</xdr:row>
      <xdr:rowOff>130968</xdr:rowOff>
    </xdr:from>
    <xdr:ext cx="655563" cy="352901"/>
    <xdr:pic>
      <xdr:nvPicPr>
        <xdr:cNvPr id="3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9742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381</xdr:row>
      <xdr:rowOff>130968</xdr:rowOff>
    </xdr:from>
    <xdr:ext cx="655563" cy="352901"/>
    <xdr:pic>
      <xdr:nvPicPr>
        <xdr:cNvPr id="3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9742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381</xdr:row>
      <xdr:rowOff>130968</xdr:rowOff>
    </xdr:from>
    <xdr:ext cx="655563" cy="352901"/>
    <xdr:pic>
      <xdr:nvPicPr>
        <xdr:cNvPr id="3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9742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381</xdr:row>
      <xdr:rowOff>130968</xdr:rowOff>
    </xdr:from>
    <xdr:ext cx="655563" cy="352901"/>
    <xdr:pic>
      <xdr:nvPicPr>
        <xdr:cNvPr id="3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9742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381</xdr:row>
      <xdr:rowOff>130968</xdr:rowOff>
    </xdr:from>
    <xdr:ext cx="655563" cy="352901"/>
    <xdr:pic>
      <xdr:nvPicPr>
        <xdr:cNvPr id="4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9742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381</xdr:row>
      <xdr:rowOff>130968</xdr:rowOff>
    </xdr:from>
    <xdr:ext cx="655563" cy="352901"/>
    <xdr:pic>
      <xdr:nvPicPr>
        <xdr:cNvPr id="41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9742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381</xdr:row>
      <xdr:rowOff>130968</xdr:rowOff>
    </xdr:from>
    <xdr:ext cx="655563" cy="352901"/>
    <xdr:pic>
      <xdr:nvPicPr>
        <xdr:cNvPr id="42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9742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431</xdr:row>
      <xdr:rowOff>130968</xdr:rowOff>
    </xdr:from>
    <xdr:ext cx="655563" cy="352901"/>
    <xdr:pic>
      <xdr:nvPicPr>
        <xdr:cNvPr id="4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1124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431</xdr:row>
      <xdr:rowOff>130968</xdr:rowOff>
    </xdr:from>
    <xdr:ext cx="655563" cy="352901"/>
    <xdr:pic>
      <xdr:nvPicPr>
        <xdr:cNvPr id="44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1124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431</xdr:row>
      <xdr:rowOff>130968</xdr:rowOff>
    </xdr:from>
    <xdr:ext cx="655563" cy="352901"/>
    <xdr:pic>
      <xdr:nvPicPr>
        <xdr:cNvPr id="45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1124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431</xdr:row>
      <xdr:rowOff>130968</xdr:rowOff>
    </xdr:from>
    <xdr:ext cx="655563" cy="352901"/>
    <xdr:pic>
      <xdr:nvPicPr>
        <xdr:cNvPr id="46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1124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431</xdr:row>
      <xdr:rowOff>130968</xdr:rowOff>
    </xdr:from>
    <xdr:ext cx="655563" cy="352901"/>
    <xdr:pic>
      <xdr:nvPicPr>
        <xdr:cNvPr id="47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1124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431</xdr:row>
      <xdr:rowOff>130968</xdr:rowOff>
    </xdr:from>
    <xdr:ext cx="655563" cy="352901"/>
    <xdr:pic>
      <xdr:nvPicPr>
        <xdr:cNvPr id="48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1124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431</xdr:row>
      <xdr:rowOff>130968</xdr:rowOff>
    </xdr:from>
    <xdr:ext cx="655563" cy="352901"/>
    <xdr:pic>
      <xdr:nvPicPr>
        <xdr:cNvPr id="49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1124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476</xdr:row>
      <xdr:rowOff>130968</xdr:rowOff>
    </xdr:from>
    <xdr:ext cx="655563" cy="352901"/>
    <xdr:pic>
      <xdr:nvPicPr>
        <xdr:cNvPr id="5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1363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476</xdr:row>
      <xdr:rowOff>130968</xdr:rowOff>
    </xdr:from>
    <xdr:ext cx="655563" cy="352901"/>
    <xdr:pic>
      <xdr:nvPicPr>
        <xdr:cNvPr id="5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1363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476</xdr:row>
      <xdr:rowOff>130968</xdr:rowOff>
    </xdr:from>
    <xdr:ext cx="655563" cy="352901"/>
    <xdr:pic>
      <xdr:nvPicPr>
        <xdr:cNvPr id="5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1363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476</xdr:row>
      <xdr:rowOff>130968</xdr:rowOff>
    </xdr:from>
    <xdr:ext cx="655563" cy="352901"/>
    <xdr:pic>
      <xdr:nvPicPr>
        <xdr:cNvPr id="5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1363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476</xdr:row>
      <xdr:rowOff>130968</xdr:rowOff>
    </xdr:from>
    <xdr:ext cx="655563" cy="352901"/>
    <xdr:pic>
      <xdr:nvPicPr>
        <xdr:cNvPr id="5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1363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476</xdr:row>
      <xdr:rowOff>130968</xdr:rowOff>
    </xdr:from>
    <xdr:ext cx="655563" cy="352901"/>
    <xdr:pic>
      <xdr:nvPicPr>
        <xdr:cNvPr id="55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1363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476</xdr:row>
      <xdr:rowOff>130968</xdr:rowOff>
    </xdr:from>
    <xdr:ext cx="655563" cy="352901"/>
    <xdr:pic>
      <xdr:nvPicPr>
        <xdr:cNvPr id="56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1363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522</xdr:row>
      <xdr:rowOff>130968</xdr:rowOff>
    </xdr:from>
    <xdr:ext cx="655563" cy="352901"/>
    <xdr:pic>
      <xdr:nvPicPr>
        <xdr:cNvPr id="5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189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522</xdr:row>
      <xdr:rowOff>130968</xdr:rowOff>
    </xdr:from>
    <xdr:ext cx="655563" cy="352901"/>
    <xdr:pic>
      <xdr:nvPicPr>
        <xdr:cNvPr id="5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189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522</xdr:row>
      <xdr:rowOff>130968</xdr:rowOff>
    </xdr:from>
    <xdr:ext cx="655563" cy="352901"/>
    <xdr:pic>
      <xdr:nvPicPr>
        <xdr:cNvPr id="5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189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522</xdr:row>
      <xdr:rowOff>130968</xdr:rowOff>
    </xdr:from>
    <xdr:ext cx="655563" cy="352901"/>
    <xdr:pic>
      <xdr:nvPicPr>
        <xdr:cNvPr id="6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189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522</xdr:row>
      <xdr:rowOff>130968</xdr:rowOff>
    </xdr:from>
    <xdr:ext cx="655563" cy="352901"/>
    <xdr:pic>
      <xdr:nvPicPr>
        <xdr:cNvPr id="6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189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522</xdr:row>
      <xdr:rowOff>130968</xdr:rowOff>
    </xdr:from>
    <xdr:ext cx="655563" cy="352901"/>
    <xdr:pic>
      <xdr:nvPicPr>
        <xdr:cNvPr id="62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189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522</xdr:row>
      <xdr:rowOff>130968</xdr:rowOff>
    </xdr:from>
    <xdr:ext cx="655563" cy="352901"/>
    <xdr:pic>
      <xdr:nvPicPr>
        <xdr:cNvPr id="63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189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560</xdr:row>
      <xdr:rowOff>130968</xdr:rowOff>
    </xdr:from>
    <xdr:ext cx="655563" cy="352901"/>
    <xdr:pic>
      <xdr:nvPicPr>
        <xdr:cNvPr id="6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8044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560</xdr:row>
      <xdr:rowOff>130968</xdr:rowOff>
    </xdr:from>
    <xdr:ext cx="655563" cy="352901"/>
    <xdr:pic>
      <xdr:nvPicPr>
        <xdr:cNvPr id="6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8044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560</xdr:row>
      <xdr:rowOff>130968</xdr:rowOff>
    </xdr:from>
    <xdr:ext cx="655563" cy="352901"/>
    <xdr:pic>
      <xdr:nvPicPr>
        <xdr:cNvPr id="6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8044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560</xdr:row>
      <xdr:rowOff>130968</xdr:rowOff>
    </xdr:from>
    <xdr:ext cx="655563" cy="352901"/>
    <xdr:pic>
      <xdr:nvPicPr>
        <xdr:cNvPr id="6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8044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560</xdr:row>
      <xdr:rowOff>130968</xdr:rowOff>
    </xdr:from>
    <xdr:ext cx="655563" cy="352901"/>
    <xdr:pic>
      <xdr:nvPicPr>
        <xdr:cNvPr id="6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8044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560</xdr:row>
      <xdr:rowOff>130968</xdr:rowOff>
    </xdr:from>
    <xdr:ext cx="655563" cy="352901"/>
    <xdr:pic>
      <xdr:nvPicPr>
        <xdr:cNvPr id="69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8044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560</xdr:row>
      <xdr:rowOff>130968</xdr:rowOff>
    </xdr:from>
    <xdr:ext cx="655563" cy="352901"/>
    <xdr:pic>
      <xdr:nvPicPr>
        <xdr:cNvPr id="70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8044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591</xdr:row>
      <xdr:rowOff>130968</xdr:rowOff>
    </xdr:from>
    <xdr:ext cx="655563" cy="352901"/>
    <xdr:pic>
      <xdr:nvPicPr>
        <xdr:cNvPr id="7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7786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591</xdr:row>
      <xdr:rowOff>130968</xdr:rowOff>
    </xdr:from>
    <xdr:ext cx="655563" cy="352901"/>
    <xdr:pic>
      <xdr:nvPicPr>
        <xdr:cNvPr id="7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7786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591</xdr:row>
      <xdr:rowOff>130968</xdr:rowOff>
    </xdr:from>
    <xdr:ext cx="655563" cy="352901"/>
    <xdr:pic>
      <xdr:nvPicPr>
        <xdr:cNvPr id="73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7786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591</xdr:row>
      <xdr:rowOff>130968</xdr:rowOff>
    </xdr:from>
    <xdr:ext cx="655563" cy="352901"/>
    <xdr:pic>
      <xdr:nvPicPr>
        <xdr:cNvPr id="74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7786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591</xdr:row>
      <xdr:rowOff>130968</xdr:rowOff>
    </xdr:from>
    <xdr:ext cx="655563" cy="352901"/>
    <xdr:pic>
      <xdr:nvPicPr>
        <xdr:cNvPr id="75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7786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591</xdr:row>
      <xdr:rowOff>130968</xdr:rowOff>
    </xdr:from>
    <xdr:ext cx="655563" cy="352901"/>
    <xdr:pic>
      <xdr:nvPicPr>
        <xdr:cNvPr id="76" name="Imagen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7786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591</xdr:row>
      <xdr:rowOff>130968</xdr:rowOff>
    </xdr:from>
    <xdr:ext cx="655563" cy="352901"/>
    <xdr:pic>
      <xdr:nvPicPr>
        <xdr:cNvPr id="77" name="Imagen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77862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633</xdr:row>
      <xdr:rowOff>130968</xdr:rowOff>
    </xdr:from>
    <xdr:ext cx="655563" cy="352901"/>
    <xdr:pic>
      <xdr:nvPicPr>
        <xdr:cNvPr id="7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957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633</xdr:row>
      <xdr:rowOff>130968</xdr:rowOff>
    </xdr:from>
    <xdr:ext cx="655563" cy="352901"/>
    <xdr:pic>
      <xdr:nvPicPr>
        <xdr:cNvPr id="7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957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633</xdr:row>
      <xdr:rowOff>130968</xdr:rowOff>
    </xdr:from>
    <xdr:ext cx="655563" cy="352901"/>
    <xdr:pic>
      <xdr:nvPicPr>
        <xdr:cNvPr id="8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957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633</xdr:row>
      <xdr:rowOff>130968</xdr:rowOff>
    </xdr:from>
    <xdr:ext cx="655563" cy="352901"/>
    <xdr:pic>
      <xdr:nvPicPr>
        <xdr:cNvPr id="8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957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633</xdr:row>
      <xdr:rowOff>130968</xdr:rowOff>
    </xdr:from>
    <xdr:ext cx="655563" cy="352901"/>
    <xdr:pic>
      <xdr:nvPicPr>
        <xdr:cNvPr id="8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957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633</xdr:row>
      <xdr:rowOff>130968</xdr:rowOff>
    </xdr:from>
    <xdr:ext cx="655563" cy="352901"/>
    <xdr:pic>
      <xdr:nvPicPr>
        <xdr:cNvPr id="83" name="Imagen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957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633</xdr:row>
      <xdr:rowOff>130968</xdr:rowOff>
    </xdr:from>
    <xdr:ext cx="655563" cy="352901"/>
    <xdr:pic>
      <xdr:nvPicPr>
        <xdr:cNvPr id="84" name="Imagen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957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667</xdr:row>
      <xdr:rowOff>130968</xdr:rowOff>
    </xdr:from>
    <xdr:ext cx="655563" cy="352901"/>
    <xdr:pic>
      <xdr:nvPicPr>
        <xdr:cNvPr id="8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7131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667</xdr:row>
      <xdr:rowOff>130968</xdr:rowOff>
    </xdr:from>
    <xdr:ext cx="655563" cy="352901"/>
    <xdr:pic>
      <xdr:nvPicPr>
        <xdr:cNvPr id="86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7131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667</xdr:row>
      <xdr:rowOff>130968</xdr:rowOff>
    </xdr:from>
    <xdr:ext cx="655563" cy="352901"/>
    <xdr:pic>
      <xdr:nvPicPr>
        <xdr:cNvPr id="8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7131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667</xdr:row>
      <xdr:rowOff>130968</xdr:rowOff>
    </xdr:from>
    <xdr:ext cx="655563" cy="352901"/>
    <xdr:pic>
      <xdr:nvPicPr>
        <xdr:cNvPr id="88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7131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667</xdr:row>
      <xdr:rowOff>130968</xdr:rowOff>
    </xdr:from>
    <xdr:ext cx="655563" cy="352901"/>
    <xdr:pic>
      <xdr:nvPicPr>
        <xdr:cNvPr id="89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7131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667</xdr:row>
      <xdr:rowOff>130968</xdr:rowOff>
    </xdr:from>
    <xdr:ext cx="655563" cy="352901"/>
    <xdr:pic>
      <xdr:nvPicPr>
        <xdr:cNvPr id="90" name="Imagen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7131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667</xdr:row>
      <xdr:rowOff>130968</xdr:rowOff>
    </xdr:from>
    <xdr:ext cx="655563" cy="352901"/>
    <xdr:pic>
      <xdr:nvPicPr>
        <xdr:cNvPr id="91" name="Imagen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7131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703</xdr:row>
      <xdr:rowOff>130968</xdr:rowOff>
    </xdr:from>
    <xdr:ext cx="655563" cy="352901"/>
    <xdr:pic>
      <xdr:nvPicPr>
        <xdr:cNvPr id="9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5951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703</xdr:row>
      <xdr:rowOff>130968</xdr:rowOff>
    </xdr:from>
    <xdr:ext cx="655563" cy="352901"/>
    <xdr:pic>
      <xdr:nvPicPr>
        <xdr:cNvPr id="9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5951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703</xdr:row>
      <xdr:rowOff>130968</xdr:rowOff>
    </xdr:from>
    <xdr:ext cx="655563" cy="352901"/>
    <xdr:pic>
      <xdr:nvPicPr>
        <xdr:cNvPr id="9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5951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703</xdr:row>
      <xdr:rowOff>130968</xdr:rowOff>
    </xdr:from>
    <xdr:ext cx="655563" cy="352901"/>
    <xdr:pic>
      <xdr:nvPicPr>
        <xdr:cNvPr id="9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5951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703</xdr:row>
      <xdr:rowOff>130968</xdr:rowOff>
    </xdr:from>
    <xdr:ext cx="655563" cy="352901"/>
    <xdr:pic>
      <xdr:nvPicPr>
        <xdr:cNvPr id="9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5951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703</xdr:row>
      <xdr:rowOff>130968</xdr:rowOff>
    </xdr:from>
    <xdr:ext cx="655563" cy="352901"/>
    <xdr:pic>
      <xdr:nvPicPr>
        <xdr:cNvPr id="97" name="Imagen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5951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703</xdr:row>
      <xdr:rowOff>130968</xdr:rowOff>
    </xdr:from>
    <xdr:ext cx="655563" cy="352901"/>
    <xdr:pic>
      <xdr:nvPicPr>
        <xdr:cNvPr id="98" name="Imagen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5951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744</xdr:row>
      <xdr:rowOff>130968</xdr:rowOff>
    </xdr:from>
    <xdr:ext cx="655563" cy="352901"/>
    <xdr:pic>
      <xdr:nvPicPr>
        <xdr:cNvPr id="9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5267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744</xdr:row>
      <xdr:rowOff>130968</xdr:rowOff>
    </xdr:from>
    <xdr:ext cx="655563" cy="352901"/>
    <xdr:pic>
      <xdr:nvPicPr>
        <xdr:cNvPr id="100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5267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744</xdr:row>
      <xdr:rowOff>130968</xdr:rowOff>
    </xdr:from>
    <xdr:ext cx="655563" cy="352901"/>
    <xdr:pic>
      <xdr:nvPicPr>
        <xdr:cNvPr id="101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5267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744</xdr:row>
      <xdr:rowOff>130968</xdr:rowOff>
    </xdr:from>
    <xdr:ext cx="655563" cy="352901"/>
    <xdr:pic>
      <xdr:nvPicPr>
        <xdr:cNvPr id="102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5267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744</xdr:row>
      <xdr:rowOff>130968</xdr:rowOff>
    </xdr:from>
    <xdr:ext cx="655563" cy="352901"/>
    <xdr:pic>
      <xdr:nvPicPr>
        <xdr:cNvPr id="103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5267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744</xdr:row>
      <xdr:rowOff>130968</xdr:rowOff>
    </xdr:from>
    <xdr:ext cx="655563" cy="352901"/>
    <xdr:pic>
      <xdr:nvPicPr>
        <xdr:cNvPr id="104" name="Imagen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5267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744</xdr:row>
      <xdr:rowOff>130968</xdr:rowOff>
    </xdr:from>
    <xdr:ext cx="655563" cy="352901"/>
    <xdr:pic>
      <xdr:nvPicPr>
        <xdr:cNvPr id="105" name="Imagen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5267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783</xdr:row>
      <xdr:rowOff>130968</xdr:rowOff>
    </xdr:from>
    <xdr:ext cx="655563" cy="352901"/>
    <xdr:pic>
      <xdr:nvPicPr>
        <xdr:cNvPr id="10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4954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783</xdr:row>
      <xdr:rowOff>130968</xdr:rowOff>
    </xdr:from>
    <xdr:ext cx="655563" cy="352901"/>
    <xdr:pic>
      <xdr:nvPicPr>
        <xdr:cNvPr id="10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4954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783</xdr:row>
      <xdr:rowOff>130968</xdr:rowOff>
    </xdr:from>
    <xdr:ext cx="655563" cy="352901"/>
    <xdr:pic>
      <xdr:nvPicPr>
        <xdr:cNvPr id="10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4954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783</xdr:row>
      <xdr:rowOff>130968</xdr:rowOff>
    </xdr:from>
    <xdr:ext cx="655563" cy="352901"/>
    <xdr:pic>
      <xdr:nvPicPr>
        <xdr:cNvPr id="10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4954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783</xdr:row>
      <xdr:rowOff>130968</xdr:rowOff>
    </xdr:from>
    <xdr:ext cx="655563" cy="352901"/>
    <xdr:pic>
      <xdr:nvPicPr>
        <xdr:cNvPr id="11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4954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783</xdr:row>
      <xdr:rowOff>130968</xdr:rowOff>
    </xdr:from>
    <xdr:ext cx="655563" cy="352901"/>
    <xdr:pic>
      <xdr:nvPicPr>
        <xdr:cNvPr id="111" name="Imagen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4954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783</xdr:row>
      <xdr:rowOff>130968</xdr:rowOff>
    </xdr:from>
    <xdr:ext cx="655563" cy="352901"/>
    <xdr:pic>
      <xdr:nvPicPr>
        <xdr:cNvPr id="112" name="Imagen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4954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819</xdr:row>
      <xdr:rowOff>130968</xdr:rowOff>
    </xdr:from>
    <xdr:ext cx="655563" cy="352901"/>
    <xdr:pic>
      <xdr:nvPicPr>
        <xdr:cNvPr id="11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4364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819</xdr:row>
      <xdr:rowOff>130968</xdr:rowOff>
    </xdr:from>
    <xdr:ext cx="655563" cy="352901"/>
    <xdr:pic>
      <xdr:nvPicPr>
        <xdr:cNvPr id="114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4364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819</xdr:row>
      <xdr:rowOff>130968</xdr:rowOff>
    </xdr:from>
    <xdr:ext cx="655563" cy="352901"/>
    <xdr:pic>
      <xdr:nvPicPr>
        <xdr:cNvPr id="115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4364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819</xdr:row>
      <xdr:rowOff>130968</xdr:rowOff>
    </xdr:from>
    <xdr:ext cx="655563" cy="352901"/>
    <xdr:pic>
      <xdr:nvPicPr>
        <xdr:cNvPr id="116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4364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819</xdr:row>
      <xdr:rowOff>130968</xdr:rowOff>
    </xdr:from>
    <xdr:ext cx="655563" cy="352901"/>
    <xdr:pic>
      <xdr:nvPicPr>
        <xdr:cNvPr id="117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4364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819</xdr:row>
      <xdr:rowOff>130968</xdr:rowOff>
    </xdr:from>
    <xdr:ext cx="655563" cy="352901"/>
    <xdr:pic>
      <xdr:nvPicPr>
        <xdr:cNvPr id="118" name="Imagen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4364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819</xdr:row>
      <xdr:rowOff>130968</xdr:rowOff>
    </xdr:from>
    <xdr:ext cx="655563" cy="352901"/>
    <xdr:pic>
      <xdr:nvPicPr>
        <xdr:cNvPr id="119" name="Imagen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4364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856</xdr:row>
      <xdr:rowOff>130968</xdr:rowOff>
    </xdr:from>
    <xdr:ext cx="655563" cy="352901"/>
    <xdr:pic>
      <xdr:nvPicPr>
        <xdr:cNvPr id="12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70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856</xdr:row>
      <xdr:rowOff>130968</xdr:rowOff>
    </xdr:from>
    <xdr:ext cx="655563" cy="352901"/>
    <xdr:pic>
      <xdr:nvPicPr>
        <xdr:cNvPr id="12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70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856</xdr:row>
      <xdr:rowOff>130968</xdr:rowOff>
    </xdr:from>
    <xdr:ext cx="655563" cy="352901"/>
    <xdr:pic>
      <xdr:nvPicPr>
        <xdr:cNvPr id="12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70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856</xdr:row>
      <xdr:rowOff>130968</xdr:rowOff>
    </xdr:from>
    <xdr:ext cx="655563" cy="352901"/>
    <xdr:pic>
      <xdr:nvPicPr>
        <xdr:cNvPr id="1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70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856</xdr:row>
      <xdr:rowOff>130968</xdr:rowOff>
    </xdr:from>
    <xdr:ext cx="655563" cy="352901"/>
    <xdr:pic>
      <xdr:nvPicPr>
        <xdr:cNvPr id="1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70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856</xdr:row>
      <xdr:rowOff>130968</xdr:rowOff>
    </xdr:from>
    <xdr:ext cx="655563" cy="352901"/>
    <xdr:pic>
      <xdr:nvPicPr>
        <xdr:cNvPr id="125" name="Imagen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70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856</xdr:row>
      <xdr:rowOff>130968</xdr:rowOff>
    </xdr:from>
    <xdr:ext cx="655563" cy="352901"/>
    <xdr:pic>
      <xdr:nvPicPr>
        <xdr:cNvPr id="126" name="Imagen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70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2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2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2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2" name="Imagen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3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4" name="Imagen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5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6" name="Imagen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7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8" name="Imagen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894</xdr:row>
      <xdr:rowOff>130968</xdr:rowOff>
    </xdr:from>
    <xdr:ext cx="655563" cy="352901"/>
    <xdr:pic>
      <xdr:nvPicPr>
        <xdr:cNvPr id="139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46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927</xdr:row>
      <xdr:rowOff>130968</xdr:rowOff>
    </xdr:from>
    <xdr:ext cx="655563" cy="352901"/>
    <xdr:pic>
      <xdr:nvPicPr>
        <xdr:cNvPr id="14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1253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927</xdr:row>
      <xdr:rowOff>130968</xdr:rowOff>
    </xdr:from>
    <xdr:ext cx="655563" cy="352901"/>
    <xdr:pic>
      <xdr:nvPicPr>
        <xdr:cNvPr id="14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1253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927</xdr:row>
      <xdr:rowOff>130968</xdr:rowOff>
    </xdr:from>
    <xdr:ext cx="655563" cy="352901"/>
    <xdr:pic>
      <xdr:nvPicPr>
        <xdr:cNvPr id="14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1253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927</xdr:row>
      <xdr:rowOff>130968</xdr:rowOff>
    </xdr:from>
    <xdr:ext cx="655563" cy="352901"/>
    <xdr:pic>
      <xdr:nvPicPr>
        <xdr:cNvPr id="14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1253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927</xdr:row>
      <xdr:rowOff>130968</xdr:rowOff>
    </xdr:from>
    <xdr:ext cx="655563" cy="352901"/>
    <xdr:pic>
      <xdr:nvPicPr>
        <xdr:cNvPr id="14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1253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927</xdr:row>
      <xdr:rowOff>130968</xdr:rowOff>
    </xdr:from>
    <xdr:ext cx="655563" cy="352901"/>
    <xdr:pic>
      <xdr:nvPicPr>
        <xdr:cNvPr id="145" name="Imagen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1253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927</xdr:row>
      <xdr:rowOff>130968</xdr:rowOff>
    </xdr:from>
    <xdr:ext cx="655563" cy="352901"/>
    <xdr:pic>
      <xdr:nvPicPr>
        <xdr:cNvPr id="146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1253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967</xdr:row>
      <xdr:rowOff>130968</xdr:rowOff>
    </xdr:from>
    <xdr:ext cx="655563" cy="352901"/>
    <xdr:pic>
      <xdr:nvPicPr>
        <xdr:cNvPr id="14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12646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967</xdr:row>
      <xdr:rowOff>130968</xdr:rowOff>
    </xdr:from>
    <xdr:ext cx="655563" cy="352901"/>
    <xdr:pic>
      <xdr:nvPicPr>
        <xdr:cNvPr id="14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12646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967</xdr:row>
      <xdr:rowOff>130968</xdr:rowOff>
    </xdr:from>
    <xdr:ext cx="655563" cy="352901"/>
    <xdr:pic>
      <xdr:nvPicPr>
        <xdr:cNvPr id="14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12646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967</xdr:row>
      <xdr:rowOff>130968</xdr:rowOff>
    </xdr:from>
    <xdr:ext cx="655563" cy="352901"/>
    <xdr:pic>
      <xdr:nvPicPr>
        <xdr:cNvPr id="15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12646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967</xdr:row>
      <xdr:rowOff>130968</xdr:rowOff>
    </xdr:from>
    <xdr:ext cx="655563" cy="352901"/>
    <xdr:pic>
      <xdr:nvPicPr>
        <xdr:cNvPr id="15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12646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967</xdr:row>
      <xdr:rowOff>130968</xdr:rowOff>
    </xdr:from>
    <xdr:ext cx="655563" cy="352901"/>
    <xdr:pic>
      <xdr:nvPicPr>
        <xdr:cNvPr id="152" name="Imagen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12646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967</xdr:row>
      <xdr:rowOff>130968</xdr:rowOff>
    </xdr:from>
    <xdr:ext cx="655563" cy="352901"/>
    <xdr:pic>
      <xdr:nvPicPr>
        <xdr:cNvPr id="153" name="Imagen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12646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1002</xdr:row>
      <xdr:rowOff>130968</xdr:rowOff>
    </xdr:from>
    <xdr:ext cx="655563" cy="352901"/>
    <xdr:pic>
      <xdr:nvPicPr>
        <xdr:cNvPr id="15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07800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1002</xdr:row>
      <xdr:rowOff>130968</xdr:rowOff>
    </xdr:from>
    <xdr:ext cx="655563" cy="352901"/>
    <xdr:pic>
      <xdr:nvPicPr>
        <xdr:cNvPr id="15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07800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1002</xdr:row>
      <xdr:rowOff>130968</xdr:rowOff>
    </xdr:from>
    <xdr:ext cx="655563" cy="352901"/>
    <xdr:pic>
      <xdr:nvPicPr>
        <xdr:cNvPr id="15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07800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1002</xdr:row>
      <xdr:rowOff>130968</xdr:rowOff>
    </xdr:from>
    <xdr:ext cx="655563" cy="352901"/>
    <xdr:pic>
      <xdr:nvPicPr>
        <xdr:cNvPr id="15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07800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1002</xdr:row>
      <xdr:rowOff>130968</xdr:rowOff>
    </xdr:from>
    <xdr:ext cx="655563" cy="352901"/>
    <xdr:pic>
      <xdr:nvPicPr>
        <xdr:cNvPr id="15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07800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1002</xdr:row>
      <xdr:rowOff>130968</xdr:rowOff>
    </xdr:from>
    <xdr:ext cx="655563" cy="352901"/>
    <xdr:pic>
      <xdr:nvPicPr>
        <xdr:cNvPr id="159" name="Imagen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07800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1002</xdr:row>
      <xdr:rowOff>130968</xdr:rowOff>
    </xdr:from>
    <xdr:ext cx="655563" cy="352901"/>
    <xdr:pic>
      <xdr:nvPicPr>
        <xdr:cNvPr id="160" name="Imagen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07800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1039</xdr:row>
      <xdr:rowOff>130968</xdr:rowOff>
    </xdr:from>
    <xdr:ext cx="655563" cy="352901"/>
    <xdr:pic>
      <xdr:nvPicPr>
        <xdr:cNvPr id="16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267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1039</xdr:row>
      <xdr:rowOff>130968</xdr:rowOff>
    </xdr:from>
    <xdr:ext cx="655563" cy="352901"/>
    <xdr:pic>
      <xdr:nvPicPr>
        <xdr:cNvPr id="16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267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1039</xdr:row>
      <xdr:rowOff>130968</xdr:rowOff>
    </xdr:from>
    <xdr:ext cx="655563" cy="352901"/>
    <xdr:pic>
      <xdr:nvPicPr>
        <xdr:cNvPr id="163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267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1039</xdr:row>
      <xdr:rowOff>130968</xdr:rowOff>
    </xdr:from>
    <xdr:ext cx="655563" cy="352901"/>
    <xdr:pic>
      <xdr:nvPicPr>
        <xdr:cNvPr id="164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267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1039</xdr:row>
      <xdr:rowOff>130968</xdr:rowOff>
    </xdr:from>
    <xdr:ext cx="655563" cy="352901"/>
    <xdr:pic>
      <xdr:nvPicPr>
        <xdr:cNvPr id="165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267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1039</xdr:row>
      <xdr:rowOff>130968</xdr:rowOff>
    </xdr:from>
    <xdr:ext cx="655563" cy="352901"/>
    <xdr:pic>
      <xdr:nvPicPr>
        <xdr:cNvPr id="166" name="Imagen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267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1039</xdr:row>
      <xdr:rowOff>130968</xdr:rowOff>
    </xdr:from>
    <xdr:ext cx="655563" cy="352901"/>
    <xdr:pic>
      <xdr:nvPicPr>
        <xdr:cNvPr id="167" name="Imagen 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267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1096</xdr:row>
      <xdr:rowOff>130968</xdr:rowOff>
    </xdr:from>
    <xdr:ext cx="655563" cy="352901"/>
    <xdr:pic>
      <xdr:nvPicPr>
        <xdr:cNvPr id="16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7231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1096</xdr:row>
      <xdr:rowOff>130968</xdr:rowOff>
    </xdr:from>
    <xdr:ext cx="655563" cy="352901"/>
    <xdr:pic>
      <xdr:nvPicPr>
        <xdr:cNvPr id="16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7231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1096</xdr:row>
      <xdr:rowOff>130968</xdr:rowOff>
    </xdr:from>
    <xdr:ext cx="655563" cy="352901"/>
    <xdr:pic>
      <xdr:nvPicPr>
        <xdr:cNvPr id="17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7231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1096</xdr:row>
      <xdr:rowOff>130968</xdr:rowOff>
    </xdr:from>
    <xdr:ext cx="655563" cy="352901"/>
    <xdr:pic>
      <xdr:nvPicPr>
        <xdr:cNvPr id="17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7231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1096</xdr:row>
      <xdr:rowOff>130968</xdr:rowOff>
    </xdr:from>
    <xdr:ext cx="655563" cy="352901"/>
    <xdr:pic>
      <xdr:nvPicPr>
        <xdr:cNvPr id="17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7231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1096</xdr:row>
      <xdr:rowOff>130968</xdr:rowOff>
    </xdr:from>
    <xdr:ext cx="655563" cy="352901"/>
    <xdr:pic>
      <xdr:nvPicPr>
        <xdr:cNvPr id="173" name="Imagen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7231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1096</xdr:row>
      <xdr:rowOff>130968</xdr:rowOff>
    </xdr:from>
    <xdr:ext cx="655563" cy="352901"/>
    <xdr:pic>
      <xdr:nvPicPr>
        <xdr:cNvPr id="174" name="Imagen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7231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1141</xdr:row>
      <xdr:rowOff>130968</xdr:rowOff>
    </xdr:from>
    <xdr:ext cx="655563" cy="352901"/>
    <xdr:pic>
      <xdr:nvPicPr>
        <xdr:cNvPr id="17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9403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1141</xdr:row>
      <xdr:rowOff>130968</xdr:rowOff>
    </xdr:from>
    <xdr:ext cx="655563" cy="352901"/>
    <xdr:pic>
      <xdr:nvPicPr>
        <xdr:cNvPr id="176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9403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1141</xdr:row>
      <xdr:rowOff>130968</xdr:rowOff>
    </xdr:from>
    <xdr:ext cx="655563" cy="352901"/>
    <xdr:pic>
      <xdr:nvPicPr>
        <xdr:cNvPr id="1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9403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1141</xdr:row>
      <xdr:rowOff>130968</xdr:rowOff>
    </xdr:from>
    <xdr:ext cx="655563" cy="352901"/>
    <xdr:pic>
      <xdr:nvPicPr>
        <xdr:cNvPr id="178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9403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1141</xdr:row>
      <xdr:rowOff>130968</xdr:rowOff>
    </xdr:from>
    <xdr:ext cx="655563" cy="352901"/>
    <xdr:pic>
      <xdr:nvPicPr>
        <xdr:cNvPr id="179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9403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1141</xdr:row>
      <xdr:rowOff>130968</xdr:rowOff>
    </xdr:from>
    <xdr:ext cx="655563" cy="352901"/>
    <xdr:pic>
      <xdr:nvPicPr>
        <xdr:cNvPr id="180" name="Imagen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9403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1141</xdr:row>
      <xdr:rowOff>130968</xdr:rowOff>
    </xdr:from>
    <xdr:ext cx="655563" cy="352901"/>
    <xdr:pic>
      <xdr:nvPicPr>
        <xdr:cNvPr id="181" name="Imagen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9403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1184</xdr:row>
      <xdr:rowOff>130968</xdr:rowOff>
    </xdr:from>
    <xdr:ext cx="655563" cy="352901"/>
    <xdr:pic>
      <xdr:nvPicPr>
        <xdr:cNvPr id="18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0052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1184</xdr:row>
      <xdr:rowOff>130968</xdr:rowOff>
    </xdr:from>
    <xdr:ext cx="655563" cy="352901"/>
    <xdr:pic>
      <xdr:nvPicPr>
        <xdr:cNvPr id="18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0052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1184</xdr:row>
      <xdr:rowOff>130968</xdr:rowOff>
    </xdr:from>
    <xdr:ext cx="655563" cy="352901"/>
    <xdr:pic>
      <xdr:nvPicPr>
        <xdr:cNvPr id="18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0052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1184</xdr:row>
      <xdr:rowOff>130968</xdr:rowOff>
    </xdr:from>
    <xdr:ext cx="655563" cy="352901"/>
    <xdr:pic>
      <xdr:nvPicPr>
        <xdr:cNvPr id="18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0052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1184</xdr:row>
      <xdr:rowOff>130968</xdr:rowOff>
    </xdr:from>
    <xdr:ext cx="655563" cy="352901"/>
    <xdr:pic>
      <xdr:nvPicPr>
        <xdr:cNvPr id="18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0052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1184</xdr:row>
      <xdr:rowOff>130968</xdr:rowOff>
    </xdr:from>
    <xdr:ext cx="655563" cy="352901"/>
    <xdr:pic>
      <xdr:nvPicPr>
        <xdr:cNvPr id="187" name="Imagen 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0052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1184</xdr:row>
      <xdr:rowOff>130968</xdr:rowOff>
    </xdr:from>
    <xdr:ext cx="655563" cy="352901"/>
    <xdr:pic>
      <xdr:nvPicPr>
        <xdr:cNvPr id="188" name="Imagen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00529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1220</xdr:row>
      <xdr:rowOff>130968</xdr:rowOff>
    </xdr:from>
    <xdr:ext cx="655563" cy="352901"/>
    <xdr:pic>
      <xdr:nvPicPr>
        <xdr:cNvPr id="18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887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1220</xdr:row>
      <xdr:rowOff>130968</xdr:rowOff>
    </xdr:from>
    <xdr:ext cx="655563" cy="352901"/>
    <xdr:pic>
      <xdr:nvPicPr>
        <xdr:cNvPr id="190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887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1220</xdr:row>
      <xdr:rowOff>130968</xdr:rowOff>
    </xdr:from>
    <xdr:ext cx="655563" cy="352901"/>
    <xdr:pic>
      <xdr:nvPicPr>
        <xdr:cNvPr id="191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887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1220</xdr:row>
      <xdr:rowOff>130968</xdr:rowOff>
    </xdr:from>
    <xdr:ext cx="655563" cy="352901"/>
    <xdr:pic>
      <xdr:nvPicPr>
        <xdr:cNvPr id="192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887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1220</xdr:row>
      <xdr:rowOff>130968</xdr:rowOff>
    </xdr:from>
    <xdr:ext cx="655563" cy="352901"/>
    <xdr:pic>
      <xdr:nvPicPr>
        <xdr:cNvPr id="193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887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1220</xdr:row>
      <xdr:rowOff>130968</xdr:rowOff>
    </xdr:from>
    <xdr:ext cx="655563" cy="352901"/>
    <xdr:pic>
      <xdr:nvPicPr>
        <xdr:cNvPr id="194" name="Imagen 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887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1220</xdr:row>
      <xdr:rowOff>130968</xdr:rowOff>
    </xdr:from>
    <xdr:ext cx="655563" cy="352901"/>
    <xdr:pic>
      <xdr:nvPicPr>
        <xdr:cNvPr id="195" name="Imagen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887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1266</xdr:row>
      <xdr:rowOff>130968</xdr:rowOff>
    </xdr:from>
    <xdr:ext cx="655563" cy="352901"/>
    <xdr:pic>
      <xdr:nvPicPr>
        <xdr:cNvPr id="19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0807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1266</xdr:row>
      <xdr:rowOff>130968</xdr:rowOff>
    </xdr:from>
    <xdr:ext cx="655563" cy="352901"/>
    <xdr:pic>
      <xdr:nvPicPr>
        <xdr:cNvPr id="19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0807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1266</xdr:row>
      <xdr:rowOff>130968</xdr:rowOff>
    </xdr:from>
    <xdr:ext cx="655563" cy="352901"/>
    <xdr:pic>
      <xdr:nvPicPr>
        <xdr:cNvPr id="19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0807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1266</xdr:row>
      <xdr:rowOff>130968</xdr:rowOff>
    </xdr:from>
    <xdr:ext cx="655563" cy="352901"/>
    <xdr:pic>
      <xdr:nvPicPr>
        <xdr:cNvPr id="19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0807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1266</xdr:row>
      <xdr:rowOff>130968</xdr:rowOff>
    </xdr:from>
    <xdr:ext cx="655563" cy="352901"/>
    <xdr:pic>
      <xdr:nvPicPr>
        <xdr:cNvPr id="20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0807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1266</xdr:row>
      <xdr:rowOff>130968</xdr:rowOff>
    </xdr:from>
    <xdr:ext cx="655563" cy="352901"/>
    <xdr:pic>
      <xdr:nvPicPr>
        <xdr:cNvPr id="201" name="Imagen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0807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1266</xdr:row>
      <xdr:rowOff>130968</xdr:rowOff>
    </xdr:from>
    <xdr:ext cx="655563" cy="352901"/>
    <xdr:pic>
      <xdr:nvPicPr>
        <xdr:cNvPr id="202" name="Imagen 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0807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1306</xdr:row>
      <xdr:rowOff>130968</xdr:rowOff>
    </xdr:from>
    <xdr:ext cx="655563" cy="352901"/>
    <xdr:pic>
      <xdr:nvPicPr>
        <xdr:cNvPr id="20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03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1306</xdr:row>
      <xdr:rowOff>130968</xdr:rowOff>
    </xdr:from>
    <xdr:ext cx="655563" cy="352901"/>
    <xdr:pic>
      <xdr:nvPicPr>
        <xdr:cNvPr id="204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03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1306</xdr:row>
      <xdr:rowOff>130968</xdr:rowOff>
    </xdr:from>
    <xdr:ext cx="655563" cy="352901"/>
    <xdr:pic>
      <xdr:nvPicPr>
        <xdr:cNvPr id="205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03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1306</xdr:row>
      <xdr:rowOff>130968</xdr:rowOff>
    </xdr:from>
    <xdr:ext cx="655563" cy="352901"/>
    <xdr:pic>
      <xdr:nvPicPr>
        <xdr:cNvPr id="206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03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1306</xdr:row>
      <xdr:rowOff>130968</xdr:rowOff>
    </xdr:from>
    <xdr:ext cx="655563" cy="352901"/>
    <xdr:pic>
      <xdr:nvPicPr>
        <xdr:cNvPr id="207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03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1306</xdr:row>
      <xdr:rowOff>130968</xdr:rowOff>
    </xdr:from>
    <xdr:ext cx="655563" cy="352901"/>
    <xdr:pic>
      <xdr:nvPicPr>
        <xdr:cNvPr id="208" name="Imagen 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03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1306</xdr:row>
      <xdr:rowOff>130968</xdr:rowOff>
    </xdr:from>
    <xdr:ext cx="655563" cy="352901"/>
    <xdr:pic>
      <xdr:nvPicPr>
        <xdr:cNvPr id="209" name="Imagen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03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1352</xdr:row>
      <xdr:rowOff>130968</xdr:rowOff>
    </xdr:from>
    <xdr:ext cx="655563" cy="352901"/>
    <xdr:pic>
      <xdr:nvPicPr>
        <xdr:cNvPr id="21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157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1352</xdr:row>
      <xdr:rowOff>130968</xdr:rowOff>
    </xdr:from>
    <xdr:ext cx="655563" cy="352901"/>
    <xdr:pic>
      <xdr:nvPicPr>
        <xdr:cNvPr id="21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157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1352</xdr:row>
      <xdr:rowOff>130968</xdr:rowOff>
    </xdr:from>
    <xdr:ext cx="655563" cy="352901"/>
    <xdr:pic>
      <xdr:nvPicPr>
        <xdr:cNvPr id="21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157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1352</xdr:row>
      <xdr:rowOff>130968</xdr:rowOff>
    </xdr:from>
    <xdr:ext cx="655563" cy="352901"/>
    <xdr:pic>
      <xdr:nvPicPr>
        <xdr:cNvPr id="21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157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1352</xdr:row>
      <xdr:rowOff>130968</xdr:rowOff>
    </xdr:from>
    <xdr:ext cx="655563" cy="352901"/>
    <xdr:pic>
      <xdr:nvPicPr>
        <xdr:cNvPr id="21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157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1352</xdr:row>
      <xdr:rowOff>130968</xdr:rowOff>
    </xdr:from>
    <xdr:ext cx="655563" cy="352901"/>
    <xdr:pic>
      <xdr:nvPicPr>
        <xdr:cNvPr id="215" name="Imagen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157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1352</xdr:row>
      <xdr:rowOff>130968</xdr:rowOff>
    </xdr:from>
    <xdr:ext cx="655563" cy="352901"/>
    <xdr:pic>
      <xdr:nvPicPr>
        <xdr:cNvPr id="216" name="Imagen 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1572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1391</xdr:row>
      <xdr:rowOff>130968</xdr:rowOff>
    </xdr:from>
    <xdr:ext cx="655563" cy="352901"/>
    <xdr:pic>
      <xdr:nvPicPr>
        <xdr:cNvPr id="21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1526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1391</xdr:row>
      <xdr:rowOff>130968</xdr:rowOff>
    </xdr:from>
    <xdr:ext cx="655563" cy="352901"/>
    <xdr:pic>
      <xdr:nvPicPr>
        <xdr:cNvPr id="21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1526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1391</xdr:row>
      <xdr:rowOff>130968</xdr:rowOff>
    </xdr:from>
    <xdr:ext cx="655563" cy="352901"/>
    <xdr:pic>
      <xdr:nvPicPr>
        <xdr:cNvPr id="21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1526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1391</xdr:row>
      <xdr:rowOff>130968</xdr:rowOff>
    </xdr:from>
    <xdr:ext cx="655563" cy="352901"/>
    <xdr:pic>
      <xdr:nvPicPr>
        <xdr:cNvPr id="22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1526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1391</xdr:row>
      <xdr:rowOff>130968</xdr:rowOff>
    </xdr:from>
    <xdr:ext cx="655563" cy="352901"/>
    <xdr:pic>
      <xdr:nvPicPr>
        <xdr:cNvPr id="22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1526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1391</xdr:row>
      <xdr:rowOff>130968</xdr:rowOff>
    </xdr:from>
    <xdr:ext cx="655563" cy="352901"/>
    <xdr:pic>
      <xdr:nvPicPr>
        <xdr:cNvPr id="222" name="Imagen 6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1526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1391</xdr:row>
      <xdr:rowOff>130968</xdr:rowOff>
    </xdr:from>
    <xdr:ext cx="655563" cy="352901"/>
    <xdr:pic>
      <xdr:nvPicPr>
        <xdr:cNvPr id="223" name="Imagen 6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1526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1426</xdr:row>
      <xdr:rowOff>130968</xdr:rowOff>
    </xdr:from>
    <xdr:ext cx="655563" cy="352901"/>
    <xdr:pic>
      <xdr:nvPicPr>
        <xdr:cNvPr id="22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403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1426</xdr:row>
      <xdr:rowOff>130968</xdr:rowOff>
    </xdr:from>
    <xdr:ext cx="655563" cy="352901"/>
    <xdr:pic>
      <xdr:nvPicPr>
        <xdr:cNvPr id="22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403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1426</xdr:row>
      <xdr:rowOff>130968</xdr:rowOff>
    </xdr:from>
    <xdr:ext cx="655563" cy="352901"/>
    <xdr:pic>
      <xdr:nvPicPr>
        <xdr:cNvPr id="22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403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1426</xdr:row>
      <xdr:rowOff>130968</xdr:rowOff>
    </xdr:from>
    <xdr:ext cx="655563" cy="352901"/>
    <xdr:pic>
      <xdr:nvPicPr>
        <xdr:cNvPr id="22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403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1426</xdr:row>
      <xdr:rowOff>130968</xdr:rowOff>
    </xdr:from>
    <xdr:ext cx="655563" cy="352901"/>
    <xdr:pic>
      <xdr:nvPicPr>
        <xdr:cNvPr id="22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403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1426</xdr:row>
      <xdr:rowOff>130968</xdr:rowOff>
    </xdr:from>
    <xdr:ext cx="655563" cy="352901"/>
    <xdr:pic>
      <xdr:nvPicPr>
        <xdr:cNvPr id="229" name="Imagen 6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403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1426</xdr:row>
      <xdr:rowOff>130968</xdr:rowOff>
    </xdr:from>
    <xdr:ext cx="655563" cy="352901"/>
    <xdr:pic>
      <xdr:nvPicPr>
        <xdr:cNvPr id="230" name="Imagen 6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403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1463</xdr:row>
      <xdr:rowOff>130968</xdr:rowOff>
    </xdr:from>
    <xdr:ext cx="655563" cy="352901"/>
    <xdr:pic>
      <xdr:nvPicPr>
        <xdr:cNvPr id="23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811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1463</xdr:row>
      <xdr:rowOff>130968</xdr:rowOff>
    </xdr:from>
    <xdr:ext cx="655563" cy="352901"/>
    <xdr:pic>
      <xdr:nvPicPr>
        <xdr:cNvPr id="23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811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1463</xdr:row>
      <xdr:rowOff>130968</xdr:rowOff>
    </xdr:from>
    <xdr:ext cx="655563" cy="352901"/>
    <xdr:pic>
      <xdr:nvPicPr>
        <xdr:cNvPr id="233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811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1463</xdr:row>
      <xdr:rowOff>130968</xdr:rowOff>
    </xdr:from>
    <xdr:ext cx="655563" cy="352901"/>
    <xdr:pic>
      <xdr:nvPicPr>
        <xdr:cNvPr id="234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811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1463</xdr:row>
      <xdr:rowOff>130968</xdr:rowOff>
    </xdr:from>
    <xdr:ext cx="655563" cy="352901"/>
    <xdr:pic>
      <xdr:nvPicPr>
        <xdr:cNvPr id="235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811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1463</xdr:row>
      <xdr:rowOff>130968</xdr:rowOff>
    </xdr:from>
    <xdr:ext cx="655563" cy="352901"/>
    <xdr:pic>
      <xdr:nvPicPr>
        <xdr:cNvPr id="236" name="Imagen 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811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1463</xdr:row>
      <xdr:rowOff>130968</xdr:rowOff>
    </xdr:from>
    <xdr:ext cx="655563" cy="352901"/>
    <xdr:pic>
      <xdr:nvPicPr>
        <xdr:cNvPr id="237" name="Imagen 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8118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1503</xdr:row>
      <xdr:rowOff>130968</xdr:rowOff>
    </xdr:from>
    <xdr:ext cx="655563" cy="352901"/>
    <xdr:pic>
      <xdr:nvPicPr>
        <xdr:cNvPr id="23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8243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1503</xdr:row>
      <xdr:rowOff>130968</xdr:rowOff>
    </xdr:from>
    <xdr:ext cx="655563" cy="352901"/>
    <xdr:pic>
      <xdr:nvPicPr>
        <xdr:cNvPr id="23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8243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1503</xdr:row>
      <xdr:rowOff>130968</xdr:rowOff>
    </xdr:from>
    <xdr:ext cx="655563" cy="352901"/>
    <xdr:pic>
      <xdr:nvPicPr>
        <xdr:cNvPr id="24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8243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1503</xdr:row>
      <xdr:rowOff>130968</xdr:rowOff>
    </xdr:from>
    <xdr:ext cx="655563" cy="352901"/>
    <xdr:pic>
      <xdr:nvPicPr>
        <xdr:cNvPr id="24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8243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1503</xdr:row>
      <xdr:rowOff>130968</xdr:rowOff>
    </xdr:from>
    <xdr:ext cx="655563" cy="352901"/>
    <xdr:pic>
      <xdr:nvPicPr>
        <xdr:cNvPr id="24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8243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1503</xdr:row>
      <xdr:rowOff>130968</xdr:rowOff>
    </xdr:from>
    <xdr:ext cx="655563" cy="352901"/>
    <xdr:pic>
      <xdr:nvPicPr>
        <xdr:cNvPr id="243" name="Imagen 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8243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1535</xdr:row>
      <xdr:rowOff>130968</xdr:rowOff>
    </xdr:from>
    <xdr:ext cx="655563" cy="352901"/>
    <xdr:pic>
      <xdr:nvPicPr>
        <xdr:cNvPr id="24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5415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1535</xdr:row>
      <xdr:rowOff>130968</xdr:rowOff>
    </xdr:from>
    <xdr:ext cx="655563" cy="352901"/>
    <xdr:pic>
      <xdr:nvPicPr>
        <xdr:cNvPr id="24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5415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1535</xdr:row>
      <xdr:rowOff>130968</xdr:rowOff>
    </xdr:from>
    <xdr:ext cx="655563" cy="352901"/>
    <xdr:pic>
      <xdr:nvPicPr>
        <xdr:cNvPr id="24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5415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1535</xdr:row>
      <xdr:rowOff>130968</xdr:rowOff>
    </xdr:from>
    <xdr:ext cx="655563" cy="352901"/>
    <xdr:pic>
      <xdr:nvPicPr>
        <xdr:cNvPr id="24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5415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1535</xdr:row>
      <xdr:rowOff>130968</xdr:rowOff>
    </xdr:from>
    <xdr:ext cx="655563" cy="352901"/>
    <xdr:pic>
      <xdr:nvPicPr>
        <xdr:cNvPr id="24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5415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1535</xdr:row>
      <xdr:rowOff>130968</xdr:rowOff>
    </xdr:from>
    <xdr:ext cx="655563" cy="352901"/>
    <xdr:pic>
      <xdr:nvPicPr>
        <xdr:cNvPr id="249" name="Imagen 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5415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1569</xdr:row>
      <xdr:rowOff>130968</xdr:rowOff>
    </xdr:from>
    <xdr:ext cx="655563" cy="352901"/>
    <xdr:pic>
      <xdr:nvPicPr>
        <xdr:cNvPr id="25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3102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1569</xdr:row>
      <xdr:rowOff>130968</xdr:rowOff>
    </xdr:from>
    <xdr:ext cx="655563" cy="352901"/>
    <xdr:pic>
      <xdr:nvPicPr>
        <xdr:cNvPr id="25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3102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1569</xdr:row>
      <xdr:rowOff>130968</xdr:rowOff>
    </xdr:from>
    <xdr:ext cx="655563" cy="352901"/>
    <xdr:pic>
      <xdr:nvPicPr>
        <xdr:cNvPr id="25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3102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1569</xdr:row>
      <xdr:rowOff>130968</xdr:rowOff>
    </xdr:from>
    <xdr:ext cx="655563" cy="352901"/>
    <xdr:pic>
      <xdr:nvPicPr>
        <xdr:cNvPr id="25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3102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1569</xdr:row>
      <xdr:rowOff>130968</xdr:rowOff>
    </xdr:from>
    <xdr:ext cx="655563" cy="352901"/>
    <xdr:pic>
      <xdr:nvPicPr>
        <xdr:cNvPr id="25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3102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1569</xdr:row>
      <xdr:rowOff>130968</xdr:rowOff>
    </xdr:from>
    <xdr:ext cx="655563" cy="352901"/>
    <xdr:pic>
      <xdr:nvPicPr>
        <xdr:cNvPr id="255" name="Imagen 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3102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1604</xdr:row>
      <xdr:rowOff>130968</xdr:rowOff>
    </xdr:from>
    <xdr:ext cx="655563" cy="352901"/>
    <xdr:pic>
      <xdr:nvPicPr>
        <xdr:cNvPr id="25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2027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1604</xdr:row>
      <xdr:rowOff>130968</xdr:rowOff>
    </xdr:from>
    <xdr:ext cx="655563" cy="352901"/>
    <xdr:pic>
      <xdr:nvPicPr>
        <xdr:cNvPr id="25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2027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1604</xdr:row>
      <xdr:rowOff>130968</xdr:rowOff>
    </xdr:from>
    <xdr:ext cx="655563" cy="352901"/>
    <xdr:pic>
      <xdr:nvPicPr>
        <xdr:cNvPr id="25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2027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1604</xdr:row>
      <xdr:rowOff>130968</xdr:rowOff>
    </xdr:from>
    <xdr:ext cx="655563" cy="352901"/>
    <xdr:pic>
      <xdr:nvPicPr>
        <xdr:cNvPr id="25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2027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1604</xdr:row>
      <xdr:rowOff>130968</xdr:rowOff>
    </xdr:from>
    <xdr:ext cx="655563" cy="352901"/>
    <xdr:pic>
      <xdr:nvPicPr>
        <xdr:cNvPr id="26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2027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1604</xdr:row>
      <xdr:rowOff>130968</xdr:rowOff>
    </xdr:from>
    <xdr:ext cx="655563" cy="352901"/>
    <xdr:pic>
      <xdr:nvPicPr>
        <xdr:cNvPr id="261" name="Imagen 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20275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1639</xdr:row>
      <xdr:rowOff>130968</xdr:rowOff>
    </xdr:from>
    <xdr:ext cx="655563" cy="352901"/>
    <xdr:pic>
      <xdr:nvPicPr>
        <xdr:cNvPr id="26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9771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1639</xdr:row>
      <xdr:rowOff>130968</xdr:rowOff>
    </xdr:from>
    <xdr:ext cx="655563" cy="352901"/>
    <xdr:pic>
      <xdr:nvPicPr>
        <xdr:cNvPr id="26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9771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1639</xdr:row>
      <xdr:rowOff>130968</xdr:rowOff>
    </xdr:from>
    <xdr:ext cx="655563" cy="352901"/>
    <xdr:pic>
      <xdr:nvPicPr>
        <xdr:cNvPr id="26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9771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1639</xdr:row>
      <xdr:rowOff>130968</xdr:rowOff>
    </xdr:from>
    <xdr:ext cx="655563" cy="352901"/>
    <xdr:pic>
      <xdr:nvPicPr>
        <xdr:cNvPr id="26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9771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1639</xdr:row>
      <xdr:rowOff>130968</xdr:rowOff>
    </xdr:from>
    <xdr:ext cx="655563" cy="352901"/>
    <xdr:pic>
      <xdr:nvPicPr>
        <xdr:cNvPr id="26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9771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1639</xdr:row>
      <xdr:rowOff>130968</xdr:rowOff>
    </xdr:from>
    <xdr:ext cx="655563" cy="352901"/>
    <xdr:pic>
      <xdr:nvPicPr>
        <xdr:cNvPr id="267" name="Imagen 7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9771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1671</xdr:row>
      <xdr:rowOff>130968</xdr:rowOff>
    </xdr:from>
    <xdr:ext cx="655563" cy="352901"/>
    <xdr:pic>
      <xdr:nvPicPr>
        <xdr:cNvPr id="26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732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1671</xdr:row>
      <xdr:rowOff>130968</xdr:rowOff>
    </xdr:from>
    <xdr:ext cx="655563" cy="352901"/>
    <xdr:pic>
      <xdr:nvPicPr>
        <xdr:cNvPr id="26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732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1671</xdr:row>
      <xdr:rowOff>130968</xdr:rowOff>
    </xdr:from>
    <xdr:ext cx="655563" cy="352901"/>
    <xdr:pic>
      <xdr:nvPicPr>
        <xdr:cNvPr id="27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732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1671</xdr:row>
      <xdr:rowOff>130968</xdr:rowOff>
    </xdr:from>
    <xdr:ext cx="655563" cy="352901"/>
    <xdr:pic>
      <xdr:nvPicPr>
        <xdr:cNvPr id="27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732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1671</xdr:row>
      <xdr:rowOff>130968</xdr:rowOff>
    </xdr:from>
    <xdr:ext cx="655563" cy="352901"/>
    <xdr:pic>
      <xdr:nvPicPr>
        <xdr:cNvPr id="27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732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1671</xdr:row>
      <xdr:rowOff>130968</xdr:rowOff>
    </xdr:from>
    <xdr:ext cx="655563" cy="352901"/>
    <xdr:pic>
      <xdr:nvPicPr>
        <xdr:cNvPr id="273" name="Imagen 7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732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1705</xdr:row>
      <xdr:rowOff>130968</xdr:rowOff>
    </xdr:from>
    <xdr:ext cx="655563" cy="352901"/>
    <xdr:pic>
      <xdr:nvPicPr>
        <xdr:cNvPr id="27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5811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1705</xdr:row>
      <xdr:rowOff>130968</xdr:rowOff>
    </xdr:from>
    <xdr:ext cx="655563" cy="352901"/>
    <xdr:pic>
      <xdr:nvPicPr>
        <xdr:cNvPr id="27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5811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1705</xdr:row>
      <xdr:rowOff>130968</xdr:rowOff>
    </xdr:from>
    <xdr:ext cx="655563" cy="352901"/>
    <xdr:pic>
      <xdr:nvPicPr>
        <xdr:cNvPr id="27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5811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1705</xdr:row>
      <xdr:rowOff>130968</xdr:rowOff>
    </xdr:from>
    <xdr:ext cx="655563" cy="352901"/>
    <xdr:pic>
      <xdr:nvPicPr>
        <xdr:cNvPr id="27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5811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1705</xdr:row>
      <xdr:rowOff>130968</xdr:rowOff>
    </xdr:from>
    <xdr:ext cx="655563" cy="352901"/>
    <xdr:pic>
      <xdr:nvPicPr>
        <xdr:cNvPr id="27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5811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1705</xdr:row>
      <xdr:rowOff>130968</xdr:rowOff>
    </xdr:from>
    <xdr:ext cx="655563" cy="352901"/>
    <xdr:pic>
      <xdr:nvPicPr>
        <xdr:cNvPr id="279" name="Imagen 7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5811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1739</xdr:row>
      <xdr:rowOff>130968</xdr:rowOff>
    </xdr:from>
    <xdr:ext cx="655563" cy="352901"/>
    <xdr:pic>
      <xdr:nvPicPr>
        <xdr:cNvPr id="28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23498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1739</xdr:row>
      <xdr:rowOff>130968</xdr:rowOff>
    </xdr:from>
    <xdr:ext cx="655563" cy="352901"/>
    <xdr:pic>
      <xdr:nvPicPr>
        <xdr:cNvPr id="28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23498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1739</xdr:row>
      <xdr:rowOff>130968</xdr:rowOff>
    </xdr:from>
    <xdr:ext cx="655563" cy="352901"/>
    <xdr:pic>
      <xdr:nvPicPr>
        <xdr:cNvPr id="28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23498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1739</xdr:row>
      <xdr:rowOff>130968</xdr:rowOff>
    </xdr:from>
    <xdr:ext cx="655563" cy="352901"/>
    <xdr:pic>
      <xdr:nvPicPr>
        <xdr:cNvPr id="28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23498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1739</xdr:row>
      <xdr:rowOff>130968</xdr:rowOff>
    </xdr:from>
    <xdr:ext cx="655563" cy="352901"/>
    <xdr:pic>
      <xdr:nvPicPr>
        <xdr:cNvPr id="28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23498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1739</xdr:row>
      <xdr:rowOff>130968</xdr:rowOff>
    </xdr:from>
    <xdr:ext cx="655563" cy="352901"/>
    <xdr:pic>
      <xdr:nvPicPr>
        <xdr:cNvPr id="285" name="Imagen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23498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1778</xdr:row>
      <xdr:rowOff>130968</xdr:rowOff>
    </xdr:from>
    <xdr:ext cx="655563" cy="352901"/>
    <xdr:pic>
      <xdr:nvPicPr>
        <xdr:cNvPr id="28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3470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1778</xdr:row>
      <xdr:rowOff>130968</xdr:rowOff>
    </xdr:from>
    <xdr:ext cx="655563" cy="352901"/>
    <xdr:pic>
      <xdr:nvPicPr>
        <xdr:cNvPr id="28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3470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1778</xdr:row>
      <xdr:rowOff>130968</xdr:rowOff>
    </xdr:from>
    <xdr:ext cx="655563" cy="352901"/>
    <xdr:pic>
      <xdr:nvPicPr>
        <xdr:cNvPr id="28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3470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1778</xdr:row>
      <xdr:rowOff>130968</xdr:rowOff>
    </xdr:from>
    <xdr:ext cx="655563" cy="352901"/>
    <xdr:pic>
      <xdr:nvPicPr>
        <xdr:cNvPr id="28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3470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1778</xdr:row>
      <xdr:rowOff>130968</xdr:rowOff>
    </xdr:from>
    <xdr:ext cx="655563" cy="352901"/>
    <xdr:pic>
      <xdr:nvPicPr>
        <xdr:cNvPr id="29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3470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1778</xdr:row>
      <xdr:rowOff>130968</xdr:rowOff>
    </xdr:from>
    <xdr:ext cx="655563" cy="352901"/>
    <xdr:pic>
      <xdr:nvPicPr>
        <xdr:cNvPr id="291" name="Imagen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3470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1805</xdr:row>
      <xdr:rowOff>130968</xdr:rowOff>
    </xdr:from>
    <xdr:ext cx="655563" cy="352901"/>
    <xdr:pic>
      <xdr:nvPicPr>
        <xdr:cNvPr id="29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995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1805</xdr:row>
      <xdr:rowOff>130968</xdr:rowOff>
    </xdr:from>
    <xdr:ext cx="655563" cy="352901"/>
    <xdr:pic>
      <xdr:nvPicPr>
        <xdr:cNvPr id="29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995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1805</xdr:row>
      <xdr:rowOff>130968</xdr:rowOff>
    </xdr:from>
    <xdr:ext cx="655563" cy="352901"/>
    <xdr:pic>
      <xdr:nvPicPr>
        <xdr:cNvPr id="29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995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1805</xdr:row>
      <xdr:rowOff>130968</xdr:rowOff>
    </xdr:from>
    <xdr:ext cx="655563" cy="352901"/>
    <xdr:pic>
      <xdr:nvPicPr>
        <xdr:cNvPr id="29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995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1805</xdr:row>
      <xdr:rowOff>130968</xdr:rowOff>
    </xdr:from>
    <xdr:ext cx="655563" cy="352901"/>
    <xdr:pic>
      <xdr:nvPicPr>
        <xdr:cNvPr id="29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995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1805</xdr:row>
      <xdr:rowOff>130968</xdr:rowOff>
    </xdr:from>
    <xdr:ext cx="655563" cy="352901"/>
    <xdr:pic>
      <xdr:nvPicPr>
        <xdr:cNvPr id="297" name="Imagen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3995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1838</xdr:row>
      <xdr:rowOff>130968</xdr:rowOff>
    </xdr:from>
    <xdr:ext cx="655563" cy="352901"/>
    <xdr:pic>
      <xdr:nvPicPr>
        <xdr:cNvPr id="29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47929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1838</xdr:row>
      <xdr:rowOff>130968</xdr:rowOff>
    </xdr:from>
    <xdr:ext cx="655563" cy="352901"/>
    <xdr:pic>
      <xdr:nvPicPr>
        <xdr:cNvPr id="29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47929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1838</xdr:row>
      <xdr:rowOff>130968</xdr:rowOff>
    </xdr:from>
    <xdr:ext cx="655563" cy="352901"/>
    <xdr:pic>
      <xdr:nvPicPr>
        <xdr:cNvPr id="30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47929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1838</xdr:row>
      <xdr:rowOff>130968</xdr:rowOff>
    </xdr:from>
    <xdr:ext cx="655563" cy="352901"/>
    <xdr:pic>
      <xdr:nvPicPr>
        <xdr:cNvPr id="30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47929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1838</xdr:row>
      <xdr:rowOff>130968</xdr:rowOff>
    </xdr:from>
    <xdr:ext cx="655563" cy="352901"/>
    <xdr:pic>
      <xdr:nvPicPr>
        <xdr:cNvPr id="30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47929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1838</xdr:row>
      <xdr:rowOff>130968</xdr:rowOff>
    </xdr:from>
    <xdr:ext cx="655563" cy="352901"/>
    <xdr:pic>
      <xdr:nvPicPr>
        <xdr:cNvPr id="303" name="Imagen 8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47929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1872</xdr:row>
      <xdr:rowOff>130968</xdr:rowOff>
    </xdr:from>
    <xdr:ext cx="655563" cy="352901"/>
    <xdr:pic>
      <xdr:nvPicPr>
        <xdr:cNvPr id="30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55864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1872</xdr:row>
      <xdr:rowOff>130968</xdr:rowOff>
    </xdr:from>
    <xdr:ext cx="655563" cy="352901"/>
    <xdr:pic>
      <xdr:nvPicPr>
        <xdr:cNvPr id="30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55864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1872</xdr:row>
      <xdr:rowOff>130968</xdr:rowOff>
    </xdr:from>
    <xdr:ext cx="655563" cy="352901"/>
    <xdr:pic>
      <xdr:nvPicPr>
        <xdr:cNvPr id="30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55864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1872</xdr:row>
      <xdr:rowOff>130968</xdr:rowOff>
    </xdr:from>
    <xdr:ext cx="655563" cy="352901"/>
    <xdr:pic>
      <xdr:nvPicPr>
        <xdr:cNvPr id="30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55864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1872</xdr:row>
      <xdr:rowOff>130968</xdr:rowOff>
    </xdr:from>
    <xdr:ext cx="655563" cy="352901"/>
    <xdr:pic>
      <xdr:nvPicPr>
        <xdr:cNvPr id="30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55864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1872</xdr:row>
      <xdr:rowOff>130968</xdr:rowOff>
    </xdr:from>
    <xdr:ext cx="655563" cy="352901"/>
    <xdr:pic>
      <xdr:nvPicPr>
        <xdr:cNvPr id="309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55864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1901</xdr:row>
      <xdr:rowOff>130968</xdr:rowOff>
    </xdr:from>
    <xdr:ext cx="655563" cy="352901"/>
    <xdr:pic>
      <xdr:nvPicPr>
        <xdr:cNvPr id="31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284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1901</xdr:row>
      <xdr:rowOff>130968</xdr:rowOff>
    </xdr:from>
    <xdr:ext cx="655563" cy="352901"/>
    <xdr:pic>
      <xdr:nvPicPr>
        <xdr:cNvPr id="31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284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1901</xdr:row>
      <xdr:rowOff>130968</xdr:rowOff>
    </xdr:from>
    <xdr:ext cx="655563" cy="352901"/>
    <xdr:pic>
      <xdr:nvPicPr>
        <xdr:cNvPr id="31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284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1901</xdr:row>
      <xdr:rowOff>130968</xdr:rowOff>
    </xdr:from>
    <xdr:ext cx="655563" cy="352901"/>
    <xdr:pic>
      <xdr:nvPicPr>
        <xdr:cNvPr id="31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284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1901</xdr:row>
      <xdr:rowOff>130968</xdr:rowOff>
    </xdr:from>
    <xdr:ext cx="655563" cy="352901"/>
    <xdr:pic>
      <xdr:nvPicPr>
        <xdr:cNvPr id="31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284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1901</xdr:row>
      <xdr:rowOff>130968</xdr:rowOff>
    </xdr:from>
    <xdr:ext cx="655563" cy="352901"/>
    <xdr:pic>
      <xdr:nvPicPr>
        <xdr:cNvPr id="315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284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1901</xdr:row>
      <xdr:rowOff>130968</xdr:rowOff>
    </xdr:from>
    <xdr:ext cx="655563" cy="352901"/>
    <xdr:pic>
      <xdr:nvPicPr>
        <xdr:cNvPr id="316" name="Imagen 8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2845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1943</xdr:row>
      <xdr:rowOff>130968</xdr:rowOff>
    </xdr:from>
    <xdr:ext cx="655563" cy="352901"/>
    <xdr:pic>
      <xdr:nvPicPr>
        <xdr:cNvPr id="31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727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1943</xdr:row>
      <xdr:rowOff>130968</xdr:rowOff>
    </xdr:from>
    <xdr:ext cx="655563" cy="352901"/>
    <xdr:pic>
      <xdr:nvPicPr>
        <xdr:cNvPr id="31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727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1943</xdr:row>
      <xdr:rowOff>130968</xdr:rowOff>
    </xdr:from>
    <xdr:ext cx="655563" cy="352901"/>
    <xdr:pic>
      <xdr:nvPicPr>
        <xdr:cNvPr id="31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727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1943</xdr:row>
      <xdr:rowOff>130968</xdr:rowOff>
    </xdr:from>
    <xdr:ext cx="655563" cy="352901"/>
    <xdr:pic>
      <xdr:nvPicPr>
        <xdr:cNvPr id="32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727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1943</xdr:row>
      <xdr:rowOff>130968</xdr:rowOff>
    </xdr:from>
    <xdr:ext cx="655563" cy="352901"/>
    <xdr:pic>
      <xdr:nvPicPr>
        <xdr:cNvPr id="32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727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1943</xdr:row>
      <xdr:rowOff>130968</xdr:rowOff>
    </xdr:from>
    <xdr:ext cx="655563" cy="352901"/>
    <xdr:pic>
      <xdr:nvPicPr>
        <xdr:cNvPr id="322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727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1943</xdr:row>
      <xdr:rowOff>130968</xdr:rowOff>
    </xdr:from>
    <xdr:ext cx="655563" cy="352901"/>
    <xdr:pic>
      <xdr:nvPicPr>
        <xdr:cNvPr id="323" name="Imagen 8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727900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1977</xdr:row>
      <xdr:rowOff>130968</xdr:rowOff>
    </xdr:from>
    <xdr:ext cx="655563" cy="352901"/>
    <xdr:pic>
      <xdr:nvPicPr>
        <xdr:cNvPr id="32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1105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1977</xdr:row>
      <xdr:rowOff>130968</xdr:rowOff>
    </xdr:from>
    <xdr:ext cx="655563" cy="352901"/>
    <xdr:pic>
      <xdr:nvPicPr>
        <xdr:cNvPr id="32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1105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1977</xdr:row>
      <xdr:rowOff>130968</xdr:rowOff>
    </xdr:from>
    <xdr:ext cx="655563" cy="352901"/>
    <xdr:pic>
      <xdr:nvPicPr>
        <xdr:cNvPr id="32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1105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1977</xdr:row>
      <xdr:rowOff>130968</xdr:rowOff>
    </xdr:from>
    <xdr:ext cx="655563" cy="352901"/>
    <xdr:pic>
      <xdr:nvPicPr>
        <xdr:cNvPr id="32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1105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1977</xdr:row>
      <xdr:rowOff>130968</xdr:rowOff>
    </xdr:from>
    <xdr:ext cx="655563" cy="352901"/>
    <xdr:pic>
      <xdr:nvPicPr>
        <xdr:cNvPr id="32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1105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1977</xdr:row>
      <xdr:rowOff>130968</xdr:rowOff>
    </xdr:from>
    <xdr:ext cx="655563" cy="352901"/>
    <xdr:pic>
      <xdr:nvPicPr>
        <xdr:cNvPr id="329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1105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1977</xdr:row>
      <xdr:rowOff>130968</xdr:rowOff>
    </xdr:from>
    <xdr:ext cx="655563" cy="352901"/>
    <xdr:pic>
      <xdr:nvPicPr>
        <xdr:cNvPr id="330" name="Imagen 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1105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2008</xdr:row>
      <xdr:rowOff>130968</xdr:rowOff>
    </xdr:from>
    <xdr:ext cx="655563" cy="352901"/>
    <xdr:pic>
      <xdr:nvPicPr>
        <xdr:cNvPr id="33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8353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2008</xdr:row>
      <xdr:rowOff>130968</xdr:rowOff>
    </xdr:from>
    <xdr:ext cx="655563" cy="352901"/>
    <xdr:pic>
      <xdr:nvPicPr>
        <xdr:cNvPr id="33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8353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2008</xdr:row>
      <xdr:rowOff>130968</xdr:rowOff>
    </xdr:from>
    <xdr:ext cx="655563" cy="352901"/>
    <xdr:pic>
      <xdr:nvPicPr>
        <xdr:cNvPr id="333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8353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2008</xdr:row>
      <xdr:rowOff>130968</xdr:rowOff>
    </xdr:from>
    <xdr:ext cx="655563" cy="352901"/>
    <xdr:pic>
      <xdr:nvPicPr>
        <xdr:cNvPr id="334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8353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2008</xdr:row>
      <xdr:rowOff>130968</xdr:rowOff>
    </xdr:from>
    <xdr:ext cx="655563" cy="352901"/>
    <xdr:pic>
      <xdr:nvPicPr>
        <xdr:cNvPr id="335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8353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2008</xdr:row>
      <xdr:rowOff>130968</xdr:rowOff>
    </xdr:from>
    <xdr:ext cx="655563" cy="352901"/>
    <xdr:pic>
      <xdr:nvPicPr>
        <xdr:cNvPr id="336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8353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2008</xdr:row>
      <xdr:rowOff>130968</xdr:rowOff>
    </xdr:from>
    <xdr:ext cx="655563" cy="352901"/>
    <xdr:pic>
      <xdr:nvPicPr>
        <xdr:cNvPr id="337" name="Imagen 8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88353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2037</xdr:row>
      <xdr:rowOff>130968</xdr:rowOff>
    </xdr:from>
    <xdr:ext cx="655563" cy="352901"/>
    <xdr:pic>
      <xdr:nvPicPr>
        <xdr:cNvPr id="33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9495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2037</xdr:row>
      <xdr:rowOff>130968</xdr:rowOff>
    </xdr:from>
    <xdr:ext cx="655563" cy="352901"/>
    <xdr:pic>
      <xdr:nvPicPr>
        <xdr:cNvPr id="33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9495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2037</xdr:row>
      <xdr:rowOff>130968</xdr:rowOff>
    </xdr:from>
    <xdr:ext cx="655563" cy="352901"/>
    <xdr:pic>
      <xdr:nvPicPr>
        <xdr:cNvPr id="34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9495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2037</xdr:row>
      <xdr:rowOff>130968</xdr:rowOff>
    </xdr:from>
    <xdr:ext cx="655563" cy="352901"/>
    <xdr:pic>
      <xdr:nvPicPr>
        <xdr:cNvPr id="34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9495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2037</xdr:row>
      <xdr:rowOff>130968</xdr:rowOff>
    </xdr:from>
    <xdr:ext cx="655563" cy="352901"/>
    <xdr:pic>
      <xdr:nvPicPr>
        <xdr:cNvPr id="34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9495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2037</xdr:row>
      <xdr:rowOff>130968</xdr:rowOff>
    </xdr:from>
    <xdr:ext cx="655563" cy="352901"/>
    <xdr:pic>
      <xdr:nvPicPr>
        <xdr:cNvPr id="343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9495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2037</xdr:row>
      <xdr:rowOff>130968</xdr:rowOff>
    </xdr:from>
    <xdr:ext cx="655563" cy="352901"/>
    <xdr:pic>
      <xdr:nvPicPr>
        <xdr:cNvPr id="344" name="Imagen 8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94954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2066</xdr:row>
      <xdr:rowOff>130968</xdr:rowOff>
    </xdr:from>
    <xdr:ext cx="655563" cy="352901"/>
    <xdr:pic>
      <xdr:nvPicPr>
        <xdr:cNvPr id="34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2107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2066</xdr:row>
      <xdr:rowOff>130968</xdr:rowOff>
    </xdr:from>
    <xdr:ext cx="655563" cy="352901"/>
    <xdr:pic>
      <xdr:nvPicPr>
        <xdr:cNvPr id="346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2107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2066</xdr:row>
      <xdr:rowOff>130968</xdr:rowOff>
    </xdr:from>
    <xdr:ext cx="655563" cy="352901"/>
    <xdr:pic>
      <xdr:nvPicPr>
        <xdr:cNvPr id="34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2107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2066</xdr:row>
      <xdr:rowOff>130968</xdr:rowOff>
    </xdr:from>
    <xdr:ext cx="655563" cy="352901"/>
    <xdr:pic>
      <xdr:nvPicPr>
        <xdr:cNvPr id="348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2107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2066</xdr:row>
      <xdr:rowOff>130968</xdr:rowOff>
    </xdr:from>
    <xdr:ext cx="655563" cy="352901"/>
    <xdr:pic>
      <xdr:nvPicPr>
        <xdr:cNvPr id="349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2107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2066</xdr:row>
      <xdr:rowOff>130968</xdr:rowOff>
    </xdr:from>
    <xdr:ext cx="655563" cy="352901"/>
    <xdr:pic>
      <xdr:nvPicPr>
        <xdr:cNvPr id="350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2107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2066</xdr:row>
      <xdr:rowOff>130968</xdr:rowOff>
    </xdr:from>
    <xdr:ext cx="655563" cy="352901"/>
    <xdr:pic>
      <xdr:nvPicPr>
        <xdr:cNvPr id="351" name="Imagen 8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2107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2095</xdr:row>
      <xdr:rowOff>130968</xdr:rowOff>
    </xdr:from>
    <xdr:ext cx="655563" cy="352901"/>
    <xdr:pic>
      <xdr:nvPicPr>
        <xdr:cNvPr id="35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8708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2095</xdr:row>
      <xdr:rowOff>130968</xdr:rowOff>
    </xdr:from>
    <xdr:ext cx="655563" cy="352901"/>
    <xdr:pic>
      <xdr:nvPicPr>
        <xdr:cNvPr id="35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8708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2095</xdr:row>
      <xdr:rowOff>130968</xdr:rowOff>
    </xdr:from>
    <xdr:ext cx="655563" cy="352901"/>
    <xdr:pic>
      <xdr:nvPicPr>
        <xdr:cNvPr id="35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8708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2095</xdr:row>
      <xdr:rowOff>130968</xdr:rowOff>
    </xdr:from>
    <xdr:ext cx="655563" cy="352901"/>
    <xdr:pic>
      <xdr:nvPicPr>
        <xdr:cNvPr id="35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8708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2095</xdr:row>
      <xdr:rowOff>130968</xdr:rowOff>
    </xdr:from>
    <xdr:ext cx="655563" cy="352901"/>
    <xdr:pic>
      <xdr:nvPicPr>
        <xdr:cNvPr id="35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8708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2095</xdr:row>
      <xdr:rowOff>130968</xdr:rowOff>
    </xdr:from>
    <xdr:ext cx="655563" cy="352901"/>
    <xdr:pic>
      <xdr:nvPicPr>
        <xdr:cNvPr id="357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8708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2095</xdr:row>
      <xdr:rowOff>130968</xdr:rowOff>
    </xdr:from>
    <xdr:ext cx="655563" cy="352901"/>
    <xdr:pic>
      <xdr:nvPicPr>
        <xdr:cNvPr id="358" name="Imagen 9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087088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2124</xdr:row>
      <xdr:rowOff>130968</xdr:rowOff>
    </xdr:from>
    <xdr:ext cx="655563" cy="352901"/>
    <xdr:pic>
      <xdr:nvPicPr>
        <xdr:cNvPr id="35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5442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2124</xdr:row>
      <xdr:rowOff>130968</xdr:rowOff>
    </xdr:from>
    <xdr:ext cx="655563" cy="352901"/>
    <xdr:pic>
      <xdr:nvPicPr>
        <xdr:cNvPr id="360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5442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2124</xdr:row>
      <xdr:rowOff>130968</xdr:rowOff>
    </xdr:from>
    <xdr:ext cx="655563" cy="352901"/>
    <xdr:pic>
      <xdr:nvPicPr>
        <xdr:cNvPr id="361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5442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2124</xdr:row>
      <xdr:rowOff>130968</xdr:rowOff>
    </xdr:from>
    <xdr:ext cx="655563" cy="352901"/>
    <xdr:pic>
      <xdr:nvPicPr>
        <xdr:cNvPr id="362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5442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2124</xdr:row>
      <xdr:rowOff>130968</xdr:rowOff>
    </xdr:from>
    <xdr:ext cx="655563" cy="352901"/>
    <xdr:pic>
      <xdr:nvPicPr>
        <xdr:cNvPr id="363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5442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2124</xdr:row>
      <xdr:rowOff>130968</xdr:rowOff>
    </xdr:from>
    <xdr:ext cx="655563" cy="352901"/>
    <xdr:pic>
      <xdr:nvPicPr>
        <xdr:cNvPr id="364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5442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2124</xdr:row>
      <xdr:rowOff>130968</xdr:rowOff>
    </xdr:from>
    <xdr:ext cx="655563" cy="352901"/>
    <xdr:pic>
      <xdr:nvPicPr>
        <xdr:cNvPr id="365" name="Imagen 9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154429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2154</xdr:row>
      <xdr:rowOff>130968</xdr:rowOff>
    </xdr:from>
    <xdr:ext cx="655563" cy="352901"/>
    <xdr:pic>
      <xdr:nvPicPr>
        <xdr:cNvPr id="36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2367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2154</xdr:row>
      <xdr:rowOff>130968</xdr:rowOff>
    </xdr:from>
    <xdr:ext cx="655563" cy="352901"/>
    <xdr:pic>
      <xdr:nvPicPr>
        <xdr:cNvPr id="36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2367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2154</xdr:row>
      <xdr:rowOff>130968</xdr:rowOff>
    </xdr:from>
    <xdr:ext cx="655563" cy="352901"/>
    <xdr:pic>
      <xdr:nvPicPr>
        <xdr:cNvPr id="36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2367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2154</xdr:row>
      <xdr:rowOff>130968</xdr:rowOff>
    </xdr:from>
    <xdr:ext cx="655563" cy="352901"/>
    <xdr:pic>
      <xdr:nvPicPr>
        <xdr:cNvPr id="36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2367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2154</xdr:row>
      <xdr:rowOff>130968</xdr:rowOff>
    </xdr:from>
    <xdr:ext cx="655563" cy="352901"/>
    <xdr:pic>
      <xdr:nvPicPr>
        <xdr:cNvPr id="37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2367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2154</xdr:row>
      <xdr:rowOff>130968</xdr:rowOff>
    </xdr:from>
    <xdr:ext cx="655563" cy="352901"/>
    <xdr:pic>
      <xdr:nvPicPr>
        <xdr:cNvPr id="371" name="Imagen 9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2367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2182</xdr:row>
      <xdr:rowOff>130968</xdr:rowOff>
    </xdr:from>
    <xdr:ext cx="655563" cy="352901"/>
    <xdr:pic>
      <xdr:nvPicPr>
        <xdr:cNvPr id="37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9044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2182</xdr:row>
      <xdr:rowOff>130968</xdr:rowOff>
    </xdr:from>
    <xdr:ext cx="655563" cy="352901"/>
    <xdr:pic>
      <xdr:nvPicPr>
        <xdr:cNvPr id="37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9044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2182</xdr:row>
      <xdr:rowOff>130968</xdr:rowOff>
    </xdr:from>
    <xdr:ext cx="655563" cy="352901"/>
    <xdr:pic>
      <xdr:nvPicPr>
        <xdr:cNvPr id="37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9044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2182</xdr:row>
      <xdr:rowOff>130968</xdr:rowOff>
    </xdr:from>
    <xdr:ext cx="655563" cy="352901"/>
    <xdr:pic>
      <xdr:nvPicPr>
        <xdr:cNvPr id="37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9044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2182</xdr:row>
      <xdr:rowOff>130968</xdr:rowOff>
    </xdr:from>
    <xdr:ext cx="655563" cy="352901"/>
    <xdr:pic>
      <xdr:nvPicPr>
        <xdr:cNvPr id="37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9044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2182</xdr:row>
      <xdr:rowOff>130968</xdr:rowOff>
    </xdr:from>
    <xdr:ext cx="655563" cy="352901"/>
    <xdr:pic>
      <xdr:nvPicPr>
        <xdr:cNvPr id="377" name="Imagen 9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290446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2212</xdr:row>
      <xdr:rowOff>130968</xdr:rowOff>
    </xdr:from>
    <xdr:ext cx="655563" cy="352901"/>
    <xdr:pic>
      <xdr:nvPicPr>
        <xdr:cNvPr id="37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36074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2212</xdr:row>
      <xdr:rowOff>130968</xdr:rowOff>
    </xdr:from>
    <xdr:ext cx="655563" cy="352901"/>
    <xdr:pic>
      <xdr:nvPicPr>
        <xdr:cNvPr id="37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36074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2212</xdr:row>
      <xdr:rowOff>130968</xdr:rowOff>
    </xdr:from>
    <xdr:ext cx="655563" cy="352901"/>
    <xdr:pic>
      <xdr:nvPicPr>
        <xdr:cNvPr id="38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36074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2212</xdr:row>
      <xdr:rowOff>130968</xdr:rowOff>
    </xdr:from>
    <xdr:ext cx="655563" cy="352901"/>
    <xdr:pic>
      <xdr:nvPicPr>
        <xdr:cNvPr id="38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36074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2212</xdr:row>
      <xdr:rowOff>130968</xdr:rowOff>
    </xdr:from>
    <xdr:ext cx="655563" cy="352901"/>
    <xdr:pic>
      <xdr:nvPicPr>
        <xdr:cNvPr id="38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36074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2212</xdr:row>
      <xdr:rowOff>130968</xdr:rowOff>
    </xdr:from>
    <xdr:ext cx="655563" cy="352901"/>
    <xdr:pic>
      <xdr:nvPicPr>
        <xdr:cNvPr id="383" name="Imagen 9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36074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2258</xdr:row>
      <xdr:rowOff>130968</xdr:rowOff>
    </xdr:from>
    <xdr:ext cx="655563" cy="352901"/>
    <xdr:pic>
      <xdr:nvPicPr>
        <xdr:cNvPr id="38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46608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2258</xdr:row>
      <xdr:rowOff>130968</xdr:rowOff>
    </xdr:from>
    <xdr:ext cx="655563" cy="352901"/>
    <xdr:pic>
      <xdr:nvPicPr>
        <xdr:cNvPr id="38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46608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2258</xdr:row>
      <xdr:rowOff>130968</xdr:rowOff>
    </xdr:from>
    <xdr:ext cx="655563" cy="352901"/>
    <xdr:pic>
      <xdr:nvPicPr>
        <xdr:cNvPr id="38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46608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2258</xdr:row>
      <xdr:rowOff>130968</xdr:rowOff>
    </xdr:from>
    <xdr:ext cx="655563" cy="352901"/>
    <xdr:pic>
      <xdr:nvPicPr>
        <xdr:cNvPr id="38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46608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2258</xdr:row>
      <xdr:rowOff>130968</xdr:rowOff>
    </xdr:from>
    <xdr:ext cx="655563" cy="352901"/>
    <xdr:pic>
      <xdr:nvPicPr>
        <xdr:cNvPr id="38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46608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2258</xdr:row>
      <xdr:rowOff>130968</xdr:rowOff>
    </xdr:from>
    <xdr:ext cx="655563" cy="352901"/>
    <xdr:pic>
      <xdr:nvPicPr>
        <xdr:cNvPr id="389" name="Imagen 9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46608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2300</xdr:row>
      <xdr:rowOff>130968</xdr:rowOff>
    </xdr:from>
    <xdr:ext cx="655563" cy="352901"/>
    <xdr:pic>
      <xdr:nvPicPr>
        <xdr:cNvPr id="390" name="Imagen 38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573434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2340</xdr:row>
      <xdr:rowOff>130968</xdr:rowOff>
    </xdr:from>
    <xdr:ext cx="655563" cy="352901"/>
    <xdr:pic>
      <xdr:nvPicPr>
        <xdr:cNvPr id="39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7859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2340</xdr:row>
      <xdr:rowOff>130968</xdr:rowOff>
    </xdr:from>
    <xdr:ext cx="655563" cy="352901"/>
    <xdr:pic>
      <xdr:nvPicPr>
        <xdr:cNvPr id="39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7859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2340</xdr:row>
      <xdr:rowOff>130968</xdr:rowOff>
    </xdr:from>
    <xdr:ext cx="655563" cy="352901"/>
    <xdr:pic>
      <xdr:nvPicPr>
        <xdr:cNvPr id="393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7859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2340</xdr:row>
      <xdr:rowOff>130968</xdr:rowOff>
    </xdr:from>
    <xdr:ext cx="655563" cy="352901"/>
    <xdr:pic>
      <xdr:nvPicPr>
        <xdr:cNvPr id="394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7859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2340</xdr:row>
      <xdr:rowOff>130968</xdr:rowOff>
    </xdr:from>
    <xdr:ext cx="655563" cy="352901"/>
    <xdr:pic>
      <xdr:nvPicPr>
        <xdr:cNvPr id="395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7859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2340</xdr:row>
      <xdr:rowOff>130968</xdr:rowOff>
    </xdr:from>
    <xdr:ext cx="655563" cy="352901"/>
    <xdr:pic>
      <xdr:nvPicPr>
        <xdr:cNvPr id="396" name="Imagen 9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7859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2371</xdr:row>
      <xdr:rowOff>130968</xdr:rowOff>
    </xdr:from>
    <xdr:ext cx="655563" cy="352901"/>
    <xdr:pic>
      <xdr:nvPicPr>
        <xdr:cNvPr id="39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75602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2371</xdr:row>
      <xdr:rowOff>130968</xdr:rowOff>
    </xdr:from>
    <xdr:ext cx="655563" cy="352901"/>
    <xdr:pic>
      <xdr:nvPicPr>
        <xdr:cNvPr id="39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75602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2371</xdr:row>
      <xdr:rowOff>130968</xdr:rowOff>
    </xdr:from>
    <xdr:ext cx="655563" cy="352901"/>
    <xdr:pic>
      <xdr:nvPicPr>
        <xdr:cNvPr id="39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75602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2371</xdr:row>
      <xdr:rowOff>130968</xdr:rowOff>
    </xdr:from>
    <xdr:ext cx="655563" cy="352901"/>
    <xdr:pic>
      <xdr:nvPicPr>
        <xdr:cNvPr id="40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75602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2371</xdr:row>
      <xdr:rowOff>130968</xdr:rowOff>
    </xdr:from>
    <xdr:ext cx="655563" cy="352901"/>
    <xdr:pic>
      <xdr:nvPicPr>
        <xdr:cNvPr id="40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75602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2371</xdr:row>
      <xdr:rowOff>130968</xdr:rowOff>
    </xdr:from>
    <xdr:ext cx="655563" cy="352901"/>
    <xdr:pic>
      <xdr:nvPicPr>
        <xdr:cNvPr id="402" name="Imagen 9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75602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2403</xdr:row>
      <xdr:rowOff>130968</xdr:rowOff>
    </xdr:from>
    <xdr:ext cx="655563" cy="352901"/>
    <xdr:pic>
      <xdr:nvPicPr>
        <xdr:cNvPr id="40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82775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2403</xdr:row>
      <xdr:rowOff>130968</xdr:rowOff>
    </xdr:from>
    <xdr:ext cx="655563" cy="352901"/>
    <xdr:pic>
      <xdr:nvPicPr>
        <xdr:cNvPr id="404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82775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2403</xdr:row>
      <xdr:rowOff>130968</xdr:rowOff>
    </xdr:from>
    <xdr:ext cx="655563" cy="352901"/>
    <xdr:pic>
      <xdr:nvPicPr>
        <xdr:cNvPr id="405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82775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2403</xdr:row>
      <xdr:rowOff>130968</xdr:rowOff>
    </xdr:from>
    <xdr:ext cx="655563" cy="352901"/>
    <xdr:pic>
      <xdr:nvPicPr>
        <xdr:cNvPr id="406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82775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2403</xdr:row>
      <xdr:rowOff>130968</xdr:rowOff>
    </xdr:from>
    <xdr:ext cx="655563" cy="352901"/>
    <xdr:pic>
      <xdr:nvPicPr>
        <xdr:cNvPr id="407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82775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2403</xdr:row>
      <xdr:rowOff>130968</xdr:rowOff>
    </xdr:from>
    <xdr:ext cx="655563" cy="352901"/>
    <xdr:pic>
      <xdr:nvPicPr>
        <xdr:cNvPr id="408" name="Imagen 9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82775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2439</xdr:row>
      <xdr:rowOff>130968</xdr:rowOff>
    </xdr:from>
    <xdr:ext cx="655563" cy="352901"/>
    <xdr:pic>
      <xdr:nvPicPr>
        <xdr:cNvPr id="40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92281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2439</xdr:row>
      <xdr:rowOff>130968</xdr:rowOff>
    </xdr:from>
    <xdr:ext cx="655563" cy="352901"/>
    <xdr:pic>
      <xdr:nvPicPr>
        <xdr:cNvPr id="410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92281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2439</xdr:row>
      <xdr:rowOff>130968</xdr:rowOff>
    </xdr:from>
    <xdr:ext cx="655563" cy="352901"/>
    <xdr:pic>
      <xdr:nvPicPr>
        <xdr:cNvPr id="411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92281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2439</xdr:row>
      <xdr:rowOff>130968</xdr:rowOff>
    </xdr:from>
    <xdr:ext cx="655563" cy="352901"/>
    <xdr:pic>
      <xdr:nvPicPr>
        <xdr:cNvPr id="412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92281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2439</xdr:row>
      <xdr:rowOff>130968</xdr:rowOff>
    </xdr:from>
    <xdr:ext cx="655563" cy="352901"/>
    <xdr:pic>
      <xdr:nvPicPr>
        <xdr:cNvPr id="413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92281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2439</xdr:row>
      <xdr:rowOff>130968</xdr:rowOff>
    </xdr:from>
    <xdr:ext cx="655563" cy="352901"/>
    <xdr:pic>
      <xdr:nvPicPr>
        <xdr:cNvPr id="414" name="Imagen 10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92281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2474</xdr:row>
      <xdr:rowOff>130968</xdr:rowOff>
    </xdr:from>
    <xdr:ext cx="655563" cy="352901"/>
    <xdr:pic>
      <xdr:nvPicPr>
        <xdr:cNvPr id="41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0539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2474</xdr:row>
      <xdr:rowOff>130968</xdr:rowOff>
    </xdr:from>
    <xdr:ext cx="655563" cy="352901"/>
    <xdr:pic>
      <xdr:nvPicPr>
        <xdr:cNvPr id="416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0539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2474</xdr:row>
      <xdr:rowOff>130968</xdr:rowOff>
    </xdr:from>
    <xdr:ext cx="655563" cy="352901"/>
    <xdr:pic>
      <xdr:nvPicPr>
        <xdr:cNvPr id="41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0539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2474</xdr:row>
      <xdr:rowOff>130968</xdr:rowOff>
    </xdr:from>
    <xdr:ext cx="655563" cy="352901"/>
    <xdr:pic>
      <xdr:nvPicPr>
        <xdr:cNvPr id="418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0539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2474</xdr:row>
      <xdr:rowOff>130968</xdr:rowOff>
    </xdr:from>
    <xdr:ext cx="655563" cy="352901"/>
    <xdr:pic>
      <xdr:nvPicPr>
        <xdr:cNvPr id="419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0539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2474</xdr:row>
      <xdr:rowOff>130968</xdr:rowOff>
    </xdr:from>
    <xdr:ext cx="655563" cy="352901"/>
    <xdr:pic>
      <xdr:nvPicPr>
        <xdr:cNvPr id="420" name="Imagen 10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00539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2516</xdr:row>
      <xdr:rowOff>130968</xdr:rowOff>
    </xdr:from>
    <xdr:ext cx="655563" cy="352901"/>
    <xdr:pic>
      <xdr:nvPicPr>
        <xdr:cNvPr id="42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11882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2516</xdr:row>
      <xdr:rowOff>130968</xdr:rowOff>
    </xdr:from>
    <xdr:ext cx="655563" cy="352901"/>
    <xdr:pic>
      <xdr:nvPicPr>
        <xdr:cNvPr id="42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11882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2516</xdr:row>
      <xdr:rowOff>130968</xdr:rowOff>
    </xdr:from>
    <xdr:ext cx="655563" cy="352901"/>
    <xdr:pic>
      <xdr:nvPicPr>
        <xdr:cNvPr id="423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11882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2516</xdr:row>
      <xdr:rowOff>130968</xdr:rowOff>
    </xdr:from>
    <xdr:ext cx="655563" cy="352901"/>
    <xdr:pic>
      <xdr:nvPicPr>
        <xdr:cNvPr id="424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11882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2516</xdr:row>
      <xdr:rowOff>130968</xdr:rowOff>
    </xdr:from>
    <xdr:ext cx="655563" cy="352901"/>
    <xdr:pic>
      <xdr:nvPicPr>
        <xdr:cNvPr id="425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11882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2516</xdr:row>
      <xdr:rowOff>130968</xdr:rowOff>
    </xdr:from>
    <xdr:ext cx="655563" cy="352901"/>
    <xdr:pic>
      <xdr:nvPicPr>
        <xdr:cNvPr id="426" name="Imagen 10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11882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2551</xdr:row>
      <xdr:rowOff>130968</xdr:rowOff>
    </xdr:from>
    <xdr:ext cx="655563" cy="352901"/>
    <xdr:pic>
      <xdr:nvPicPr>
        <xdr:cNvPr id="42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9989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2551</xdr:row>
      <xdr:rowOff>130968</xdr:rowOff>
    </xdr:from>
    <xdr:ext cx="655563" cy="352901"/>
    <xdr:pic>
      <xdr:nvPicPr>
        <xdr:cNvPr id="42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9989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2551</xdr:row>
      <xdr:rowOff>130968</xdr:rowOff>
    </xdr:from>
    <xdr:ext cx="655563" cy="352901"/>
    <xdr:pic>
      <xdr:nvPicPr>
        <xdr:cNvPr id="42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9989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2551</xdr:row>
      <xdr:rowOff>130968</xdr:rowOff>
    </xdr:from>
    <xdr:ext cx="655563" cy="352901"/>
    <xdr:pic>
      <xdr:nvPicPr>
        <xdr:cNvPr id="43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9989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2551</xdr:row>
      <xdr:rowOff>130968</xdr:rowOff>
    </xdr:from>
    <xdr:ext cx="655563" cy="352901"/>
    <xdr:pic>
      <xdr:nvPicPr>
        <xdr:cNvPr id="43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9989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2551</xdr:row>
      <xdr:rowOff>130968</xdr:rowOff>
    </xdr:from>
    <xdr:ext cx="655563" cy="352901"/>
    <xdr:pic>
      <xdr:nvPicPr>
        <xdr:cNvPr id="432" name="Imagen 10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199893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2585</xdr:row>
      <xdr:rowOff>130968</xdr:rowOff>
    </xdr:from>
    <xdr:ext cx="655563" cy="352901"/>
    <xdr:pic>
      <xdr:nvPicPr>
        <xdr:cNvPr id="43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278094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2585</xdr:row>
      <xdr:rowOff>130968</xdr:rowOff>
    </xdr:from>
    <xdr:ext cx="655563" cy="352901"/>
    <xdr:pic>
      <xdr:nvPicPr>
        <xdr:cNvPr id="434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278094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2585</xdr:row>
      <xdr:rowOff>130968</xdr:rowOff>
    </xdr:from>
    <xdr:ext cx="655563" cy="352901"/>
    <xdr:pic>
      <xdr:nvPicPr>
        <xdr:cNvPr id="435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278094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2585</xdr:row>
      <xdr:rowOff>130968</xdr:rowOff>
    </xdr:from>
    <xdr:ext cx="655563" cy="352901"/>
    <xdr:pic>
      <xdr:nvPicPr>
        <xdr:cNvPr id="436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278094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2585</xdr:row>
      <xdr:rowOff>130968</xdr:rowOff>
    </xdr:from>
    <xdr:ext cx="655563" cy="352901"/>
    <xdr:pic>
      <xdr:nvPicPr>
        <xdr:cNvPr id="437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278094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2585</xdr:row>
      <xdr:rowOff>130968</xdr:rowOff>
    </xdr:from>
    <xdr:ext cx="655563" cy="352901"/>
    <xdr:pic>
      <xdr:nvPicPr>
        <xdr:cNvPr id="438" name="Imagen 10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278094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2619</xdr:row>
      <xdr:rowOff>130968</xdr:rowOff>
    </xdr:from>
    <xdr:ext cx="655563" cy="352901"/>
    <xdr:pic>
      <xdr:nvPicPr>
        <xdr:cNvPr id="439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353627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2619</xdr:row>
      <xdr:rowOff>130968</xdr:rowOff>
    </xdr:from>
    <xdr:ext cx="655563" cy="352901"/>
    <xdr:pic>
      <xdr:nvPicPr>
        <xdr:cNvPr id="440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353627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2619</xdr:row>
      <xdr:rowOff>130968</xdr:rowOff>
    </xdr:from>
    <xdr:ext cx="655563" cy="352901"/>
    <xdr:pic>
      <xdr:nvPicPr>
        <xdr:cNvPr id="441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353627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2619</xdr:row>
      <xdr:rowOff>130968</xdr:rowOff>
    </xdr:from>
    <xdr:ext cx="655563" cy="352901"/>
    <xdr:pic>
      <xdr:nvPicPr>
        <xdr:cNvPr id="442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353627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2619</xdr:row>
      <xdr:rowOff>130968</xdr:rowOff>
    </xdr:from>
    <xdr:ext cx="655563" cy="352901"/>
    <xdr:pic>
      <xdr:nvPicPr>
        <xdr:cNvPr id="443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353627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2619</xdr:row>
      <xdr:rowOff>130968</xdr:rowOff>
    </xdr:from>
    <xdr:ext cx="655563" cy="352901"/>
    <xdr:pic>
      <xdr:nvPicPr>
        <xdr:cNvPr id="444" name="Imagen 10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353627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2661</xdr:row>
      <xdr:rowOff>130968</xdr:rowOff>
    </xdr:from>
    <xdr:ext cx="655563" cy="352901"/>
    <xdr:pic>
      <xdr:nvPicPr>
        <xdr:cNvPr id="445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44821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2661</xdr:row>
      <xdr:rowOff>130968</xdr:rowOff>
    </xdr:from>
    <xdr:ext cx="655563" cy="352901"/>
    <xdr:pic>
      <xdr:nvPicPr>
        <xdr:cNvPr id="446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44821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2661</xdr:row>
      <xdr:rowOff>130968</xdr:rowOff>
    </xdr:from>
    <xdr:ext cx="655563" cy="352901"/>
    <xdr:pic>
      <xdr:nvPicPr>
        <xdr:cNvPr id="44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44821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2661</xdr:row>
      <xdr:rowOff>130968</xdr:rowOff>
    </xdr:from>
    <xdr:ext cx="655563" cy="352901"/>
    <xdr:pic>
      <xdr:nvPicPr>
        <xdr:cNvPr id="448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44821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2661</xdr:row>
      <xdr:rowOff>130968</xdr:rowOff>
    </xdr:from>
    <xdr:ext cx="655563" cy="352901"/>
    <xdr:pic>
      <xdr:nvPicPr>
        <xdr:cNvPr id="449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44821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2661</xdr:row>
      <xdr:rowOff>130968</xdr:rowOff>
    </xdr:from>
    <xdr:ext cx="655563" cy="352901"/>
    <xdr:pic>
      <xdr:nvPicPr>
        <xdr:cNvPr id="450" name="Imagen 10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44821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2686</xdr:row>
      <xdr:rowOff>130968</xdr:rowOff>
    </xdr:from>
    <xdr:ext cx="655563" cy="352901"/>
    <xdr:pic>
      <xdr:nvPicPr>
        <xdr:cNvPr id="45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0659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2686</xdr:row>
      <xdr:rowOff>130968</xdr:rowOff>
    </xdr:from>
    <xdr:ext cx="655563" cy="352901"/>
    <xdr:pic>
      <xdr:nvPicPr>
        <xdr:cNvPr id="45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0659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2686</xdr:row>
      <xdr:rowOff>130968</xdr:rowOff>
    </xdr:from>
    <xdr:ext cx="655563" cy="352901"/>
    <xdr:pic>
      <xdr:nvPicPr>
        <xdr:cNvPr id="453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0659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2686</xdr:row>
      <xdr:rowOff>130968</xdr:rowOff>
    </xdr:from>
    <xdr:ext cx="655563" cy="352901"/>
    <xdr:pic>
      <xdr:nvPicPr>
        <xdr:cNvPr id="454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0659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2686</xdr:row>
      <xdr:rowOff>130968</xdr:rowOff>
    </xdr:from>
    <xdr:ext cx="655563" cy="352901"/>
    <xdr:pic>
      <xdr:nvPicPr>
        <xdr:cNvPr id="455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0659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2686</xdr:row>
      <xdr:rowOff>130968</xdr:rowOff>
    </xdr:from>
    <xdr:ext cx="655563" cy="352901"/>
    <xdr:pic>
      <xdr:nvPicPr>
        <xdr:cNvPr id="456" name="Imagen 10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06598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2721</xdr:row>
      <xdr:rowOff>130968</xdr:rowOff>
    </xdr:from>
    <xdr:ext cx="655563" cy="352901"/>
    <xdr:pic>
      <xdr:nvPicPr>
        <xdr:cNvPr id="457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03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2721</xdr:row>
      <xdr:rowOff>130968</xdr:rowOff>
    </xdr:from>
    <xdr:ext cx="655563" cy="352901"/>
    <xdr:pic>
      <xdr:nvPicPr>
        <xdr:cNvPr id="458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03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2721</xdr:row>
      <xdr:rowOff>130968</xdr:rowOff>
    </xdr:from>
    <xdr:ext cx="655563" cy="352901"/>
    <xdr:pic>
      <xdr:nvPicPr>
        <xdr:cNvPr id="459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03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2721</xdr:row>
      <xdr:rowOff>130968</xdr:rowOff>
    </xdr:from>
    <xdr:ext cx="655563" cy="352901"/>
    <xdr:pic>
      <xdr:nvPicPr>
        <xdr:cNvPr id="460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03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2721</xdr:row>
      <xdr:rowOff>130968</xdr:rowOff>
    </xdr:from>
    <xdr:ext cx="655563" cy="352901"/>
    <xdr:pic>
      <xdr:nvPicPr>
        <xdr:cNvPr id="461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03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2721</xdr:row>
      <xdr:rowOff>130968</xdr:rowOff>
    </xdr:from>
    <xdr:ext cx="655563" cy="352901"/>
    <xdr:pic>
      <xdr:nvPicPr>
        <xdr:cNvPr id="462" name="Imagen 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037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2758</xdr:row>
      <xdr:rowOff>130968</xdr:rowOff>
    </xdr:from>
    <xdr:ext cx="655563" cy="352901"/>
    <xdr:pic>
      <xdr:nvPicPr>
        <xdr:cNvPr id="46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66528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2758</xdr:row>
      <xdr:rowOff>130968</xdr:rowOff>
    </xdr:from>
    <xdr:ext cx="655563" cy="352901"/>
    <xdr:pic>
      <xdr:nvPicPr>
        <xdr:cNvPr id="464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66528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2758</xdr:row>
      <xdr:rowOff>130968</xdr:rowOff>
    </xdr:from>
    <xdr:ext cx="655563" cy="352901"/>
    <xdr:pic>
      <xdr:nvPicPr>
        <xdr:cNvPr id="465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66528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2758</xdr:row>
      <xdr:rowOff>130968</xdr:rowOff>
    </xdr:from>
    <xdr:ext cx="655563" cy="352901"/>
    <xdr:pic>
      <xdr:nvPicPr>
        <xdr:cNvPr id="466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66528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2758</xdr:row>
      <xdr:rowOff>130968</xdr:rowOff>
    </xdr:from>
    <xdr:ext cx="655563" cy="352901"/>
    <xdr:pic>
      <xdr:nvPicPr>
        <xdr:cNvPr id="467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66528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2793</xdr:row>
      <xdr:rowOff>130968</xdr:rowOff>
    </xdr:from>
    <xdr:ext cx="655563" cy="352901"/>
    <xdr:pic>
      <xdr:nvPicPr>
        <xdr:cNvPr id="46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74272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2793</xdr:row>
      <xdr:rowOff>130968</xdr:rowOff>
    </xdr:from>
    <xdr:ext cx="655563" cy="352901"/>
    <xdr:pic>
      <xdr:nvPicPr>
        <xdr:cNvPr id="46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74272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2793</xdr:row>
      <xdr:rowOff>130968</xdr:rowOff>
    </xdr:from>
    <xdr:ext cx="655563" cy="352901"/>
    <xdr:pic>
      <xdr:nvPicPr>
        <xdr:cNvPr id="47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74272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2793</xdr:row>
      <xdr:rowOff>130968</xdr:rowOff>
    </xdr:from>
    <xdr:ext cx="655563" cy="352901"/>
    <xdr:pic>
      <xdr:nvPicPr>
        <xdr:cNvPr id="47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74272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2793</xdr:row>
      <xdr:rowOff>130968</xdr:rowOff>
    </xdr:from>
    <xdr:ext cx="655563" cy="352901"/>
    <xdr:pic>
      <xdr:nvPicPr>
        <xdr:cNvPr id="47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74272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2793</xdr:row>
      <xdr:rowOff>130968</xdr:rowOff>
    </xdr:from>
    <xdr:ext cx="655563" cy="352901"/>
    <xdr:pic>
      <xdr:nvPicPr>
        <xdr:cNvPr id="473" name="Imagen 1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74272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2830</xdr:row>
      <xdr:rowOff>130968</xdr:rowOff>
    </xdr:from>
    <xdr:ext cx="655563" cy="352901"/>
    <xdr:pic>
      <xdr:nvPicPr>
        <xdr:cNvPr id="47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2397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2830</xdr:row>
      <xdr:rowOff>130968</xdr:rowOff>
    </xdr:from>
    <xdr:ext cx="655563" cy="352901"/>
    <xdr:pic>
      <xdr:nvPicPr>
        <xdr:cNvPr id="47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2397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2830</xdr:row>
      <xdr:rowOff>130968</xdr:rowOff>
    </xdr:from>
    <xdr:ext cx="655563" cy="352901"/>
    <xdr:pic>
      <xdr:nvPicPr>
        <xdr:cNvPr id="47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2397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2830</xdr:row>
      <xdr:rowOff>130968</xdr:rowOff>
    </xdr:from>
    <xdr:ext cx="655563" cy="352901"/>
    <xdr:pic>
      <xdr:nvPicPr>
        <xdr:cNvPr id="47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2397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2830</xdr:row>
      <xdr:rowOff>130968</xdr:rowOff>
    </xdr:from>
    <xdr:ext cx="655563" cy="352901"/>
    <xdr:pic>
      <xdr:nvPicPr>
        <xdr:cNvPr id="47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2397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2830</xdr:row>
      <xdr:rowOff>130968</xdr:rowOff>
    </xdr:from>
    <xdr:ext cx="655563" cy="352901"/>
    <xdr:pic>
      <xdr:nvPicPr>
        <xdr:cNvPr id="479" name="Imagen 1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2397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2862</xdr:row>
      <xdr:rowOff>130968</xdr:rowOff>
    </xdr:from>
    <xdr:ext cx="655563" cy="352901"/>
    <xdr:pic>
      <xdr:nvPicPr>
        <xdr:cNvPr id="48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95695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2862</xdr:row>
      <xdr:rowOff>130968</xdr:rowOff>
    </xdr:from>
    <xdr:ext cx="655563" cy="352901"/>
    <xdr:pic>
      <xdr:nvPicPr>
        <xdr:cNvPr id="48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95695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2862</xdr:row>
      <xdr:rowOff>130968</xdr:rowOff>
    </xdr:from>
    <xdr:ext cx="655563" cy="352901"/>
    <xdr:pic>
      <xdr:nvPicPr>
        <xdr:cNvPr id="48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95695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2862</xdr:row>
      <xdr:rowOff>130968</xdr:rowOff>
    </xdr:from>
    <xdr:ext cx="655563" cy="352901"/>
    <xdr:pic>
      <xdr:nvPicPr>
        <xdr:cNvPr id="48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95695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2862</xdr:row>
      <xdr:rowOff>130968</xdr:rowOff>
    </xdr:from>
    <xdr:ext cx="655563" cy="352901"/>
    <xdr:pic>
      <xdr:nvPicPr>
        <xdr:cNvPr id="48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95695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2862</xdr:row>
      <xdr:rowOff>130968</xdr:rowOff>
    </xdr:from>
    <xdr:ext cx="655563" cy="352901"/>
    <xdr:pic>
      <xdr:nvPicPr>
        <xdr:cNvPr id="485" name="Imagen 1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895695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2894</xdr:row>
      <xdr:rowOff>130968</xdr:rowOff>
    </xdr:from>
    <xdr:ext cx="655563" cy="352901"/>
    <xdr:pic>
      <xdr:nvPicPr>
        <xdr:cNvPr id="48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96741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2894</xdr:row>
      <xdr:rowOff>130968</xdr:rowOff>
    </xdr:from>
    <xdr:ext cx="655563" cy="352901"/>
    <xdr:pic>
      <xdr:nvPicPr>
        <xdr:cNvPr id="48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96741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2894</xdr:row>
      <xdr:rowOff>130968</xdr:rowOff>
    </xdr:from>
    <xdr:ext cx="655563" cy="352901"/>
    <xdr:pic>
      <xdr:nvPicPr>
        <xdr:cNvPr id="48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96741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2894</xdr:row>
      <xdr:rowOff>130968</xdr:rowOff>
    </xdr:from>
    <xdr:ext cx="655563" cy="352901"/>
    <xdr:pic>
      <xdr:nvPicPr>
        <xdr:cNvPr id="48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96741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2894</xdr:row>
      <xdr:rowOff>130968</xdr:rowOff>
    </xdr:from>
    <xdr:ext cx="655563" cy="352901"/>
    <xdr:pic>
      <xdr:nvPicPr>
        <xdr:cNvPr id="49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96741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2894</xdr:row>
      <xdr:rowOff>130968</xdr:rowOff>
    </xdr:from>
    <xdr:ext cx="655563" cy="352901"/>
    <xdr:pic>
      <xdr:nvPicPr>
        <xdr:cNvPr id="491" name="Imagen 1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967418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2923</xdr:row>
      <xdr:rowOff>130968</xdr:rowOff>
    </xdr:from>
    <xdr:ext cx="655563" cy="352901"/>
    <xdr:pic>
      <xdr:nvPicPr>
        <xdr:cNvPr id="49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3342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2923</xdr:row>
      <xdr:rowOff>130968</xdr:rowOff>
    </xdr:from>
    <xdr:ext cx="655563" cy="352901"/>
    <xdr:pic>
      <xdr:nvPicPr>
        <xdr:cNvPr id="49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3342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2923</xdr:row>
      <xdr:rowOff>130968</xdr:rowOff>
    </xdr:from>
    <xdr:ext cx="655563" cy="352901"/>
    <xdr:pic>
      <xdr:nvPicPr>
        <xdr:cNvPr id="49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3342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2923</xdr:row>
      <xdr:rowOff>130968</xdr:rowOff>
    </xdr:from>
    <xdr:ext cx="655563" cy="352901"/>
    <xdr:pic>
      <xdr:nvPicPr>
        <xdr:cNvPr id="49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3342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2923</xdr:row>
      <xdr:rowOff>130968</xdr:rowOff>
    </xdr:from>
    <xdr:ext cx="655563" cy="352901"/>
    <xdr:pic>
      <xdr:nvPicPr>
        <xdr:cNvPr id="49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3342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2923</xdr:row>
      <xdr:rowOff>130968</xdr:rowOff>
    </xdr:from>
    <xdr:ext cx="655563" cy="352901"/>
    <xdr:pic>
      <xdr:nvPicPr>
        <xdr:cNvPr id="497" name="Imagen 1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3342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2952</xdr:row>
      <xdr:rowOff>130968</xdr:rowOff>
    </xdr:from>
    <xdr:ext cx="655563" cy="352901"/>
    <xdr:pic>
      <xdr:nvPicPr>
        <xdr:cNvPr id="498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9943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2952</xdr:row>
      <xdr:rowOff>130968</xdr:rowOff>
    </xdr:from>
    <xdr:ext cx="655563" cy="352901"/>
    <xdr:pic>
      <xdr:nvPicPr>
        <xdr:cNvPr id="499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9943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2952</xdr:row>
      <xdr:rowOff>130968</xdr:rowOff>
    </xdr:from>
    <xdr:ext cx="655563" cy="352901"/>
    <xdr:pic>
      <xdr:nvPicPr>
        <xdr:cNvPr id="500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9943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2952</xdr:row>
      <xdr:rowOff>130968</xdr:rowOff>
    </xdr:from>
    <xdr:ext cx="655563" cy="352901"/>
    <xdr:pic>
      <xdr:nvPicPr>
        <xdr:cNvPr id="501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9943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2952</xdr:row>
      <xdr:rowOff>130968</xdr:rowOff>
    </xdr:from>
    <xdr:ext cx="655563" cy="352901"/>
    <xdr:pic>
      <xdr:nvPicPr>
        <xdr:cNvPr id="502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9943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2952</xdr:row>
      <xdr:rowOff>130968</xdr:rowOff>
    </xdr:from>
    <xdr:ext cx="655563" cy="352901"/>
    <xdr:pic>
      <xdr:nvPicPr>
        <xdr:cNvPr id="503" name="Imagen 1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09943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2984</xdr:row>
      <xdr:rowOff>130968</xdr:rowOff>
    </xdr:from>
    <xdr:ext cx="655563" cy="352901"/>
    <xdr:pic>
      <xdr:nvPicPr>
        <xdr:cNvPr id="50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17306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2984</xdr:row>
      <xdr:rowOff>130968</xdr:rowOff>
    </xdr:from>
    <xdr:ext cx="655563" cy="352901"/>
    <xdr:pic>
      <xdr:nvPicPr>
        <xdr:cNvPr id="505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17306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2984</xdr:row>
      <xdr:rowOff>130968</xdr:rowOff>
    </xdr:from>
    <xdr:ext cx="655563" cy="352901"/>
    <xdr:pic>
      <xdr:nvPicPr>
        <xdr:cNvPr id="506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17306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2984</xdr:row>
      <xdr:rowOff>130968</xdr:rowOff>
    </xdr:from>
    <xdr:ext cx="655563" cy="352901"/>
    <xdr:pic>
      <xdr:nvPicPr>
        <xdr:cNvPr id="507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17306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2984</xdr:row>
      <xdr:rowOff>130968</xdr:rowOff>
    </xdr:from>
    <xdr:ext cx="655563" cy="352901"/>
    <xdr:pic>
      <xdr:nvPicPr>
        <xdr:cNvPr id="508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17306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2984</xdr:row>
      <xdr:rowOff>130968</xdr:rowOff>
    </xdr:from>
    <xdr:ext cx="655563" cy="352901"/>
    <xdr:pic>
      <xdr:nvPicPr>
        <xdr:cNvPr id="509" name="Imagen 1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17306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3013</xdr:row>
      <xdr:rowOff>130968</xdr:rowOff>
    </xdr:from>
    <xdr:ext cx="655563" cy="352901"/>
    <xdr:pic>
      <xdr:nvPicPr>
        <xdr:cNvPr id="510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24097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3013</xdr:row>
      <xdr:rowOff>130968</xdr:rowOff>
    </xdr:from>
    <xdr:ext cx="655563" cy="352901"/>
    <xdr:pic>
      <xdr:nvPicPr>
        <xdr:cNvPr id="511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24097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3013</xdr:row>
      <xdr:rowOff>130968</xdr:rowOff>
    </xdr:from>
    <xdr:ext cx="655563" cy="352901"/>
    <xdr:pic>
      <xdr:nvPicPr>
        <xdr:cNvPr id="512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24097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3013</xdr:row>
      <xdr:rowOff>130968</xdr:rowOff>
    </xdr:from>
    <xdr:ext cx="655563" cy="352901"/>
    <xdr:pic>
      <xdr:nvPicPr>
        <xdr:cNvPr id="51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24097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3013</xdr:row>
      <xdr:rowOff>130968</xdr:rowOff>
    </xdr:from>
    <xdr:ext cx="655563" cy="352901"/>
    <xdr:pic>
      <xdr:nvPicPr>
        <xdr:cNvPr id="51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24097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3013</xdr:row>
      <xdr:rowOff>130968</xdr:rowOff>
    </xdr:from>
    <xdr:ext cx="655563" cy="352901"/>
    <xdr:pic>
      <xdr:nvPicPr>
        <xdr:cNvPr id="515" name="Imagen 1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240976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3044</xdr:row>
      <xdr:rowOff>130968</xdr:rowOff>
    </xdr:from>
    <xdr:ext cx="655563" cy="352901"/>
    <xdr:pic>
      <xdr:nvPicPr>
        <xdr:cNvPr id="516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1269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3044</xdr:row>
      <xdr:rowOff>130968</xdr:rowOff>
    </xdr:from>
    <xdr:ext cx="655563" cy="352901"/>
    <xdr:pic>
      <xdr:nvPicPr>
        <xdr:cNvPr id="51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1269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3044</xdr:row>
      <xdr:rowOff>130968</xdr:rowOff>
    </xdr:from>
    <xdr:ext cx="655563" cy="352901"/>
    <xdr:pic>
      <xdr:nvPicPr>
        <xdr:cNvPr id="51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1269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3044</xdr:row>
      <xdr:rowOff>130968</xdr:rowOff>
    </xdr:from>
    <xdr:ext cx="655563" cy="352901"/>
    <xdr:pic>
      <xdr:nvPicPr>
        <xdr:cNvPr id="519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1269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3044</xdr:row>
      <xdr:rowOff>130968</xdr:rowOff>
    </xdr:from>
    <xdr:ext cx="655563" cy="352901"/>
    <xdr:pic>
      <xdr:nvPicPr>
        <xdr:cNvPr id="520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1269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3044</xdr:row>
      <xdr:rowOff>130968</xdr:rowOff>
    </xdr:from>
    <xdr:ext cx="655563" cy="352901"/>
    <xdr:pic>
      <xdr:nvPicPr>
        <xdr:cNvPr id="521" name="Imagen 1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1269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3074</xdr:row>
      <xdr:rowOff>130968</xdr:rowOff>
    </xdr:from>
    <xdr:ext cx="655563" cy="352901"/>
    <xdr:pic>
      <xdr:nvPicPr>
        <xdr:cNvPr id="52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8251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3074</xdr:row>
      <xdr:rowOff>130968</xdr:rowOff>
    </xdr:from>
    <xdr:ext cx="655563" cy="352901"/>
    <xdr:pic>
      <xdr:nvPicPr>
        <xdr:cNvPr id="523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8251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3074</xdr:row>
      <xdr:rowOff>130968</xdr:rowOff>
    </xdr:from>
    <xdr:ext cx="655563" cy="352901"/>
    <xdr:pic>
      <xdr:nvPicPr>
        <xdr:cNvPr id="524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8251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3074</xdr:row>
      <xdr:rowOff>130968</xdr:rowOff>
    </xdr:from>
    <xdr:ext cx="655563" cy="352901"/>
    <xdr:pic>
      <xdr:nvPicPr>
        <xdr:cNvPr id="525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8251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3074</xdr:row>
      <xdr:rowOff>130968</xdr:rowOff>
    </xdr:from>
    <xdr:ext cx="655563" cy="352901"/>
    <xdr:pic>
      <xdr:nvPicPr>
        <xdr:cNvPr id="526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8251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3074</xdr:row>
      <xdr:rowOff>130968</xdr:rowOff>
    </xdr:from>
    <xdr:ext cx="655563" cy="352901"/>
    <xdr:pic>
      <xdr:nvPicPr>
        <xdr:cNvPr id="527" name="Imagen 1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8251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3074</xdr:row>
      <xdr:rowOff>130968</xdr:rowOff>
    </xdr:from>
    <xdr:ext cx="655563" cy="352901"/>
    <xdr:pic>
      <xdr:nvPicPr>
        <xdr:cNvPr id="528" name="Imagen 1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38251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3111</xdr:row>
      <xdr:rowOff>130968</xdr:rowOff>
    </xdr:from>
    <xdr:ext cx="655563" cy="352901"/>
    <xdr:pic>
      <xdr:nvPicPr>
        <xdr:cNvPr id="529" name="Imagen 5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46538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3111</xdr:row>
      <xdr:rowOff>130968</xdr:rowOff>
    </xdr:from>
    <xdr:ext cx="655563" cy="352901"/>
    <xdr:pic>
      <xdr:nvPicPr>
        <xdr:cNvPr id="530" name="Imagen 5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46538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3136</xdr:row>
      <xdr:rowOff>130968</xdr:rowOff>
    </xdr:from>
    <xdr:ext cx="655563" cy="352901"/>
    <xdr:pic>
      <xdr:nvPicPr>
        <xdr:cNvPr id="531" name="Imagen 5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5237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3136</xdr:row>
      <xdr:rowOff>130968</xdr:rowOff>
    </xdr:from>
    <xdr:ext cx="655563" cy="352901"/>
    <xdr:pic>
      <xdr:nvPicPr>
        <xdr:cNvPr id="532" name="Imagen 5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523773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3161</xdr:row>
      <xdr:rowOff>130968</xdr:rowOff>
    </xdr:from>
    <xdr:ext cx="655563" cy="352901"/>
    <xdr:pic>
      <xdr:nvPicPr>
        <xdr:cNvPr id="533" name="Imagen 5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58216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3161</xdr:row>
      <xdr:rowOff>130968</xdr:rowOff>
    </xdr:from>
    <xdr:ext cx="655563" cy="352901"/>
    <xdr:pic>
      <xdr:nvPicPr>
        <xdr:cNvPr id="534" name="Imagen 5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582161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3186</xdr:row>
      <xdr:rowOff>130968</xdr:rowOff>
    </xdr:from>
    <xdr:ext cx="655563" cy="352901"/>
    <xdr:pic>
      <xdr:nvPicPr>
        <xdr:cNvPr id="535" name="Imagen 5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64055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3186</xdr:row>
      <xdr:rowOff>130968</xdr:rowOff>
    </xdr:from>
    <xdr:ext cx="655563" cy="352901"/>
    <xdr:pic>
      <xdr:nvPicPr>
        <xdr:cNvPr id="536" name="Imagen 5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640550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3212</xdr:row>
      <xdr:rowOff>130968</xdr:rowOff>
    </xdr:from>
    <xdr:ext cx="655563" cy="352901"/>
    <xdr:pic>
      <xdr:nvPicPr>
        <xdr:cNvPr id="537" name="Imagen 5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70084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3212</xdr:row>
      <xdr:rowOff>130968</xdr:rowOff>
    </xdr:from>
    <xdr:ext cx="655563" cy="352901"/>
    <xdr:pic>
      <xdr:nvPicPr>
        <xdr:cNvPr id="538" name="Imagen 5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700843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3237</xdr:row>
      <xdr:rowOff>130968</xdr:rowOff>
    </xdr:from>
    <xdr:ext cx="655563" cy="352901"/>
    <xdr:pic>
      <xdr:nvPicPr>
        <xdr:cNvPr id="539" name="Imagen 5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75923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3237</xdr:row>
      <xdr:rowOff>130968</xdr:rowOff>
    </xdr:from>
    <xdr:ext cx="655563" cy="352901"/>
    <xdr:pic>
      <xdr:nvPicPr>
        <xdr:cNvPr id="540" name="Imagen 5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759231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3263</xdr:row>
      <xdr:rowOff>130968</xdr:rowOff>
    </xdr:from>
    <xdr:ext cx="655563" cy="352901"/>
    <xdr:pic>
      <xdr:nvPicPr>
        <xdr:cNvPr id="541" name="Imagen 5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81952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3263</xdr:row>
      <xdr:rowOff>130968</xdr:rowOff>
    </xdr:from>
    <xdr:ext cx="655563" cy="352901"/>
    <xdr:pic>
      <xdr:nvPicPr>
        <xdr:cNvPr id="542" name="Imagen 5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81952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3288</xdr:row>
      <xdr:rowOff>130968</xdr:rowOff>
    </xdr:from>
    <xdr:ext cx="655563" cy="352901"/>
    <xdr:pic>
      <xdr:nvPicPr>
        <xdr:cNvPr id="543" name="Imagen 5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87791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3288</xdr:row>
      <xdr:rowOff>130968</xdr:rowOff>
    </xdr:from>
    <xdr:ext cx="655563" cy="352901"/>
    <xdr:pic>
      <xdr:nvPicPr>
        <xdr:cNvPr id="544" name="Imagen 5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877913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3313</xdr:row>
      <xdr:rowOff>130968</xdr:rowOff>
    </xdr:from>
    <xdr:ext cx="655563" cy="352901"/>
    <xdr:pic>
      <xdr:nvPicPr>
        <xdr:cNvPr id="545" name="Imagen 5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93630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3313</xdr:row>
      <xdr:rowOff>130968</xdr:rowOff>
    </xdr:from>
    <xdr:ext cx="655563" cy="352901"/>
    <xdr:pic>
      <xdr:nvPicPr>
        <xdr:cNvPr id="546" name="Imagen 5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936301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3339</xdr:row>
      <xdr:rowOff>130968</xdr:rowOff>
    </xdr:from>
    <xdr:ext cx="655563" cy="352901"/>
    <xdr:pic>
      <xdr:nvPicPr>
        <xdr:cNvPr id="547" name="Imagen 5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996594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3339</xdr:row>
      <xdr:rowOff>130968</xdr:rowOff>
    </xdr:from>
    <xdr:ext cx="655563" cy="352901"/>
    <xdr:pic>
      <xdr:nvPicPr>
        <xdr:cNvPr id="548" name="Imagen 5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996594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3367</xdr:row>
      <xdr:rowOff>130968</xdr:rowOff>
    </xdr:from>
    <xdr:ext cx="655563" cy="352901"/>
    <xdr:pic>
      <xdr:nvPicPr>
        <xdr:cNvPr id="549" name="Imagen 5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060697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3393</xdr:row>
      <xdr:rowOff>130968</xdr:rowOff>
    </xdr:from>
    <xdr:ext cx="655563" cy="352901"/>
    <xdr:pic>
      <xdr:nvPicPr>
        <xdr:cNvPr id="550" name="Imagen 5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12099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3393</xdr:row>
      <xdr:rowOff>130968</xdr:rowOff>
    </xdr:from>
    <xdr:ext cx="655563" cy="352901"/>
    <xdr:pic>
      <xdr:nvPicPr>
        <xdr:cNvPr id="551" name="Imagen 5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12099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3393</xdr:row>
      <xdr:rowOff>130968</xdr:rowOff>
    </xdr:from>
    <xdr:ext cx="655563" cy="352901"/>
    <xdr:pic>
      <xdr:nvPicPr>
        <xdr:cNvPr id="552" name="Imagen 5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12099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3393</xdr:row>
      <xdr:rowOff>130968</xdr:rowOff>
    </xdr:from>
    <xdr:ext cx="655563" cy="352901"/>
    <xdr:pic>
      <xdr:nvPicPr>
        <xdr:cNvPr id="553" name="Imagen 5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12099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3418</xdr:row>
      <xdr:rowOff>130968</xdr:rowOff>
    </xdr:from>
    <xdr:ext cx="655563" cy="352901"/>
    <xdr:pic>
      <xdr:nvPicPr>
        <xdr:cNvPr id="554" name="Imagen 5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179379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3443</xdr:row>
      <xdr:rowOff>130968</xdr:rowOff>
    </xdr:from>
    <xdr:ext cx="655563" cy="352901"/>
    <xdr:pic>
      <xdr:nvPicPr>
        <xdr:cNvPr id="555" name="Imagen 5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2394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3443</xdr:row>
      <xdr:rowOff>130968</xdr:rowOff>
    </xdr:from>
    <xdr:ext cx="655563" cy="352901"/>
    <xdr:pic>
      <xdr:nvPicPr>
        <xdr:cNvPr id="556" name="Imagen 5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239482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3468</xdr:row>
      <xdr:rowOff>130968</xdr:rowOff>
    </xdr:from>
    <xdr:ext cx="655563" cy="352901"/>
    <xdr:pic>
      <xdr:nvPicPr>
        <xdr:cNvPr id="557" name="Imagen 5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2995849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3468</xdr:row>
      <xdr:rowOff>130968</xdr:rowOff>
    </xdr:from>
    <xdr:ext cx="655563" cy="352901"/>
    <xdr:pic>
      <xdr:nvPicPr>
        <xdr:cNvPr id="558" name="Imagen 5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29958493"/>
          <a:ext cx="655563" cy="352901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35</xdr:row>
      <xdr:rowOff>130968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6366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35</xdr:row>
      <xdr:rowOff>130968</xdr:rowOff>
    </xdr:from>
    <xdr:ext cx="655563" cy="35290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636668"/>
          <a:ext cx="655563" cy="352901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4533179</xdr:colOff>
      <xdr:row>0</xdr:row>
      <xdr:rowOff>130968</xdr:rowOff>
    </xdr:from>
    <xdr:to>
      <xdr:col>1</xdr:col>
      <xdr:colOff>5188742</xdr:colOff>
      <xdr:row>2</xdr:row>
      <xdr:rowOff>102869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38</xdr:row>
      <xdr:rowOff>89647</xdr:rowOff>
    </xdr:from>
    <xdr:to>
      <xdr:col>1</xdr:col>
      <xdr:colOff>5188742</xdr:colOff>
      <xdr:row>40</xdr:row>
      <xdr:rowOff>61548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176372"/>
          <a:ext cx="655563" cy="3529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4533179</xdr:colOff>
      <xdr:row>0</xdr:row>
      <xdr:rowOff>130968</xdr:rowOff>
    </xdr:from>
    <xdr:ext cx="655563" cy="35290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61</xdr:row>
      <xdr:rowOff>130968</xdr:rowOff>
    </xdr:from>
    <xdr:ext cx="655563" cy="35290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618243"/>
          <a:ext cx="655563" cy="352901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4533179</xdr:colOff>
      <xdr:row>0</xdr:row>
      <xdr:rowOff>130968</xdr:rowOff>
    </xdr:from>
    <xdr:to>
      <xdr:col>1</xdr:col>
      <xdr:colOff>5188742</xdr:colOff>
      <xdr:row>2</xdr:row>
      <xdr:rowOff>102869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0</xdr:row>
      <xdr:rowOff>130968</xdr:rowOff>
    </xdr:from>
    <xdr:to>
      <xdr:col>1</xdr:col>
      <xdr:colOff>5188742</xdr:colOff>
      <xdr:row>2</xdr:row>
      <xdr:rowOff>102869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09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49</xdr:row>
      <xdr:rowOff>130968</xdr:rowOff>
    </xdr:from>
    <xdr:to>
      <xdr:col>1</xdr:col>
      <xdr:colOff>5188742</xdr:colOff>
      <xdr:row>51</xdr:row>
      <xdr:rowOff>102869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5322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49</xdr:row>
      <xdr:rowOff>130968</xdr:rowOff>
    </xdr:from>
    <xdr:to>
      <xdr:col>1</xdr:col>
      <xdr:colOff>5188742</xdr:colOff>
      <xdr:row>51</xdr:row>
      <xdr:rowOff>102869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5322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49</xdr:row>
      <xdr:rowOff>130968</xdr:rowOff>
    </xdr:from>
    <xdr:ext cx="655563" cy="35290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5322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96</xdr:row>
      <xdr:rowOff>130968</xdr:rowOff>
    </xdr:from>
    <xdr:to>
      <xdr:col>1</xdr:col>
      <xdr:colOff>5188742</xdr:colOff>
      <xdr:row>98</xdr:row>
      <xdr:rowOff>102869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20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96</xdr:row>
      <xdr:rowOff>130968</xdr:rowOff>
    </xdr:from>
    <xdr:to>
      <xdr:col>1</xdr:col>
      <xdr:colOff>5188742</xdr:colOff>
      <xdr:row>98</xdr:row>
      <xdr:rowOff>102869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20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96</xdr:row>
      <xdr:rowOff>130968</xdr:rowOff>
    </xdr:from>
    <xdr:ext cx="655563" cy="352901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3620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138</xdr:row>
      <xdr:rowOff>130968</xdr:rowOff>
    </xdr:from>
    <xdr:to>
      <xdr:col>1</xdr:col>
      <xdr:colOff>5188742</xdr:colOff>
      <xdr:row>140</xdr:row>
      <xdr:rowOff>102869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5060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138</xdr:row>
      <xdr:rowOff>130968</xdr:rowOff>
    </xdr:from>
    <xdr:to>
      <xdr:col>1</xdr:col>
      <xdr:colOff>5188742</xdr:colOff>
      <xdr:row>140</xdr:row>
      <xdr:rowOff>102869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5060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138</xdr:row>
      <xdr:rowOff>130968</xdr:rowOff>
    </xdr:from>
    <xdr:ext cx="655563" cy="352901"/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5060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176</xdr:row>
      <xdr:rowOff>130968</xdr:rowOff>
    </xdr:from>
    <xdr:to>
      <xdr:col>1</xdr:col>
      <xdr:colOff>5188742</xdr:colOff>
      <xdr:row>178</xdr:row>
      <xdr:rowOff>102869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6213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176</xdr:row>
      <xdr:rowOff>130968</xdr:rowOff>
    </xdr:from>
    <xdr:to>
      <xdr:col>1</xdr:col>
      <xdr:colOff>5188742</xdr:colOff>
      <xdr:row>178</xdr:row>
      <xdr:rowOff>102869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6213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176</xdr:row>
      <xdr:rowOff>130968</xdr:rowOff>
    </xdr:from>
    <xdr:ext cx="655563" cy="352901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6213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216</xdr:row>
      <xdr:rowOff>130968</xdr:rowOff>
    </xdr:from>
    <xdr:to>
      <xdr:col>1</xdr:col>
      <xdr:colOff>5188742</xdr:colOff>
      <xdr:row>218</xdr:row>
      <xdr:rowOff>102869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3081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216</xdr:row>
      <xdr:rowOff>130968</xdr:rowOff>
    </xdr:from>
    <xdr:to>
      <xdr:col>1</xdr:col>
      <xdr:colOff>5188742</xdr:colOff>
      <xdr:row>218</xdr:row>
      <xdr:rowOff>102869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3081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216</xdr:row>
      <xdr:rowOff>130968</xdr:rowOff>
    </xdr:from>
    <xdr:ext cx="655563" cy="352901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63081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264</xdr:row>
      <xdr:rowOff>130968</xdr:rowOff>
    </xdr:from>
    <xdr:to>
      <xdr:col>1</xdr:col>
      <xdr:colOff>5188742</xdr:colOff>
      <xdr:row>266</xdr:row>
      <xdr:rowOff>102869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6427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264</xdr:row>
      <xdr:rowOff>130968</xdr:rowOff>
    </xdr:from>
    <xdr:to>
      <xdr:col>1</xdr:col>
      <xdr:colOff>5188742</xdr:colOff>
      <xdr:row>266</xdr:row>
      <xdr:rowOff>102869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6427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264</xdr:row>
      <xdr:rowOff>130968</xdr:rowOff>
    </xdr:from>
    <xdr:ext cx="655563" cy="352901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566427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307</xdr:row>
      <xdr:rowOff>130968</xdr:rowOff>
    </xdr:from>
    <xdr:to>
      <xdr:col>1</xdr:col>
      <xdr:colOff>5188742</xdr:colOff>
      <xdr:row>309</xdr:row>
      <xdr:rowOff>102869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39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307</xdr:row>
      <xdr:rowOff>130968</xdr:rowOff>
    </xdr:from>
    <xdr:to>
      <xdr:col>1</xdr:col>
      <xdr:colOff>5188742</xdr:colOff>
      <xdr:row>309</xdr:row>
      <xdr:rowOff>102869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39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307</xdr:row>
      <xdr:rowOff>130968</xdr:rowOff>
    </xdr:from>
    <xdr:ext cx="655563" cy="352901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658439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357</xdr:row>
      <xdr:rowOff>130968</xdr:rowOff>
    </xdr:from>
    <xdr:to>
      <xdr:col>1</xdr:col>
      <xdr:colOff>5188742</xdr:colOff>
      <xdr:row>359</xdr:row>
      <xdr:rowOff>102869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69500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357</xdr:row>
      <xdr:rowOff>130968</xdr:rowOff>
    </xdr:from>
    <xdr:to>
      <xdr:col>1</xdr:col>
      <xdr:colOff>5188742</xdr:colOff>
      <xdr:row>359</xdr:row>
      <xdr:rowOff>102869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69500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357</xdr:row>
      <xdr:rowOff>130968</xdr:rowOff>
    </xdr:from>
    <xdr:ext cx="655563" cy="352901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769500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391</xdr:row>
      <xdr:rowOff>130968</xdr:rowOff>
    </xdr:from>
    <xdr:to>
      <xdr:col>1</xdr:col>
      <xdr:colOff>5188742</xdr:colOff>
      <xdr:row>393</xdr:row>
      <xdr:rowOff>102869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45700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391</xdr:row>
      <xdr:rowOff>130968</xdr:rowOff>
    </xdr:from>
    <xdr:to>
      <xdr:col>1</xdr:col>
      <xdr:colOff>5188742</xdr:colOff>
      <xdr:row>393</xdr:row>
      <xdr:rowOff>102869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45700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391</xdr:row>
      <xdr:rowOff>130968</xdr:rowOff>
    </xdr:from>
    <xdr:ext cx="655563" cy="352901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845700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436</xdr:row>
      <xdr:rowOff>130968</xdr:rowOff>
    </xdr:from>
    <xdr:to>
      <xdr:col>1</xdr:col>
      <xdr:colOff>5188742</xdr:colOff>
      <xdr:row>438</xdr:row>
      <xdr:rowOff>102869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945332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436</xdr:row>
      <xdr:rowOff>130968</xdr:rowOff>
    </xdr:from>
    <xdr:to>
      <xdr:col>1</xdr:col>
      <xdr:colOff>5188742</xdr:colOff>
      <xdr:row>438</xdr:row>
      <xdr:rowOff>102869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945332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436</xdr:row>
      <xdr:rowOff>130968</xdr:rowOff>
    </xdr:from>
    <xdr:ext cx="655563" cy="352901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945332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481</xdr:row>
      <xdr:rowOff>130968</xdr:rowOff>
    </xdr:from>
    <xdr:to>
      <xdr:col>1</xdr:col>
      <xdr:colOff>5188742</xdr:colOff>
      <xdr:row>483</xdr:row>
      <xdr:rowOff>102869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39820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481</xdr:row>
      <xdr:rowOff>130968</xdr:rowOff>
    </xdr:from>
    <xdr:to>
      <xdr:col>1</xdr:col>
      <xdr:colOff>5188742</xdr:colOff>
      <xdr:row>483</xdr:row>
      <xdr:rowOff>102869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39820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481</xdr:row>
      <xdr:rowOff>130968</xdr:rowOff>
    </xdr:from>
    <xdr:ext cx="655563" cy="352901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039820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519</xdr:row>
      <xdr:rowOff>130968</xdr:rowOff>
    </xdr:from>
    <xdr:to>
      <xdr:col>1</xdr:col>
      <xdr:colOff>5188742</xdr:colOff>
      <xdr:row>521</xdr:row>
      <xdr:rowOff>102869</xdr:rowOff>
    </xdr:to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22021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519</xdr:row>
      <xdr:rowOff>130968</xdr:rowOff>
    </xdr:from>
    <xdr:to>
      <xdr:col>1</xdr:col>
      <xdr:colOff>5188742</xdr:colOff>
      <xdr:row>521</xdr:row>
      <xdr:rowOff>102869</xdr:rowOff>
    </xdr:to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122021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570</xdr:row>
      <xdr:rowOff>130968</xdr:rowOff>
    </xdr:from>
    <xdr:to>
      <xdr:col>1</xdr:col>
      <xdr:colOff>5188742</xdr:colOff>
      <xdr:row>572</xdr:row>
      <xdr:rowOff>102869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31177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570</xdr:row>
      <xdr:rowOff>130968</xdr:rowOff>
    </xdr:from>
    <xdr:to>
      <xdr:col>1</xdr:col>
      <xdr:colOff>5188742</xdr:colOff>
      <xdr:row>572</xdr:row>
      <xdr:rowOff>102869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31177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570</xdr:row>
      <xdr:rowOff>130968</xdr:rowOff>
    </xdr:from>
    <xdr:ext cx="655563" cy="352901"/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231177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608</xdr:row>
      <xdr:rowOff>130968</xdr:rowOff>
    </xdr:from>
    <xdr:ext cx="655563" cy="352901"/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123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608</xdr:row>
      <xdr:rowOff>130968</xdr:rowOff>
    </xdr:from>
    <xdr:ext cx="655563" cy="352901"/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123306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608</xdr:row>
      <xdr:rowOff>130968</xdr:rowOff>
    </xdr:from>
    <xdr:ext cx="655563" cy="352901"/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12330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645</xdr:row>
      <xdr:rowOff>130968</xdr:rowOff>
    </xdr:from>
    <xdr:to>
      <xdr:col>1</xdr:col>
      <xdr:colOff>5188742</xdr:colOff>
      <xdr:row>647</xdr:row>
      <xdr:rowOff>102869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93674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645</xdr:row>
      <xdr:rowOff>130968</xdr:rowOff>
    </xdr:from>
    <xdr:to>
      <xdr:col>1</xdr:col>
      <xdr:colOff>5188742</xdr:colOff>
      <xdr:row>647</xdr:row>
      <xdr:rowOff>102869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93674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645</xdr:row>
      <xdr:rowOff>130968</xdr:rowOff>
    </xdr:from>
    <xdr:ext cx="655563" cy="352901"/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393674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680</xdr:row>
      <xdr:rowOff>130968</xdr:rowOff>
    </xdr:from>
    <xdr:to>
      <xdr:col>1</xdr:col>
      <xdr:colOff>5188742</xdr:colOff>
      <xdr:row>682</xdr:row>
      <xdr:rowOff>102869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71779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680</xdr:row>
      <xdr:rowOff>130968</xdr:rowOff>
    </xdr:from>
    <xdr:to>
      <xdr:col>1</xdr:col>
      <xdr:colOff>5188742</xdr:colOff>
      <xdr:row>682</xdr:row>
      <xdr:rowOff>102869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71779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680</xdr:row>
      <xdr:rowOff>130968</xdr:rowOff>
    </xdr:from>
    <xdr:ext cx="655563" cy="352901"/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471779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717</xdr:row>
      <xdr:rowOff>130968</xdr:rowOff>
    </xdr:from>
    <xdr:to>
      <xdr:col>1</xdr:col>
      <xdr:colOff>5188742</xdr:colOff>
      <xdr:row>719</xdr:row>
      <xdr:rowOff>102869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51027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717</xdr:row>
      <xdr:rowOff>130968</xdr:rowOff>
    </xdr:from>
    <xdr:to>
      <xdr:col>1</xdr:col>
      <xdr:colOff>5188742</xdr:colOff>
      <xdr:row>719</xdr:row>
      <xdr:rowOff>102869</xdr:rowOff>
    </xdr:to>
    <xdr:pic>
      <xdr:nvPicPr>
        <xdr:cNvPr id="52" name="Imagen 5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51027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717</xdr:row>
      <xdr:rowOff>130968</xdr:rowOff>
    </xdr:from>
    <xdr:ext cx="655563" cy="352901"/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551027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757</xdr:row>
      <xdr:rowOff>130968</xdr:rowOff>
    </xdr:from>
    <xdr:to>
      <xdr:col>1</xdr:col>
      <xdr:colOff>5188742</xdr:colOff>
      <xdr:row>759</xdr:row>
      <xdr:rowOff>102869</xdr:rowOff>
    </xdr:to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38276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757</xdr:row>
      <xdr:rowOff>130968</xdr:rowOff>
    </xdr:from>
    <xdr:to>
      <xdr:col>1</xdr:col>
      <xdr:colOff>5188742</xdr:colOff>
      <xdr:row>759</xdr:row>
      <xdr:rowOff>102869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38276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757</xdr:row>
      <xdr:rowOff>130968</xdr:rowOff>
    </xdr:from>
    <xdr:ext cx="655563" cy="352901"/>
    <xdr:pic>
      <xdr:nvPicPr>
        <xdr:cNvPr id="56" name="Imagen 5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638276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794</xdr:row>
      <xdr:rowOff>130968</xdr:rowOff>
    </xdr:from>
    <xdr:to>
      <xdr:col>1</xdr:col>
      <xdr:colOff>5188742</xdr:colOff>
      <xdr:row>796</xdr:row>
      <xdr:rowOff>102869</xdr:rowOff>
    </xdr:to>
    <xdr:pic>
      <xdr:nvPicPr>
        <xdr:cNvPr id="57" name="Imagen 5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17524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794</xdr:row>
      <xdr:rowOff>130968</xdr:rowOff>
    </xdr:from>
    <xdr:to>
      <xdr:col>1</xdr:col>
      <xdr:colOff>5188742</xdr:colOff>
      <xdr:row>796</xdr:row>
      <xdr:rowOff>102869</xdr:rowOff>
    </xdr:to>
    <xdr:pic>
      <xdr:nvPicPr>
        <xdr:cNvPr id="58" name="Imagen 5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17524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794</xdr:row>
      <xdr:rowOff>130968</xdr:rowOff>
    </xdr:from>
    <xdr:ext cx="655563" cy="352901"/>
    <xdr:pic>
      <xdr:nvPicPr>
        <xdr:cNvPr id="59" name="Imagen 5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17524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828</xdr:row>
      <xdr:rowOff>130968</xdr:rowOff>
    </xdr:from>
    <xdr:to>
      <xdr:col>1</xdr:col>
      <xdr:colOff>5188742</xdr:colOff>
      <xdr:row>830</xdr:row>
      <xdr:rowOff>102869</xdr:rowOff>
    </xdr:to>
    <xdr:pic>
      <xdr:nvPicPr>
        <xdr:cNvPr id="60" name="Imagen 5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91057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828</xdr:row>
      <xdr:rowOff>130968</xdr:rowOff>
    </xdr:from>
    <xdr:to>
      <xdr:col>1</xdr:col>
      <xdr:colOff>5188742</xdr:colOff>
      <xdr:row>830</xdr:row>
      <xdr:rowOff>102869</xdr:rowOff>
    </xdr:to>
    <xdr:pic>
      <xdr:nvPicPr>
        <xdr:cNvPr id="61" name="Imagen 6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91057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828</xdr:row>
      <xdr:rowOff>130968</xdr:rowOff>
    </xdr:from>
    <xdr:ext cx="655563" cy="352901"/>
    <xdr:pic>
      <xdr:nvPicPr>
        <xdr:cNvPr id="62" name="Imagen 6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791057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863</xdr:row>
      <xdr:rowOff>130968</xdr:rowOff>
    </xdr:from>
    <xdr:to>
      <xdr:col>1</xdr:col>
      <xdr:colOff>5188742</xdr:colOff>
      <xdr:row>865</xdr:row>
      <xdr:rowOff>102869</xdr:rowOff>
    </xdr:to>
    <xdr:pic>
      <xdr:nvPicPr>
        <xdr:cNvPr id="63" name="Imagen 6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67828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863</xdr:row>
      <xdr:rowOff>130968</xdr:rowOff>
    </xdr:from>
    <xdr:to>
      <xdr:col>1</xdr:col>
      <xdr:colOff>5188742</xdr:colOff>
      <xdr:row>865</xdr:row>
      <xdr:rowOff>102869</xdr:rowOff>
    </xdr:to>
    <xdr:pic>
      <xdr:nvPicPr>
        <xdr:cNvPr id="64" name="Imagen 6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67828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863</xdr:row>
      <xdr:rowOff>130968</xdr:rowOff>
    </xdr:from>
    <xdr:ext cx="655563" cy="352901"/>
    <xdr:pic>
      <xdr:nvPicPr>
        <xdr:cNvPr id="65" name="Imagen 6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867828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896</xdr:row>
      <xdr:rowOff>130968</xdr:rowOff>
    </xdr:from>
    <xdr:to>
      <xdr:col>1</xdr:col>
      <xdr:colOff>5188742</xdr:colOff>
      <xdr:row>898</xdr:row>
      <xdr:rowOff>102869</xdr:rowOff>
    </xdr:to>
    <xdr:pic>
      <xdr:nvPicPr>
        <xdr:cNvPr id="66" name="Imagen 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39456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896</xdr:row>
      <xdr:rowOff>130968</xdr:rowOff>
    </xdr:from>
    <xdr:to>
      <xdr:col>1</xdr:col>
      <xdr:colOff>5188742</xdr:colOff>
      <xdr:row>898</xdr:row>
      <xdr:rowOff>102869</xdr:rowOff>
    </xdr:to>
    <xdr:pic>
      <xdr:nvPicPr>
        <xdr:cNvPr id="67" name="Imagen 6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39456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896</xdr:row>
      <xdr:rowOff>130968</xdr:rowOff>
    </xdr:from>
    <xdr:ext cx="655563" cy="352901"/>
    <xdr:pic>
      <xdr:nvPicPr>
        <xdr:cNvPr id="68" name="Imagen 6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1939456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933</xdr:row>
      <xdr:rowOff>130968</xdr:rowOff>
    </xdr:from>
    <xdr:to>
      <xdr:col>1</xdr:col>
      <xdr:colOff>5188742</xdr:colOff>
      <xdr:row>935</xdr:row>
      <xdr:rowOff>102869</xdr:rowOff>
    </xdr:to>
    <xdr:pic>
      <xdr:nvPicPr>
        <xdr:cNvPr id="69" name="Imagen 6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20609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933</xdr:row>
      <xdr:rowOff>130968</xdr:rowOff>
    </xdr:from>
    <xdr:to>
      <xdr:col>1</xdr:col>
      <xdr:colOff>5188742</xdr:colOff>
      <xdr:row>935</xdr:row>
      <xdr:rowOff>102869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20609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933</xdr:row>
      <xdr:rowOff>130968</xdr:rowOff>
    </xdr:from>
    <xdr:ext cx="655563" cy="352901"/>
    <xdr:pic>
      <xdr:nvPicPr>
        <xdr:cNvPr id="71" name="Imagen 7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020609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988</xdr:row>
      <xdr:rowOff>130968</xdr:rowOff>
    </xdr:from>
    <xdr:to>
      <xdr:col>1</xdr:col>
      <xdr:colOff>5188742</xdr:colOff>
      <xdr:row>990</xdr:row>
      <xdr:rowOff>102869</xdr:rowOff>
    </xdr:to>
    <xdr:pic>
      <xdr:nvPicPr>
        <xdr:cNvPr id="72" name="Imagen 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6052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988</xdr:row>
      <xdr:rowOff>130968</xdr:rowOff>
    </xdr:from>
    <xdr:to>
      <xdr:col>1</xdr:col>
      <xdr:colOff>5188742</xdr:colOff>
      <xdr:row>990</xdr:row>
      <xdr:rowOff>102869</xdr:rowOff>
    </xdr:to>
    <xdr:pic>
      <xdr:nvPicPr>
        <xdr:cNvPr id="73" name="Imagen 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6052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988</xdr:row>
      <xdr:rowOff>130968</xdr:rowOff>
    </xdr:from>
    <xdr:ext cx="655563" cy="352901"/>
    <xdr:pic>
      <xdr:nvPicPr>
        <xdr:cNvPr id="74" name="Imagen 7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136052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1031</xdr:row>
      <xdr:rowOff>130968</xdr:rowOff>
    </xdr:from>
    <xdr:to>
      <xdr:col>1</xdr:col>
      <xdr:colOff>5188742</xdr:colOff>
      <xdr:row>1033</xdr:row>
      <xdr:rowOff>102869</xdr:rowOff>
    </xdr:to>
    <xdr:pic>
      <xdr:nvPicPr>
        <xdr:cNvPr id="75" name="Imagen 7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28826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1031</xdr:row>
      <xdr:rowOff>130968</xdr:rowOff>
    </xdr:from>
    <xdr:to>
      <xdr:col>1</xdr:col>
      <xdr:colOff>5188742</xdr:colOff>
      <xdr:row>1033</xdr:row>
      <xdr:rowOff>102869</xdr:rowOff>
    </xdr:to>
    <xdr:pic>
      <xdr:nvPicPr>
        <xdr:cNvPr id="76" name="Imagen 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28826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1031</xdr:row>
      <xdr:rowOff>130968</xdr:rowOff>
    </xdr:from>
    <xdr:ext cx="655563" cy="352901"/>
    <xdr:pic>
      <xdr:nvPicPr>
        <xdr:cNvPr id="77" name="Imagen 7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228826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1079</xdr:row>
      <xdr:rowOff>130968</xdr:rowOff>
    </xdr:from>
    <xdr:to>
      <xdr:col>1</xdr:col>
      <xdr:colOff>5188742</xdr:colOff>
      <xdr:row>1081</xdr:row>
      <xdr:rowOff>102869</xdr:rowOff>
    </xdr:to>
    <xdr:pic>
      <xdr:nvPicPr>
        <xdr:cNvPr id="78" name="Imagen 7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32839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1079</xdr:row>
      <xdr:rowOff>130968</xdr:rowOff>
    </xdr:from>
    <xdr:to>
      <xdr:col>1</xdr:col>
      <xdr:colOff>5188742</xdr:colOff>
      <xdr:row>1081</xdr:row>
      <xdr:rowOff>102869</xdr:rowOff>
    </xdr:to>
    <xdr:pic>
      <xdr:nvPicPr>
        <xdr:cNvPr id="79" name="Imagen 7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32839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1079</xdr:row>
      <xdr:rowOff>130968</xdr:rowOff>
    </xdr:from>
    <xdr:ext cx="655563" cy="352901"/>
    <xdr:pic>
      <xdr:nvPicPr>
        <xdr:cNvPr id="80" name="Imagen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332839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1119</xdr:row>
      <xdr:rowOff>130968</xdr:rowOff>
    </xdr:from>
    <xdr:to>
      <xdr:col>1</xdr:col>
      <xdr:colOff>5188742</xdr:colOff>
      <xdr:row>1121</xdr:row>
      <xdr:rowOff>102869</xdr:rowOff>
    </xdr:to>
    <xdr:pic>
      <xdr:nvPicPr>
        <xdr:cNvPr id="81" name="Imagen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19707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1119</xdr:row>
      <xdr:rowOff>130968</xdr:rowOff>
    </xdr:from>
    <xdr:to>
      <xdr:col>1</xdr:col>
      <xdr:colOff>5188742</xdr:colOff>
      <xdr:row>1121</xdr:row>
      <xdr:rowOff>102869</xdr:rowOff>
    </xdr:to>
    <xdr:pic>
      <xdr:nvPicPr>
        <xdr:cNvPr id="82" name="Imagen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19707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1119</xdr:row>
      <xdr:rowOff>130968</xdr:rowOff>
    </xdr:from>
    <xdr:ext cx="655563" cy="352901"/>
    <xdr:pic>
      <xdr:nvPicPr>
        <xdr:cNvPr id="83" name="Imagen 8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419707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1162</xdr:row>
      <xdr:rowOff>130968</xdr:rowOff>
    </xdr:from>
    <xdr:to>
      <xdr:col>1</xdr:col>
      <xdr:colOff>5188742</xdr:colOff>
      <xdr:row>1164</xdr:row>
      <xdr:rowOff>102869</xdr:rowOff>
    </xdr:to>
    <xdr:pic>
      <xdr:nvPicPr>
        <xdr:cNvPr id="84" name="Imagen 8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0385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1162</xdr:row>
      <xdr:rowOff>130968</xdr:rowOff>
    </xdr:from>
    <xdr:to>
      <xdr:col>1</xdr:col>
      <xdr:colOff>5188742</xdr:colOff>
      <xdr:row>1164</xdr:row>
      <xdr:rowOff>102869</xdr:rowOff>
    </xdr:to>
    <xdr:pic>
      <xdr:nvPicPr>
        <xdr:cNvPr id="85" name="Imagen 8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0385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1162</xdr:row>
      <xdr:rowOff>130968</xdr:rowOff>
    </xdr:from>
    <xdr:ext cx="655563" cy="352901"/>
    <xdr:pic>
      <xdr:nvPicPr>
        <xdr:cNvPr id="86" name="Imagen 8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510385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1206</xdr:row>
      <xdr:rowOff>130968</xdr:rowOff>
    </xdr:from>
    <xdr:to>
      <xdr:col>1</xdr:col>
      <xdr:colOff>5188742</xdr:colOff>
      <xdr:row>1208</xdr:row>
      <xdr:rowOff>102869</xdr:rowOff>
    </xdr:to>
    <xdr:pic>
      <xdr:nvPicPr>
        <xdr:cNvPr id="87" name="Imagen 8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10016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1206</xdr:row>
      <xdr:rowOff>130968</xdr:rowOff>
    </xdr:from>
    <xdr:to>
      <xdr:col>1</xdr:col>
      <xdr:colOff>5188742</xdr:colOff>
      <xdr:row>1208</xdr:row>
      <xdr:rowOff>102869</xdr:rowOff>
    </xdr:to>
    <xdr:pic>
      <xdr:nvPicPr>
        <xdr:cNvPr id="88" name="Imagen 8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10016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1206</xdr:row>
      <xdr:rowOff>130968</xdr:rowOff>
    </xdr:from>
    <xdr:ext cx="655563" cy="352901"/>
    <xdr:pic>
      <xdr:nvPicPr>
        <xdr:cNvPr id="89" name="Imagen 8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610016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1251</xdr:row>
      <xdr:rowOff>130968</xdr:rowOff>
    </xdr:from>
    <xdr:to>
      <xdr:col>1</xdr:col>
      <xdr:colOff>5188742</xdr:colOff>
      <xdr:row>1253</xdr:row>
      <xdr:rowOff>102869</xdr:rowOff>
    </xdr:to>
    <xdr:pic>
      <xdr:nvPicPr>
        <xdr:cNvPr id="90" name="Imagen 8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05457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1251</xdr:row>
      <xdr:rowOff>130968</xdr:rowOff>
    </xdr:from>
    <xdr:to>
      <xdr:col>1</xdr:col>
      <xdr:colOff>5188742</xdr:colOff>
      <xdr:row>1253</xdr:row>
      <xdr:rowOff>102869</xdr:rowOff>
    </xdr:to>
    <xdr:pic>
      <xdr:nvPicPr>
        <xdr:cNvPr id="91" name="Imagen 9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05457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1251</xdr:row>
      <xdr:rowOff>130968</xdr:rowOff>
    </xdr:from>
    <xdr:ext cx="655563" cy="352901"/>
    <xdr:pic>
      <xdr:nvPicPr>
        <xdr:cNvPr id="92" name="Imagen 9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705457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1302</xdr:row>
      <xdr:rowOff>130968</xdr:rowOff>
    </xdr:from>
    <xdr:to>
      <xdr:col>1</xdr:col>
      <xdr:colOff>5188742</xdr:colOff>
      <xdr:row>1304</xdr:row>
      <xdr:rowOff>102869</xdr:rowOff>
    </xdr:to>
    <xdr:pic>
      <xdr:nvPicPr>
        <xdr:cNvPr id="93" name="Imagen 9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815375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1302</xdr:row>
      <xdr:rowOff>130968</xdr:rowOff>
    </xdr:from>
    <xdr:to>
      <xdr:col>1</xdr:col>
      <xdr:colOff>5188742</xdr:colOff>
      <xdr:row>1304</xdr:row>
      <xdr:rowOff>102869</xdr:rowOff>
    </xdr:to>
    <xdr:pic>
      <xdr:nvPicPr>
        <xdr:cNvPr id="94" name="Imagen 9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815375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1302</xdr:row>
      <xdr:rowOff>130968</xdr:rowOff>
    </xdr:from>
    <xdr:ext cx="655563" cy="352901"/>
    <xdr:pic>
      <xdr:nvPicPr>
        <xdr:cNvPr id="95" name="Imagen 9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815375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1338</xdr:row>
      <xdr:rowOff>130968</xdr:rowOff>
    </xdr:from>
    <xdr:to>
      <xdr:col>1</xdr:col>
      <xdr:colOff>5188742</xdr:colOff>
      <xdr:row>1340</xdr:row>
      <xdr:rowOff>102869</xdr:rowOff>
    </xdr:to>
    <xdr:pic>
      <xdr:nvPicPr>
        <xdr:cNvPr id="96" name="Imagen 9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8978621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1338</xdr:row>
      <xdr:rowOff>130968</xdr:rowOff>
    </xdr:from>
    <xdr:to>
      <xdr:col>1</xdr:col>
      <xdr:colOff>5188742</xdr:colOff>
      <xdr:row>1340</xdr:row>
      <xdr:rowOff>102869</xdr:rowOff>
    </xdr:to>
    <xdr:pic>
      <xdr:nvPicPr>
        <xdr:cNvPr id="97" name="Imagen 9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8978621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1338</xdr:row>
      <xdr:rowOff>130968</xdr:rowOff>
    </xdr:from>
    <xdr:ext cx="655563" cy="352901"/>
    <xdr:pic>
      <xdr:nvPicPr>
        <xdr:cNvPr id="98" name="Imagen 9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897862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1373</xdr:row>
      <xdr:rowOff>130968</xdr:rowOff>
    </xdr:from>
    <xdr:to>
      <xdr:col>1</xdr:col>
      <xdr:colOff>5188742</xdr:colOff>
      <xdr:row>1375</xdr:row>
      <xdr:rowOff>102869</xdr:rowOff>
    </xdr:to>
    <xdr:pic>
      <xdr:nvPicPr>
        <xdr:cNvPr id="99" name="Imagen 9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74633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1373</xdr:row>
      <xdr:rowOff>130968</xdr:rowOff>
    </xdr:from>
    <xdr:to>
      <xdr:col>1</xdr:col>
      <xdr:colOff>5188742</xdr:colOff>
      <xdr:row>1375</xdr:row>
      <xdr:rowOff>102869</xdr:rowOff>
    </xdr:to>
    <xdr:pic>
      <xdr:nvPicPr>
        <xdr:cNvPr id="100" name="Imagen 9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74633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1373</xdr:row>
      <xdr:rowOff>130968</xdr:rowOff>
    </xdr:from>
    <xdr:ext cx="655563" cy="352901"/>
    <xdr:pic>
      <xdr:nvPicPr>
        <xdr:cNvPr id="101" name="Imagen 10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2974633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1412</xdr:row>
      <xdr:rowOff>130968</xdr:rowOff>
    </xdr:from>
    <xdr:to>
      <xdr:col>1</xdr:col>
      <xdr:colOff>5188742</xdr:colOff>
      <xdr:row>1414</xdr:row>
      <xdr:rowOff>102869</xdr:rowOff>
    </xdr:to>
    <xdr:pic>
      <xdr:nvPicPr>
        <xdr:cNvPr id="102" name="Imagen 10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05769168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1412</xdr:row>
      <xdr:rowOff>130968</xdr:rowOff>
    </xdr:from>
    <xdr:to>
      <xdr:col>1</xdr:col>
      <xdr:colOff>5188742</xdr:colOff>
      <xdr:row>1414</xdr:row>
      <xdr:rowOff>102869</xdr:rowOff>
    </xdr:to>
    <xdr:pic>
      <xdr:nvPicPr>
        <xdr:cNvPr id="103" name="Imagen 10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05769168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1412</xdr:row>
      <xdr:rowOff>130968</xdr:rowOff>
    </xdr:from>
    <xdr:ext cx="655563" cy="352901"/>
    <xdr:pic>
      <xdr:nvPicPr>
        <xdr:cNvPr id="104" name="Imagen 10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0576916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1456</xdr:row>
      <xdr:rowOff>130968</xdr:rowOff>
    </xdr:from>
    <xdr:to>
      <xdr:col>1</xdr:col>
      <xdr:colOff>5188742</xdr:colOff>
      <xdr:row>1458</xdr:row>
      <xdr:rowOff>102869</xdr:rowOff>
    </xdr:to>
    <xdr:pic>
      <xdr:nvPicPr>
        <xdr:cNvPr id="105" name="Imagen 10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51322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1456</xdr:row>
      <xdr:rowOff>130968</xdr:rowOff>
    </xdr:from>
    <xdr:to>
      <xdr:col>1</xdr:col>
      <xdr:colOff>5188742</xdr:colOff>
      <xdr:row>1458</xdr:row>
      <xdr:rowOff>102869</xdr:rowOff>
    </xdr:to>
    <xdr:pic>
      <xdr:nvPicPr>
        <xdr:cNvPr id="106" name="Imagen 10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51322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1456</xdr:row>
      <xdr:rowOff>130968</xdr:rowOff>
    </xdr:from>
    <xdr:ext cx="655563" cy="352901"/>
    <xdr:pic>
      <xdr:nvPicPr>
        <xdr:cNvPr id="107" name="Imagen 10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151322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1484</xdr:row>
      <xdr:rowOff>130968</xdr:rowOff>
    </xdr:from>
    <xdr:to>
      <xdr:col>1</xdr:col>
      <xdr:colOff>5188742</xdr:colOff>
      <xdr:row>1486</xdr:row>
      <xdr:rowOff>102869</xdr:rowOff>
    </xdr:to>
    <xdr:pic>
      <xdr:nvPicPr>
        <xdr:cNvPr id="108" name="Imagen 10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13425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1484</xdr:row>
      <xdr:rowOff>130968</xdr:rowOff>
    </xdr:from>
    <xdr:to>
      <xdr:col>1</xdr:col>
      <xdr:colOff>5188742</xdr:colOff>
      <xdr:row>1486</xdr:row>
      <xdr:rowOff>102869</xdr:rowOff>
    </xdr:to>
    <xdr:pic>
      <xdr:nvPicPr>
        <xdr:cNvPr id="109" name="Imagen 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13425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1484</xdr:row>
      <xdr:rowOff>130968</xdr:rowOff>
    </xdr:from>
    <xdr:ext cx="655563" cy="352901"/>
    <xdr:pic>
      <xdr:nvPicPr>
        <xdr:cNvPr id="110" name="Imagen 10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13425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1520</xdr:row>
      <xdr:rowOff>130968</xdr:rowOff>
    </xdr:from>
    <xdr:to>
      <xdr:col>1</xdr:col>
      <xdr:colOff>5188742</xdr:colOff>
      <xdr:row>1522</xdr:row>
      <xdr:rowOff>102869</xdr:rowOff>
    </xdr:to>
    <xdr:pic>
      <xdr:nvPicPr>
        <xdr:cNvPr id="111" name="Imagen 1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93435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1520</xdr:row>
      <xdr:rowOff>130968</xdr:rowOff>
    </xdr:from>
    <xdr:to>
      <xdr:col>1</xdr:col>
      <xdr:colOff>5188742</xdr:colOff>
      <xdr:row>1522</xdr:row>
      <xdr:rowOff>102869</xdr:rowOff>
    </xdr:to>
    <xdr:pic>
      <xdr:nvPicPr>
        <xdr:cNvPr id="112" name="Imagen 1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93435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1520</xdr:row>
      <xdr:rowOff>130968</xdr:rowOff>
    </xdr:from>
    <xdr:ext cx="655563" cy="352901"/>
    <xdr:pic>
      <xdr:nvPicPr>
        <xdr:cNvPr id="113" name="Imagen 1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29343543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1550</xdr:row>
      <xdr:rowOff>130968</xdr:rowOff>
    </xdr:from>
    <xdr:ext cx="655563" cy="352901"/>
    <xdr:pic>
      <xdr:nvPicPr>
        <xdr:cNvPr id="114" name="Imagen 1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6230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1550</xdr:row>
      <xdr:rowOff>130968</xdr:rowOff>
    </xdr:from>
    <xdr:ext cx="655563" cy="352901"/>
    <xdr:pic>
      <xdr:nvPicPr>
        <xdr:cNvPr id="115" name="Imagen 1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6230118"/>
          <a:ext cx="655563" cy="352901"/>
        </a:xfrm>
        <a:prstGeom prst="rect">
          <a:avLst/>
        </a:prstGeom>
      </xdr:spPr>
    </xdr:pic>
    <xdr:clientData/>
  </xdr:oneCellAnchor>
  <xdr:oneCellAnchor>
    <xdr:from>
      <xdr:col>1</xdr:col>
      <xdr:colOff>4533179</xdr:colOff>
      <xdr:row>1550</xdr:row>
      <xdr:rowOff>130968</xdr:rowOff>
    </xdr:from>
    <xdr:ext cx="655563" cy="352901"/>
    <xdr:pic>
      <xdr:nvPicPr>
        <xdr:cNvPr id="116" name="Imagen 1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36230118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1582</xdr:row>
      <xdr:rowOff>130968</xdr:rowOff>
    </xdr:from>
    <xdr:to>
      <xdr:col>1</xdr:col>
      <xdr:colOff>5188742</xdr:colOff>
      <xdr:row>1584</xdr:row>
      <xdr:rowOff>102869</xdr:rowOff>
    </xdr:to>
    <xdr:pic>
      <xdr:nvPicPr>
        <xdr:cNvPr id="117" name="Imagen 1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32119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1582</xdr:row>
      <xdr:rowOff>130968</xdr:rowOff>
    </xdr:from>
    <xdr:to>
      <xdr:col>1</xdr:col>
      <xdr:colOff>5188742</xdr:colOff>
      <xdr:row>1584</xdr:row>
      <xdr:rowOff>102869</xdr:rowOff>
    </xdr:to>
    <xdr:pic>
      <xdr:nvPicPr>
        <xdr:cNvPr id="118" name="Imagen 1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32119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1582</xdr:row>
      <xdr:rowOff>130968</xdr:rowOff>
    </xdr:from>
    <xdr:ext cx="655563" cy="352901"/>
    <xdr:pic>
      <xdr:nvPicPr>
        <xdr:cNvPr id="119" name="Imagen 1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32119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1612</xdr:row>
      <xdr:rowOff>130968</xdr:rowOff>
    </xdr:from>
    <xdr:to>
      <xdr:col>1</xdr:col>
      <xdr:colOff>5188742</xdr:colOff>
      <xdr:row>1614</xdr:row>
      <xdr:rowOff>102869</xdr:rowOff>
    </xdr:to>
    <xdr:pic>
      <xdr:nvPicPr>
        <xdr:cNvPr id="120" name="Imagen 1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8032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1612</xdr:row>
      <xdr:rowOff>130968</xdr:rowOff>
    </xdr:from>
    <xdr:to>
      <xdr:col>1</xdr:col>
      <xdr:colOff>5188742</xdr:colOff>
      <xdr:row>1614</xdr:row>
      <xdr:rowOff>102869</xdr:rowOff>
    </xdr:to>
    <xdr:pic>
      <xdr:nvPicPr>
        <xdr:cNvPr id="121" name="Imagen 1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8032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1612</xdr:row>
      <xdr:rowOff>130968</xdr:rowOff>
    </xdr:from>
    <xdr:ext cx="655563" cy="352901"/>
    <xdr:pic>
      <xdr:nvPicPr>
        <xdr:cNvPr id="122" name="Imagen 1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498032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1643</xdr:row>
      <xdr:rowOff>130968</xdr:rowOff>
    </xdr:from>
    <xdr:to>
      <xdr:col>1</xdr:col>
      <xdr:colOff>5188742</xdr:colOff>
      <xdr:row>1645</xdr:row>
      <xdr:rowOff>102869</xdr:rowOff>
    </xdr:to>
    <xdr:pic>
      <xdr:nvPicPr>
        <xdr:cNvPr id="123" name="Imagen 1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67183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1643</xdr:row>
      <xdr:rowOff>130968</xdr:rowOff>
    </xdr:from>
    <xdr:to>
      <xdr:col>1</xdr:col>
      <xdr:colOff>5188742</xdr:colOff>
      <xdr:row>1645</xdr:row>
      <xdr:rowOff>102869</xdr:rowOff>
    </xdr:to>
    <xdr:pic>
      <xdr:nvPicPr>
        <xdr:cNvPr id="124" name="Imagen 1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67183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1643</xdr:row>
      <xdr:rowOff>130968</xdr:rowOff>
    </xdr:from>
    <xdr:ext cx="655563" cy="352901"/>
    <xdr:pic>
      <xdr:nvPicPr>
        <xdr:cNvPr id="125" name="Imagen 1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567183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1676</xdr:row>
      <xdr:rowOff>130968</xdr:rowOff>
    </xdr:from>
    <xdr:to>
      <xdr:col>1</xdr:col>
      <xdr:colOff>5188742</xdr:colOff>
      <xdr:row>1678</xdr:row>
      <xdr:rowOff>102869</xdr:rowOff>
    </xdr:to>
    <xdr:pic>
      <xdr:nvPicPr>
        <xdr:cNvPr id="126" name="Imagen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38811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1676</xdr:row>
      <xdr:rowOff>130968</xdr:rowOff>
    </xdr:from>
    <xdr:to>
      <xdr:col>1</xdr:col>
      <xdr:colOff>5188742</xdr:colOff>
      <xdr:row>1678</xdr:row>
      <xdr:rowOff>102869</xdr:rowOff>
    </xdr:to>
    <xdr:pic>
      <xdr:nvPicPr>
        <xdr:cNvPr id="127" name="Imagen 1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38811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1676</xdr:row>
      <xdr:rowOff>130968</xdr:rowOff>
    </xdr:from>
    <xdr:ext cx="655563" cy="352901"/>
    <xdr:pic>
      <xdr:nvPicPr>
        <xdr:cNvPr id="128" name="Imagen 1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638811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1708</xdr:row>
      <xdr:rowOff>130968</xdr:rowOff>
    </xdr:from>
    <xdr:to>
      <xdr:col>1</xdr:col>
      <xdr:colOff>5188742</xdr:colOff>
      <xdr:row>1710</xdr:row>
      <xdr:rowOff>102869</xdr:rowOff>
    </xdr:to>
    <xdr:pic>
      <xdr:nvPicPr>
        <xdr:cNvPr id="129" name="Imagen 12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09868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1708</xdr:row>
      <xdr:rowOff>130968</xdr:rowOff>
    </xdr:from>
    <xdr:to>
      <xdr:col>1</xdr:col>
      <xdr:colOff>5188742</xdr:colOff>
      <xdr:row>1710</xdr:row>
      <xdr:rowOff>102869</xdr:rowOff>
    </xdr:to>
    <xdr:pic>
      <xdr:nvPicPr>
        <xdr:cNvPr id="130" name="Imagen 1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09868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1708</xdr:row>
      <xdr:rowOff>130968</xdr:rowOff>
    </xdr:from>
    <xdr:ext cx="655563" cy="352901"/>
    <xdr:pic>
      <xdr:nvPicPr>
        <xdr:cNvPr id="131" name="Imagen 1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09868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1738</xdr:row>
      <xdr:rowOff>130968</xdr:rowOff>
    </xdr:from>
    <xdr:to>
      <xdr:col>1</xdr:col>
      <xdr:colOff>5188742</xdr:colOff>
      <xdr:row>1740</xdr:row>
      <xdr:rowOff>102869</xdr:rowOff>
    </xdr:to>
    <xdr:pic>
      <xdr:nvPicPr>
        <xdr:cNvPr id="132" name="Imagen 1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75781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1738</xdr:row>
      <xdr:rowOff>130968</xdr:rowOff>
    </xdr:from>
    <xdr:to>
      <xdr:col>1</xdr:col>
      <xdr:colOff>5188742</xdr:colOff>
      <xdr:row>1740</xdr:row>
      <xdr:rowOff>102869</xdr:rowOff>
    </xdr:to>
    <xdr:pic>
      <xdr:nvPicPr>
        <xdr:cNvPr id="133" name="Imagen 1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75781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1738</xdr:row>
      <xdr:rowOff>130968</xdr:rowOff>
    </xdr:from>
    <xdr:ext cx="655563" cy="352901"/>
    <xdr:pic>
      <xdr:nvPicPr>
        <xdr:cNvPr id="134" name="Imagen 13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775781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1782</xdr:row>
      <xdr:rowOff>130968</xdr:rowOff>
    </xdr:from>
    <xdr:to>
      <xdr:col>1</xdr:col>
      <xdr:colOff>5188742</xdr:colOff>
      <xdr:row>1784</xdr:row>
      <xdr:rowOff>102869</xdr:rowOff>
    </xdr:to>
    <xdr:pic>
      <xdr:nvPicPr>
        <xdr:cNvPr id="135" name="Imagen 13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725554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1782</xdr:row>
      <xdr:rowOff>130968</xdr:rowOff>
    </xdr:from>
    <xdr:to>
      <xdr:col>1</xdr:col>
      <xdr:colOff>5188742</xdr:colOff>
      <xdr:row>1784</xdr:row>
      <xdr:rowOff>102869</xdr:rowOff>
    </xdr:to>
    <xdr:pic>
      <xdr:nvPicPr>
        <xdr:cNvPr id="136" name="Imagen 13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725554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1782</xdr:row>
      <xdr:rowOff>130968</xdr:rowOff>
    </xdr:from>
    <xdr:ext cx="655563" cy="352901"/>
    <xdr:pic>
      <xdr:nvPicPr>
        <xdr:cNvPr id="137" name="Imagen 1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8725554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1815</xdr:row>
      <xdr:rowOff>130968</xdr:rowOff>
    </xdr:from>
    <xdr:to>
      <xdr:col>1</xdr:col>
      <xdr:colOff>5188742</xdr:colOff>
      <xdr:row>1817</xdr:row>
      <xdr:rowOff>102869</xdr:rowOff>
    </xdr:to>
    <xdr:pic>
      <xdr:nvPicPr>
        <xdr:cNvPr id="138" name="Imagen 13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45135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1815</xdr:row>
      <xdr:rowOff>130968</xdr:rowOff>
    </xdr:from>
    <xdr:to>
      <xdr:col>1</xdr:col>
      <xdr:colOff>5188742</xdr:colOff>
      <xdr:row>1817</xdr:row>
      <xdr:rowOff>102869</xdr:rowOff>
    </xdr:to>
    <xdr:pic>
      <xdr:nvPicPr>
        <xdr:cNvPr id="139" name="Imagen 1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45135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1815</xdr:row>
      <xdr:rowOff>130968</xdr:rowOff>
    </xdr:from>
    <xdr:ext cx="655563" cy="352901"/>
    <xdr:pic>
      <xdr:nvPicPr>
        <xdr:cNvPr id="140" name="Imagen 13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3945135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1851</xdr:row>
      <xdr:rowOff>130968</xdr:rowOff>
    </xdr:from>
    <xdr:to>
      <xdr:col>1</xdr:col>
      <xdr:colOff>5188742</xdr:colOff>
      <xdr:row>1853</xdr:row>
      <xdr:rowOff>102869</xdr:rowOff>
    </xdr:to>
    <xdr:pic>
      <xdr:nvPicPr>
        <xdr:cNvPr id="141" name="Imagen 1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22478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1851</xdr:row>
      <xdr:rowOff>130968</xdr:rowOff>
    </xdr:from>
    <xdr:to>
      <xdr:col>1</xdr:col>
      <xdr:colOff>5188742</xdr:colOff>
      <xdr:row>1853</xdr:row>
      <xdr:rowOff>102869</xdr:rowOff>
    </xdr:to>
    <xdr:pic>
      <xdr:nvPicPr>
        <xdr:cNvPr id="142" name="Imagen 14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22478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1851</xdr:row>
      <xdr:rowOff>130968</xdr:rowOff>
    </xdr:from>
    <xdr:ext cx="655563" cy="352901"/>
    <xdr:pic>
      <xdr:nvPicPr>
        <xdr:cNvPr id="143" name="Imagen 14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22478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1884</xdr:row>
      <xdr:rowOff>130968</xdr:rowOff>
    </xdr:from>
    <xdr:to>
      <xdr:col>1</xdr:col>
      <xdr:colOff>5188742</xdr:colOff>
      <xdr:row>1886</xdr:row>
      <xdr:rowOff>102869</xdr:rowOff>
    </xdr:to>
    <xdr:pic>
      <xdr:nvPicPr>
        <xdr:cNvPr id="144" name="Imagen 1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94106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1884</xdr:row>
      <xdr:rowOff>130968</xdr:rowOff>
    </xdr:from>
    <xdr:to>
      <xdr:col>1</xdr:col>
      <xdr:colOff>5188742</xdr:colOff>
      <xdr:row>1886</xdr:row>
      <xdr:rowOff>102869</xdr:rowOff>
    </xdr:to>
    <xdr:pic>
      <xdr:nvPicPr>
        <xdr:cNvPr id="145" name="Imagen 14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94106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1884</xdr:row>
      <xdr:rowOff>130968</xdr:rowOff>
    </xdr:from>
    <xdr:ext cx="655563" cy="352901"/>
    <xdr:pic>
      <xdr:nvPicPr>
        <xdr:cNvPr id="146" name="Imagen 14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09410693"/>
          <a:ext cx="655563" cy="352901"/>
        </a:xfrm>
        <a:prstGeom prst="rect">
          <a:avLst/>
        </a:prstGeom>
      </xdr:spPr>
    </xdr:pic>
    <xdr:clientData/>
  </xdr:oneCellAnchor>
  <xdr:twoCellAnchor editAs="oneCell">
    <xdr:from>
      <xdr:col>1</xdr:col>
      <xdr:colOff>4533179</xdr:colOff>
      <xdr:row>1919</xdr:row>
      <xdr:rowOff>130968</xdr:rowOff>
    </xdr:from>
    <xdr:to>
      <xdr:col>1</xdr:col>
      <xdr:colOff>5188742</xdr:colOff>
      <xdr:row>1921</xdr:row>
      <xdr:rowOff>102869</xdr:rowOff>
    </xdr:to>
    <xdr:pic>
      <xdr:nvPicPr>
        <xdr:cNvPr id="147" name="Imagen 14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6954493"/>
          <a:ext cx="655563" cy="352901"/>
        </a:xfrm>
        <a:prstGeom prst="rect">
          <a:avLst/>
        </a:prstGeom>
      </xdr:spPr>
    </xdr:pic>
    <xdr:clientData/>
  </xdr:twoCellAnchor>
  <xdr:twoCellAnchor editAs="oneCell">
    <xdr:from>
      <xdr:col>1</xdr:col>
      <xdr:colOff>4533179</xdr:colOff>
      <xdr:row>1919</xdr:row>
      <xdr:rowOff>130968</xdr:rowOff>
    </xdr:from>
    <xdr:to>
      <xdr:col>1</xdr:col>
      <xdr:colOff>5188742</xdr:colOff>
      <xdr:row>1921</xdr:row>
      <xdr:rowOff>102869</xdr:rowOff>
    </xdr:to>
    <xdr:pic>
      <xdr:nvPicPr>
        <xdr:cNvPr id="148" name="Imagen 14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6954493"/>
          <a:ext cx="655563" cy="352901"/>
        </a:xfrm>
        <a:prstGeom prst="rect">
          <a:avLst/>
        </a:prstGeom>
      </xdr:spPr>
    </xdr:pic>
    <xdr:clientData/>
  </xdr:twoCellAnchor>
  <xdr:oneCellAnchor>
    <xdr:from>
      <xdr:col>1</xdr:col>
      <xdr:colOff>4533179</xdr:colOff>
      <xdr:row>1919</xdr:row>
      <xdr:rowOff>130968</xdr:rowOff>
    </xdr:from>
    <xdr:ext cx="655563" cy="352901"/>
    <xdr:pic>
      <xdr:nvPicPr>
        <xdr:cNvPr id="149" name="Imagen 1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762029" y="416954493"/>
          <a:ext cx="655563" cy="352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P289"/>
  <sheetViews>
    <sheetView view="pageBreakPreview" zoomScaleSheetLayoutView="100" workbookViewId="0">
      <selection activeCell="J4" sqref="J4"/>
    </sheetView>
  </sheetViews>
  <sheetFormatPr baseColWidth="10" defaultRowHeight="15"/>
  <cols>
    <col min="1" max="1" width="10.140625" style="283" customWidth="1"/>
    <col min="2" max="2" width="16.7109375" customWidth="1"/>
    <col min="5" max="5" width="77.42578125" hidden="1" customWidth="1"/>
    <col min="6" max="6" width="18.28515625" style="550" bestFit="1" customWidth="1"/>
    <col min="7" max="7" width="13.28515625" style="550" customWidth="1"/>
    <col min="8" max="8" width="13.28515625" customWidth="1"/>
    <col min="9" max="9" width="11.42578125" customWidth="1"/>
    <col min="10" max="10" width="21.5703125" customWidth="1"/>
    <col min="11" max="11" width="12.140625" bestFit="1" customWidth="1"/>
    <col min="12" max="12" width="22.7109375" style="550" bestFit="1" customWidth="1"/>
    <col min="13" max="13" width="24.85546875" bestFit="1" customWidth="1"/>
    <col min="14" max="14" width="17.140625" bestFit="1" customWidth="1"/>
    <col min="15" max="15" width="15.140625" bestFit="1" customWidth="1"/>
    <col min="16" max="16" width="26" customWidth="1"/>
  </cols>
  <sheetData>
    <row r="1" spans="1:16" s="550" customFormat="1" ht="26.25">
      <c r="A1" s="577" t="s">
        <v>0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</row>
    <row r="2" spans="1:16" ht="27" thickBot="1">
      <c r="A2" s="576" t="s">
        <v>3574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</row>
    <row r="3" spans="1:16" ht="15.75" thickBot="1">
      <c r="A3" s="562" t="s">
        <v>3452</v>
      </c>
      <c r="B3" s="563" t="s">
        <v>2</v>
      </c>
      <c r="C3" s="563" t="s">
        <v>3001</v>
      </c>
      <c r="D3" s="563" t="s">
        <v>65</v>
      </c>
      <c r="E3" s="563" t="s">
        <v>3453</v>
      </c>
      <c r="F3" s="563" t="s">
        <v>3590</v>
      </c>
      <c r="G3" s="563" t="s">
        <v>17</v>
      </c>
      <c r="H3" s="563" t="s">
        <v>3575</v>
      </c>
      <c r="I3" s="563" t="s">
        <v>3576</v>
      </c>
      <c r="J3" s="563" t="s">
        <v>3579</v>
      </c>
      <c r="K3" s="563" t="s">
        <v>4</v>
      </c>
      <c r="L3" s="563" t="s">
        <v>3693</v>
      </c>
      <c r="M3" s="563" t="s">
        <v>3577</v>
      </c>
      <c r="N3" s="563" t="s">
        <v>7</v>
      </c>
      <c r="O3" s="563" t="s">
        <v>3578</v>
      </c>
      <c r="P3" s="563" t="s">
        <v>3580</v>
      </c>
    </row>
    <row r="4" spans="1:16">
      <c r="A4" s="534">
        <v>1</v>
      </c>
      <c r="B4" s="546" t="s">
        <v>3002</v>
      </c>
      <c r="C4" s="547">
        <v>7075464</v>
      </c>
      <c r="D4" s="546" t="s">
        <v>3003</v>
      </c>
      <c r="E4" s="554" t="s">
        <v>3004</v>
      </c>
      <c r="F4" s="571" t="s">
        <v>3608</v>
      </c>
      <c r="G4" s="558"/>
      <c r="H4" s="554"/>
      <c r="I4" s="554"/>
      <c r="J4" s="554"/>
      <c r="K4" s="554" t="s">
        <v>3470</v>
      </c>
      <c r="L4" s="554"/>
      <c r="M4" s="554"/>
      <c r="N4" s="554" t="s">
        <v>72</v>
      </c>
      <c r="O4" s="554"/>
      <c r="P4" s="554"/>
    </row>
    <row r="5" spans="1:16">
      <c r="A5" s="535">
        <v>2</v>
      </c>
      <c r="B5" s="543" t="s">
        <v>3005</v>
      </c>
      <c r="C5" s="545">
        <v>7075480</v>
      </c>
      <c r="D5" s="538" t="s">
        <v>3003</v>
      </c>
      <c r="E5" s="555" t="s">
        <v>3006</v>
      </c>
      <c r="F5" s="571" t="s">
        <v>3608</v>
      </c>
      <c r="G5" s="559"/>
      <c r="H5" s="555"/>
      <c r="I5" s="555"/>
      <c r="J5" s="555"/>
      <c r="K5" s="554" t="s">
        <v>3472</v>
      </c>
      <c r="L5" s="555"/>
      <c r="M5" s="555"/>
      <c r="N5" s="554" t="s">
        <v>72</v>
      </c>
      <c r="O5" s="555"/>
      <c r="P5" s="555"/>
    </row>
    <row r="6" spans="1:16">
      <c r="A6" s="535">
        <v>3</v>
      </c>
      <c r="B6" s="543" t="s">
        <v>3007</v>
      </c>
      <c r="C6" s="545">
        <v>7075502</v>
      </c>
      <c r="D6" s="538" t="s">
        <v>3003</v>
      </c>
      <c r="E6" s="555" t="s">
        <v>3008</v>
      </c>
      <c r="F6" s="571" t="s">
        <v>3608</v>
      </c>
      <c r="G6" s="559"/>
      <c r="H6" s="555"/>
      <c r="I6" s="555"/>
      <c r="J6" s="555"/>
      <c r="K6" s="554" t="s">
        <v>3474</v>
      </c>
      <c r="L6" s="555"/>
      <c r="M6" s="555"/>
      <c r="N6" s="554" t="s">
        <v>72</v>
      </c>
      <c r="O6" s="555"/>
      <c r="P6" s="555"/>
    </row>
    <row r="7" spans="1:16">
      <c r="A7" s="534">
        <v>4</v>
      </c>
      <c r="B7" s="543" t="s">
        <v>3009</v>
      </c>
      <c r="C7" s="545">
        <v>7075529</v>
      </c>
      <c r="D7" s="538" t="s">
        <v>3003</v>
      </c>
      <c r="E7" s="555" t="s">
        <v>3010</v>
      </c>
      <c r="F7" s="571" t="s">
        <v>3608</v>
      </c>
      <c r="G7" s="559"/>
      <c r="H7" s="555"/>
      <c r="I7" s="555"/>
      <c r="J7" s="555"/>
      <c r="K7" s="554" t="s">
        <v>3476</v>
      </c>
      <c r="L7" s="555"/>
      <c r="M7" s="555"/>
      <c r="N7" s="555" t="s">
        <v>306</v>
      </c>
      <c r="O7" s="555"/>
      <c r="P7" s="555"/>
    </row>
    <row r="8" spans="1:16">
      <c r="A8" s="534">
        <v>5</v>
      </c>
      <c r="B8" s="543" t="s">
        <v>3011</v>
      </c>
      <c r="C8" s="545">
        <v>7075553</v>
      </c>
      <c r="D8" s="538" t="s">
        <v>3003</v>
      </c>
      <c r="E8" s="555" t="s">
        <v>3012</v>
      </c>
      <c r="F8" s="571" t="s">
        <v>3608</v>
      </c>
      <c r="G8" s="559"/>
      <c r="H8" s="555"/>
      <c r="I8" s="555"/>
      <c r="J8" s="555"/>
      <c r="K8" s="554" t="s">
        <v>3478</v>
      </c>
      <c r="L8" s="555"/>
      <c r="M8" s="555"/>
      <c r="N8" s="555" t="s">
        <v>111</v>
      </c>
      <c r="O8" s="555"/>
      <c r="P8" s="555"/>
    </row>
    <row r="9" spans="1:16">
      <c r="A9" s="535">
        <v>6</v>
      </c>
      <c r="B9" s="543" t="s">
        <v>3013</v>
      </c>
      <c r="C9" s="545">
        <v>7075588</v>
      </c>
      <c r="D9" s="538" t="s">
        <v>3003</v>
      </c>
      <c r="E9" s="555" t="s">
        <v>3014</v>
      </c>
      <c r="F9" s="571" t="s">
        <v>3608</v>
      </c>
      <c r="G9" s="559"/>
      <c r="H9" s="555"/>
      <c r="I9" s="555"/>
      <c r="J9" s="555"/>
      <c r="K9" s="554" t="s">
        <v>3480</v>
      </c>
      <c r="L9" s="555"/>
      <c r="M9" s="555"/>
      <c r="N9" s="555" t="s">
        <v>403</v>
      </c>
      <c r="O9" s="555"/>
      <c r="P9" s="555"/>
    </row>
    <row r="10" spans="1:16">
      <c r="A10" s="535">
        <v>7</v>
      </c>
      <c r="B10" s="543" t="s">
        <v>3015</v>
      </c>
      <c r="C10" s="545">
        <v>7075634</v>
      </c>
      <c r="D10" s="538" t="s">
        <v>3003</v>
      </c>
      <c r="E10" s="555" t="s">
        <v>3016</v>
      </c>
      <c r="F10" s="571" t="s">
        <v>3608</v>
      </c>
      <c r="G10" s="559"/>
      <c r="H10" s="555"/>
      <c r="I10" s="555"/>
      <c r="J10" s="555"/>
      <c r="K10" s="554" t="s">
        <v>3482</v>
      </c>
      <c r="L10" s="555"/>
      <c r="M10" s="555"/>
      <c r="N10" s="555" t="s">
        <v>450</v>
      </c>
      <c r="O10" s="555"/>
      <c r="P10" s="555"/>
    </row>
    <row r="11" spans="1:16">
      <c r="A11" s="534">
        <v>8</v>
      </c>
      <c r="B11" s="543" t="s">
        <v>3017</v>
      </c>
      <c r="C11" s="545">
        <v>7075685</v>
      </c>
      <c r="D11" s="543" t="s">
        <v>3003</v>
      </c>
      <c r="E11" s="555" t="s">
        <v>3018</v>
      </c>
      <c r="F11" s="571" t="s">
        <v>3608</v>
      </c>
      <c r="G11" s="559"/>
      <c r="H11" s="555"/>
      <c r="I11" s="555"/>
      <c r="J11" s="555"/>
      <c r="K11" s="554" t="s">
        <v>3484</v>
      </c>
      <c r="L11" s="555"/>
      <c r="M11" s="555"/>
      <c r="N11" s="555" t="s">
        <v>484</v>
      </c>
      <c r="O11" s="555"/>
      <c r="P11" s="555"/>
    </row>
    <row r="12" spans="1:16">
      <c r="A12" s="534">
        <v>9</v>
      </c>
      <c r="B12" s="532" t="s">
        <v>3019</v>
      </c>
      <c r="C12" s="533">
        <v>7075707</v>
      </c>
      <c r="D12" s="538" t="s">
        <v>3003</v>
      </c>
      <c r="E12" s="555" t="s">
        <v>3020</v>
      </c>
      <c r="F12" s="571" t="s">
        <v>3608</v>
      </c>
      <c r="G12" s="559"/>
      <c r="H12" s="555"/>
      <c r="I12" s="555"/>
      <c r="J12" s="555"/>
      <c r="K12" s="554" t="s">
        <v>3486</v>
      </c>
      <c r="L12" s="555"/>
      <c r="M12" s="555"/>
      <c r="N12" s="555" t="s">
        <v>484</v>
      </c>
      <c r="O12" s="555"/>
      <c r="P12" s="555"/>
    </row>
    <row r="13" spans="1:16">
      <c r="A13" s="535">
        <v>10</v>
      </c>
      <c r="B13" s="532" t="s">
        <v>3021</v>
      </c>
      <c r="C13" s="533">
        <v>7075731</v>
      </c>
      <c r="D13" s="538" t="s">
        <v>3003</v>
      </c>
      <c r="E13" s="555" t="s">
        <v>3022</v>
      </c>
      <c r="F13" s="571" t="s">
        <v>3608</v>
      </c>
      <c r="G13" s="559"/>
      <c r="H13" s="555"/>
      <c r="I13" s="555"/>
      <c r="J13" s="555"/>
      <c r="K13" s="554" t="s">
        <v>3488</v>
      </c>
      <c r="L13" s="555"/>
      <c r="M13" s="555"/>
      <c r="N13" s="555" t="s">
        <v>568</v>
      </c>
      <c r="O13" s="555"/>
      <c r="P13" s="555"/>
    </row>
    <row r="14" spans="1:16">
      <c r="A14" s="535">
        <v>11</v>
      </c>
      <c r="B14" s="532" t="s">
        <v>3023</v>
      </c>
      <c r="C14" s="533">
        <v>7075804</v>
      </c>
      <c r="D14" s="538" t="s">
        <v>3003</v>
      </c>
      <c r="E14" s="555" t="s">
        <v>3024</v>
      </c>
      <c r="F14" s="571" t="s">
        <v>3608</v>
      </c>
      <c r="G14" s="559"/>
      <c r="H14" s="555"/>
      <c r="I14" s="555"/>
      <c r="J14" s="555"/>
      <c r="K14" s="554" t="s">
        <v>3490</v>
      </c>
      <c r="L14" s="555"/>
      <c r="M14" s="555"/>
      <c r="N14" s="555" t="s">
        <v>551</v>
      </c>
      <c r="O14" s="555"/>
      <c r="P14" s="555"/>
    </row>
    <row r="15" spans="1:16">
      <c r="A15" s="534">
        <v>12</v>
      </c>
      <c r="B15" s="532" t="s">
        <v>3025</v>
      </c>
      <c r="C15" s="533">
        <v>7075839</v>
      </c>
      <c r="D15" s="538" t="s">
        <v>3003</v>
      </c>
      <c r="E15" s="555" t="s">
        <v>3026</v>
      </c>
      <c r="F15" s="571" t="s">
        <v>3608</v>
      </c>
      <c r="G15" s="559"/>
      <c r="H15" s="555"/>
      <c r="I15" s="555"/>
      <c r="J15" s="555"/>
      <c r="K15" s="554" t="s">
        <v>3492</v>
      </c>
      <c r="L15" s="555"/>
      <c r="M15" s="555"/>
      <c r="N15" s="555" t="s">
        <v>551</v>
      </c>
      <c r="O15" s="555"/>
      <c r="P15" s="555"/>
    </row>
    <row r="16" spans="1:16">
      <c r="A16" s="534">
        <v>13</v>
      </c>
      <c r="B16" s="532" t="s">
        <v>3027</v>
      </c>
      <c r="C16" s="533">
        <v>7075863</v>
      </c>
      <c r="D16" s="538" t="s">
        <v>3003</v>
      </c>
      <c r="E16" s="555" t="s">
        <v>3028</v>
      </c>
      <c r="F16" s="571" t="s">
        <v>3608</v>
      </c>
      <c r="G16" s="559"/>
      <c r="H16" s="555"/>
      <c r="I16" s="555"/>
      <c r="J16" s="555"/>
      <c r="K16" s="554" t="s">
        <v>3494</v>
      </c>
      <c r="L16" s="555"/>
      <c r="M16" s="555"/>
      <c r="N16" s="555" t="s">
        <v>676</v>
      </c>
      <c r="O16" s="555"/>
      <c r="P16" s="555"/>
    </row>
    <row r="17" spans="1:16">
      <c r="A17" s="535">
        <v>14</v>
      </c>
      <c r="B17" s="532" t="s">
        <v>3029</v>
      </c>
      <c r="C17" s="533">
        <v>7075928</v>
      </c>
      <c r="D17" s="538" t="s">
        <v>3003</v>
      </c>
      <c r="E17" s="555" t="s">
        <v>3030</v>
      </c>
      <c r="F17" s="571" t="s">
        <v>3608</v>
      </c>
      <c r="G17" s="559"/>
      <c r="H17" s="555"/>
      <c r="I17" s="555"/>
      <c r="J17" s="555"/>
      <c r="K17" s="554" t="s">
        <v>3496</v>
      </c>
      <c r="L17" s="555"/>
      <c r="M17" s="555"/>
      <c r="N17" s="555" t="s">
        <v>676</v>
      </c>
      <c r="O17" s="555"/>
      <c r="P17" s="555"/>
    </row>
    <row r="18" spans="1:16">
      <c r="A18" s="535">
        <v>15</v>
      </c>
      <c r="B18" s="532" t="s">
        <v>3031</v>
      </c>
      <c r="C18" s="533">
        <v>7075944</v>
      </c>
      <c r="D18" s="538" t="s">
        <v>3003</v>
      </c>
      <c r="E18" s="555" t="s">
        <v>3032</v>
      </c>
      <c r="F18" s="571" t="s">
        <v>3608</v>
      </c>
      <c r="G18" s="559"/>
      <c r="H18" s="555"/>
      <c r="I18" s="555"/>
      <c r="J18" s="555"/>
      <c r="K18" s="554" t="s">
        <v>3498</v>
      </c>
      <c r="L18" s="555"/>
      <c r="M18" s="555"/>
      <c r="N18" s="555" t="s">
        <v>676</v>
      </c>
      <c r="O18" s="555"/>
      <c r="P18" s="555"/>
    </row>
    <row r="19" spans="1:16">
      <c r="A19" s="534">
        <v>16</v>
      </c>
      <c r="B19" s="532" t="s">
        <v>3033</v>
      </c>
      <c r="C19" s="533">
        <v>7075987</v>
      </c>
      <c r="D19" s="538" t="s">
        <v>3003</v>
      </c>
      <c r="E19" s="555" t="s">
        <v>3034</v>
      </c>
      <c r="F19" s="571" t="s">
        <v>3608</v>
      </c>
      <c r="G19" s="559"/>
      <c r="H19" s="555"/>
      <c r="I19" s="555"/>
      <c r="J19" s="555"/>
      <c r="K19" s="554" t="s">
        <v>3500</v>
      </c>
      <c r="L19" s="555"/>
      <c r="M19" s="555"/>
      <c r="N19" s="555" t="s">
        <v>400</v>
      </c>
      <c r="O19" s="555"/>
      <c r="P19" s="555"/>
    </row>
    <row r="20" spans="1:16">
      <c r="A20" s="534">
        <v>17</v>
      </c>
      <c r="B20" s="532" t="s">
        <v>3035</v>
      </c>
      <c r="C20" s="533">
        <v>7076045</v>
      </c>
      <c r="D20" s="538" t="s">
        <v>3003</v>
      </c>
      <c r="E20" s="555" t="s">
        <v>3036</v>
      </c>
      <c r="F20" s="571" t="s">
        <v>3608</v>
      </c>
      <c r="G20" s="559"/>
      <c r="H20" s="555"/>
      <c r="I20" s="555"/>
      <c r="J20" s="555"/>
      <c r="K20" s="554" t="s">
        <v>3502</v>
      </c>
      <c r="L20" s="555"/>
      <c r="M20" s="555"/>
      <c r="N20" s="555" t="s">
        <v>400</v>
      </c>
      <c r="O20" s="555"/>
      <c r="P20" s="555"/>
    </row>
    <row r="21" spans="1:16">
      <c r="A21" s="535">
        <v>18</v>
      </c>
      <c r="B21" s="532" t="s">
        <v>3037</v>
      </c>
      <c r="C21" s="533">
        <v>7076061</v>
      </c>
      <c r="D21" s="538" t="s">
        <v>3003</v>
      </c>
      <c r="E21" s="555" t="s">
        <v>3038</v>
      </c>
      <c r="F21" s="571" t="s">
        <v>3608</v>
      </c>
      <c r="G21" s="559"/>
      <c r="H21" s="555"/>
      <c r="I21" s="555"/>
      <c r="J21" s="555"/>
      <c r="K21" s="554" t="s">
        <v>3504</v>
      </c>
      <c r="L21" s="555"/>
      <c r="M21" s="555"/>
      <c r="N21" s="555" t="s">
        <v>813</v>
      </c>
      <c r="O21" s="555"/>
      <c r="P21" s="555"/>
    </row>
    <row r="22" spans="1:16">
      <c r="A22" s="535">
        <v>19</v>
      </c>
      <c r="B22" s="532" t="s">
        <v>3039</v>
      </c>
      <c r="C22" s="533">
        <v>7076150</v>
      </c>
      <c r="D22" s="538" t="s">
        <v>3003</v>
      </c>
      <c r="E22" s="555" t="s">
        <v>3040</v>
      </c>
      <c r="F22" s="571" t="s">
        <v>3608</v>
      </c>
      <c r="G22" s="559"/>
      <c r="H22" s="555"/>
      <c r="I22" s="555"/>
      <c r="J22" s="555"/>
      <c r="K22" s="554" t="s">
        <v>3506</v>
      </c>
      <c r="L22" s="555"/>
      <c r="M22" s="555"/>
      <c r="N22" s="555" t="s">
        <v>11</v>
      </c>
      <c r="O22" s="555"/>
      <c r="P22" s="555"/>
    </row>
    <row r="23" spans="1:16">
      <c r="A23" s="534">
        <v>20</v>
      </c>
      <c r="B23" s="532" t="s">
        <v>3041</v>
      </c>
      <c r="C23" s="533">
        <v>7076169</v>
      </c>
      <c r="D23" s="538" t="s">
        <v>3003</v>
      </c>
      <c r="E23" s="555" t="s">
        <v>3042</v>
      </c>
      <c r="F23" s="571" t="s">
        <v>3608</v>
      </c>
      <c r="G23" s="559"/>
      <c r="H23" s="555"/>
      <c r="I23" s="555"/>
      <c r="J23" s="555"/>
      <c r="K23" s="554" t="s">
        <v>3508</v>
      </c>
      <c r="L23" s="555"/>
      <c r="M23" s="555"/>
      <c r="N23" s="555" t="s">
        <v>1619</v>
      </c>
      <c r="O23" s="555"/>
      <c r="P23" s="555"/>
    </row>
    <row r="24" spans="1:16">
      <c r="A24" s="534">
        <v>21</v>
      </c>
      <c r="B24" s="532" t="s">
        <v>3043</v>
      </c>
      <c r="C24" s="533">
        <v>7076215</v>
      </c>
      <c r="D24" s="538" t="s">
        <v>3003</v>
      </c>
      <c r="E24" s="555" t="s">
        <v>3044</v>
      </c>
      <c r="F24" s="571" t="s">
        <v>3608</v>
      </c>
      <c r="G24" s="559"/>
      <c r="H24" s="555"/>
      <c r="I24" s="555"/>
      <c r="J24" s="555"/>
      <c r="K24" s="554" t="s">
        <v>3510</v>
      </c>
      <c r="L24" s="555"/>
      <c r="M24" s="555"/>
      <c r="N24" s="555" t="s">
        <v>1619</v>
      </c>
      <c r="O24" s="555"/>
      <c r="P24" s="555"/>
    </row>
    <row r="25" spans="1:16">
      <c r="A25" s="535">
        <v>22</v>
      </c>
      <c r="B25" s="532" t="s">
        <v>3045</v>
      </c>
      <c r="C25" s="533">
        <v>7076282</v>
      </c>
      <c r="D25" s="538" t="s">
        <v>3003</v>
      </c>
      <c r="E25" s="555" t="s">
        <v>3046</v>
      </c>
      <c r="F25" s="571" t="s">
        <v>3608</v>
      </c>
      <c r="G25" s="559"/>
      <c r="H25" s="555"/>
      <c r="I25" s="555"/>
      <c r="J25" s="555"/>
      <c r="K25" s="554" t="s">
        <v>3512</v>
      </c>
      <c r="L25" s="555"/>
      <c r="M25" s="555"/>
      <c r="N25" s="555" t="s">
        <v>1619</v>
      </c>
      <c r="O25" s="555"/>
      <c r="P25" s="555"/>
    </row>
    <row r="26" spans="1:16">
      <c r="A26" s="535">
        <v>23</v>
      </c>
      <c r="B26" s="532" t="s">
        <v>3047</v>
      </c>
      <c r="C26" s="533">
        <v>7076339</v>
      </c>
      <c r="D26" s="538" t="s">
        <v>3003</v>
      </c>
      <c r="E26" s="555" t="s">
        <v>3048</v>
      </c>
      <c r="F26" s="571" t="s">
        <v>3608</v>
      </c>
      <c r="G26" s="559"/>
      <c r="H26" s="555"/>
      <c r="I26" s="555"/>
      <c r="J26" s="555"/>
      <c r="K26" s="554" t="s">
        <v>3514</v>
      </c>
      <c r="L26" s="555"/>
      <c r="M26" s="555"/>
      <c r="N26" s="555" t="s">
        <v>964</v>
      </c>
      <c r="O26" s="555"/>
      <c r="P26" s="555"/>
    </row>
    <row r="27" spans="1:16">
      <c r="A27" s="534">
        <v>24</v>
      </c>
      <c r="B27" s="532" t="s">
        <v>3049</v>
      </c>
      <c r="C27" s="533">
        <v>7076452</v>
      </c>
      <c r="D27" s="538" t="s">
        <v>3003</v>
      </c>
      <c r="E27" s="555" t="s">
        <v>3050</v>
      </c>
      <c r="F27" s="571" t="s">
        <v>3608</v>
      </c>
      <c r="G27" s="559"/>
      <c r="H27" s="555"/>
      <c r="I27" s="555"/>
      <c r="J27" s="555"/>
      <c r="K27" s="554" t="s">
        <v>3516</v>
      </c>
      <c r="L27" s="555"/>
      <c r="M27" s="555"/>
      <c r="N27" s="555" t="s">
        <v>964</v>
      </c>
      <c r="O27" s="555"/>
      <c r="P27" s="555"/>
    </row>
    <row r="28" spans="1:16">
      <c r="A28" s="534">
        <v>25</v>
      </c>
      <c r="B28" s="532" t="s">
        <v>3051</v>
      </c>
      <c r="C28" s="533">
        <v>7076495</v>
      </c>
      <c r="D28" s="538" t="s">
        <v>3003</v>
      </c>
      <c r="E28" s="555" t="s">
        <v>3052</v>
      </c>
      <c r="F28" s="571" t="s">
        <v>3608</v>
      </c>
      <c r="G28" s="559"/>
      <c r="H28" s="555"/>
      <c r="I28" s="555"/>
      <c r="J28" s="555"/>
      <c r="K28" s="554" t="s">
        <v>3518</v>
      </c>
      <c r="L28" s="555"/>
      <c r="M28" s="555"/>
      <c r="N28" s="555" t="s">
        <v>1023</v>
      </c>
      <c r="O28" s="555"/>
      <c r="P28" s="555"/>
    </row>
    <row r="29" spans="1:16">
      <c r="A29" s="535">
        <v>26</v>
      </c>
      <c r="B29" s="532" t="s">
        <v>3053</v>
      </c>
      <c r="C29" s="533">
        <v>7076568</v>
      </c>
      <c r="D29" s="538" t="s">
        <v>3003</v>
      </c>
      <c r="E29" s="555" t="s">
        <v>3054</v>
      </c>
      <c r="F29" s="571" t="s">
        <v>3608</v>
      </c>
      <c r="G29" s="559"/>
      <c r="H29" s="555"/>
      <c r="I29" s="555"/>
      <c r="J29" s="555"/>
      <c r="K29" s="554" t="s">
        <v>3520</v>
      </c>
      <c r="L29" s="555"/>
      <c r="M29" s="555"/>
      <c r="N29" s="555" t="s">
        <v>1023</v>
      </c>
      <c r="O29" s="555"/>
      <c r="P29" s="555"/>
    </row>
    <row r="30" spans="1:16">
      <c r="A30" s="535">
        <v>27</v>
      </c>
      <c r="B30" s="532" t="s">
        <v>3055</v>
      </c>
      <c r="C30" s="533">
        <v>7076606</v>
      </c>
      <c r="D30" s="538" t="s">
        <v>3003</v>
      </c>
      <c r="E30" s="555" t="s">
        <v>3056</v>
      </c>
      <c r="F30" s="571" t="s">
        <v>3608</v>
      </c>
      <c r="G30" s="559"/>
      <c r="H30" s="555"/>
      <c r="I30" s="555"/>
      <c r="J30" s="555"/>
      <c r="K30" s="554" t="s">
        <v>3522</v>
      </c>
      <c r="L30" s="555"/>
      <c r="M30" s="555"/>
      <c r="N30" s="555" t="s">
        <v>1109</v>
      </c>
      <c r="O30" s="555"/>
      <c r="P30" s="555"/>
    </row>
    <row r="31" spans="1:16">
      <c r="A31" s="534">
        <v>28</v>
      </c>
      <c r="B31" s="532" t="s">
        <v>3057</v>
      </c>
      <c r="C31" s="533">
        <v>7076657</v>
      </c>
      <c r="D31" s="538" t="s">
        <v>3003</v>
      </c>
      <c r="E31" s="555" t="s">
        <v>3058</v>
      </c>
      <c r="F31" s="571" t="s">
        <v>3608</v>
      </c>
      <c r="G31" s="559"/>
      <c r="H31" s="555"/>
      <c r="I31" s="555"/>
      <c r="J31" s="555"/>
      <c r="K31" s="554" t="s">
        <v>3524</v>
      </c>
      <c r="L31" s="555"/>
      <c r="M31" s="555"/>
      <c r="N31" s="555" t="s">
        <v>61</v>
      </c>
      <c r="O31" s="555"/>
      <c r="P31" s="555"/>
    </row>
    <row r="32" spans="1:16">
      <c r="A32" s="534">
        <v>29</v>
      </c>
      <c r="B32" s="532" t="s">
        <v>3059</v>
      </c>
      <c r="C32" s="533">
        <v>7076703</v>
      </c>
      <c r="D32" s="538" t="s">
        <v>3003</v>
      </c>
      <c r="E32" s="555" t="s">
        <v>3060</v>
      </c>
      <c r="F32" s="571" t="s">
        <v>3608</v>
      </c>
      <c r="G32" s="559"/>
      <c r="H32" s="555"/>
      <c r="I32" s="555"/>
      <c r="J32" s="555"/>
      <c r="K32" s="554" t="s">
        <v>3526</v>
      </c>
      <c r="L32" s="555"/>
      <c r="M32" s="555"/>
      <c r="N32" s="555" t="s">
        <v>1193</v>
      </c>
      <c r="O32" s="555"/>
      <c r="P32" s="555"/>
    </row>
    <row r="33" spans="1:16">
      <c r="A33" s="535">
        <v>30</v>
      </c>
      <c r="B33" s="532" t="s">
        <v>3061</v>
      </c>
      <c r="C33" s="533">
        <v>7076762</v>
      </c>
      <c r="D33" s="538" t="s">
        <v>3003</v>
      </c>
      <c r="E33" s="555" t="s">
        <v>3062</v>
      </c>
      <c r="F33" s="571" t="s">
        <v>3608</v>
      </c>
      <c r="G33" s="559"/>
      <c r="H33" s="555"/>
      <c r="I33" s="555"/>
      <c r="J33" s="555"/>
      <c r="K33" s="554" t="s">
        <v>3528</v>
      </c>
      <c r="L33" s="555"/>
      <c r="M33" s="555"/>
      <c r="N33" s="555" t="s">
        <v>1217</v>
      </c>
      <c r="O33" s="555"/>
      <c r="P33" s="555"/>
    </row>
    <row r="34" spans="1:16">
      <c r="A34" s="535">
        <v>31</v>
      </c>
      <c r="B34" s="532" t="s">
        <v>3063</v>
      </c>
      <c r="C34" s="533">
        <v>7076819</v>
      </c>
      <c r="D34" s="538" t="s">
        <v>3003</v>
      </c>
      <c r="E34" s="555" t="s">
        <v>3064</v>
      </c>
      <c r="F34" s="571" t="s">
        <v>3608</v>
      </c>
      <c r="G34" s="559"/>
      <c r="H34" s="555"/>
      <c r="I34" s="555"/>
      <c r="J34" s="555"/>
      <c r="K34" s="554" t="s">
        <v>3530</v>
      </c>
      <c r="L34" s="555"/>
      <c r="M34" s="555"/>
      <c r="N34" s="555" t="s">
        <v>1217</v>
      </c>
      <c r="O34" s="555"/>
      <c r="P34" s="555"/>
    </row>
    <row r="35" spans="1:16">
      <c r="A35" s="534">
        <v>32</v>
      </c>
      <c r="B35" s="532" t="s">
        <v>3065</v>
      </c>
      <c r="C35" s="533">
        <v>7076878</v>
      </c>
      <c r="D35" s="538" t="s">
        <v>3003</v>
      </c>
      <c r="E35" s="555" t="s">
        <v>3066</v>
      </c>
      <c r="F35" s="571" t="s">
        <v>3608</v>
      </c>
      <c r="G35" s="559"/>
      <c r="H35" s="555"/>
      <c r="I35" s="555"/>
      <c r="J35" s="555"/>
      <c r="K35" s="554" t="s">
        <v>3532</v>
      </c>
      <c r="L35" s="555"/>
      <c r="M35" s="555"/>
      <c r="N35" s="555" t="s">
        <v>1293</v>
      </c>
      <c r="O35" s="555"/>
      <c r="P35" s="555"/>
    </row>
    <row r="36" spans="1:16">
      <c r="A36" s="534">
        <v>33</v>
      </c>
      <c r="B36" s="532" t="s">
        <v>3067</v>
      </c>
      <c r="C36" s="533">
        <v>7076932</v>
      </c>
      <c r="D36" s="538" t="s">
        <v>3003</v>
      </c>
      <c r="E36" s="555" t="s">
        <v>3068</v>
      </c>
      <c r="F36" s="571" t="s">
        <v>3608</v>
      </c>
      <c r="G36" s="559"/>
      <c r="H36" s="555"/>
      <c r="I36" s="555"/>
      <c r="J36" s="555"/>
      <c r="K36" s="554" t="s">
        <v>3534</v>
      </c>
      <c r="L36" s="555"/>
      <c r="M36" s="555"/>
      <c r="N36" s="555" t="s">
        <v>1341</v>
      </c>
      <c r="O36" s="555"/>
      <c r="P36" s="555"/>
    </row>
    <row r="37" spans="1:16">
      <c r="A37" s="535">
        <v>34</v>
      </c>
      <c r="B37" s="532" t="s">
        <v>3069</v>
      </c>
      <c r="C37" s="533">
        <v>7077017</v>
      </c>
      <c r="D37" s="538" t="s">
        <v>3003</v>
      </c>
      <c r="E37" s="555" t="s">
        <v>3070</v>
      </c>
      <c r="F37" s="571" t="s">
        <v>3608</v>
      </c>
      <c r="G37" s="559"/>
      <c r="H37" s="555"/>
      <c r="I37" s="555"/>
      <c r="J37" s="555"/>
      <c r="K37" s="554" t="s">
        <v>3536</v>
      </c>
      <c r="L37" s="555"/>
      <c r="M37" s="555"/>
      <c r="N37" s="555" t="s">
        <v>1341</v>
      </c>
      <c r="O37" s="555"/>
      <c r="P37" s="555"/>
    </row>
    <row r="38" spans="1:16">
      <c r="A38" s="535">
        <v>35</v>
      </c>
      <c r="B38" s="532" t="s">
        <v>3071</v>
      </c>
      <c r="C38" s="533">
        <v>7077092</v>
      </c>
      <c r="D38" s="538" t="s">
        <v>3003</v>
      </c>
      <c r="E38" s="555" t="s">
        <v>3072</v>
      </c>
      <c r="F38" s="571" t="s">
        <v>3608</v>
      </c>
      <c r="G38" s="559"/>
      <c r="H38" s="555"/>
      <c r="I38" s="555"/>
      <c r="J38" s="555"/>
      <c r="K38" s="554" t="s">
        <v>3538</v>
      </c>
      <c r="L38" s="555"/>
      <c r="M38" s="555"/>
      <c r="N38" s="555" t="s">
        <v>1570</v>
      </c>
      <c r="O38" s="555"/>
      <c r="P38" s="555"/>
    </row>
    <row r="39" spans="1:16">
      <c r="A39" s="534">
        <v>36</v>
      </c>
      <c r="B39" s="532" t="s">
        <v>3073</v>
      </c>
      <c r="C39" s="533">
        <v>7077173</v>
      </c>
      <c r="D39" s="538" t="s">
        <v>3003</v>
      </c>
      <c r="E39" s="555" t="s">
        <v>3074</v>
      </c>
      <c r="F39" s="571" t="s">
        <v>3608</v>
      </c>
      <c r="G39" s="559"/>
      <c r="H39" s="555"/>
      <c r="I39" s="555"/>
      <c r="J39" s="555"/>
      <c r="K39" s="554" t="s">
        <v>3540</v>
      </c>
      <c r="L39" s="555"/>
      <c r="M39" s="555"/>
      <c r="N39" s="555" t="s">
        <v>1570</v>
      </c>
      <c r="O39" s="555"/>
      <c r="P39" s="555"/>
    </row>
    <row r="40" spans="1:16">
      <c r="A40" s="534">
        <v>37</v>
      </c>
      <c r="B40" s="532" t="s">
        <v>3075</v>
      </c>
      <c r="C40" s="533">
        <v>7077319</v>
      </c>
      <c r="D40" s="538" t="s">
        <v>3003</v>
      </c>
      <c r="E40" s="556" t="s">
        <v>3076</v>
      </c>
      <c r="F40" s="571" t="s">
        <v>3608</v>
      </c>
      <c r="G40" s="560"/>
      <c r="H40" s="556"/>
      <c r="I40" s="556"/>
      <c r="J40" s="556"/>
      <c r="K40" s="556" t="s">
        <v>3462</v>
      </c>
      <c r="L40" s="556"/>
      <c r="M40" s="556"/>
      <c r="N40" s="555" t="s">
        <v>3582</v>
      </c>
      <c r="O40" s="556"/>
      <c r="P40" s="556"/>
    </row>
    <row r="41" spans="1:16">
      <c r="A41" s="535">
        <v>38</v>
      </c>
      <c r="B41" s="532" t="s">
        <v>3077</v>
      </c>
      <c r="C41" s="533">
        <v>7077408</v>
      </c>
      <c r="D41" s="538" t="s">
        <v>3003</v>
      </c>
      <c r="E41" s="556" t="s">
        <v>3078</v>
      </c>
      <c r="F41" s="571" t="s">
        <v>3608</v>
      </c>
      <c r="G41" s="560"/>
      <c r="H41" s="556"/>
      <c r="I41" s="556"/>
      <c r="J41" s="556"/>
      <c r="K41" s="556" t="s">
        <v>3464</v>
      </c>
      <c r="L41" s="556"/>
      <c r="M41" s="556"/>
      <c r="N41" s="556" t="s">
        <v>3583</v>
      </c>
      <c r="O41" s="556"/>
      <c r="P41" s="556"/>
    </row>
    <row r="42" spans="1:16">
      <c r="A42" s="535">
        <v>39</v>
      </c>
      <c r="B42" s="532" t="s">
        <v>3079</v>
      </c>
      <c r="C42" s="533">
        <v>7077440</v>
      </c>
      <c r="D42" s="538" t="s">
        <v>3003</v>
      </c>
      <c r="E42" s="556" t="s">
        <v>3080</v>
      </c>
      <c r="F42" s="571" t="s">
        <v>3608</v>
      </c>
      <c r="G42" s="560"/>
      <c r="H42" s="556"/>
      <c r="I42" s="556"/>
      <c r="J42" s="556"/>
      <c r="K42" s="556" t="s">
        <v>3466</v>
      </c>
      <c r="L42" s="556"/>
      <c r="M42" s="556"/>
      <c r="N42" s="556" t="s">
        <v>3584</v>
      </c>
      <c r="O42" s="556"/>
      <c r="P42" s="556"/>
    </row>
    <row r="43" spans="1:16">
      <c r="A43" s="534">
        <v>40</v>
      </c>
      <c r="B43" s="532" t="s">
        <v>3081</v>
      </c>
      <c r="C43" s="533">
        <v>7077580</v>
      </c>
      <c r="D43" s="538" t="s">
        <v>3003</v>
      </c>
      <c r="E43" s="556" t="s">
        <v>3082</v>
      </c>
      <c r="F43" s="571" t="s">
        <v>3608</v>
      </c>
      <c r="G43" s="560"/>
      <c r="H43" s="556"/>
      <c r="I43" s="556"/>
      <c r="J43" s="556"/>
      <c r="K43" s="556" t="s">
        <v>3468</v>
      </c>
      <c r="L43" s="556"/>
      <c r="M43" s="556"/>
      <c r="N43" s="556" t="s">
        <v>3585</v>
      </c>
      <c r="O43" s="556"/>
      <c r="P43" s="556"/>
    </row>
    <row r="44" spans="1:16">
      <c r="A44" s="534">
        <v>41</v>
      </c>
      <c r="B44" s="532" t="s">
        <v>3083</v>
      </c>
      <c r="C44" s="533">
        <v>7081391</v>
      </c>
      <c r="D44" s="538" t="s">
        <v>3003</v>
      </c>
      <c r="E44" s="555" t="s">
        <v>3084</v>
      </c>
      <c r="F44" s="571" t="s">
        <v>3608</v>
      </c>
      <c r="G44" s="559"/>
      <c r="H44" s="555"/>
      <c r="I44" s="555"/>
      <c r="J44" s="555"/>
      <c r="K44" s="555" t="s">
        <v>3542</v>
      </c>
      <c r="L44" s="555"/>
      <c r="M44" s="555"/>
      <c r="N44" s="556" t="s">
        <v>72</v>
      </c>
      <c r="O44" s="555"/>
      <c r="P44" s="555"/>
    </row>
    <row r="45" spans="1:16">
      <c r="A45" s="535">
        <v>42</v>
      </c>
      <c r="B45" s="532" t="s">
        <v>3085</v>
      </c>
      <c r="C45" s="533">
        <v>7081456</v>
      </c>
      <c r="D45" s="538" t="s">
        <v>3003</v>
      </c>
      <c r="E45" s="555" t="s">
        <v>3086</v>
      </c>
      <c r="F45" s="571" t="s">
        <v>3608</v>
      </c>
      <c r="G45" s="559"/>
      <c r="H45" s="555"/>
      <c r="I45" s="555"/>
      <c r="J45" s="555"/>
      <c r="K45" s="555" t="s">
        <v>3544</v>
      </c>
      <c r="L45" s="555"/>
      <c r="M45" s="555"/>
      <c r="N45" s="556" t="s">
        <v>72</v>
      </c>
      <c r="O45" s="555"/>
      <c r="P45" s="555"/>
    </row>
    <row r="46" spans="1:16">
      <c r="A46" s="535">
        <v>43</v>
      </c>
      <c r="B46" s="532" t="s">
        <v>3087</v>
      </c>
      <c r="C46" s="533">
        <v>7081472</v>
      </c>
      <c r="D46" s="538" t="s">
        <v>3003</v>
      </c>
      <c r="E46" s="555" t="s">
        <v>3088</v>
      </c>
      <c r="F46" s="571" t="s">
        <v>3608</v>
      </c>
      <c r="G46" s="559"/>
      <c r="H46" s="555"/>
      <c r="I46" s="555"/>
      <c r="J46" s="555"/>
      <c r="K46" s="555" t="s">
        <v>3546</v>
      </c>
      <c r="L46" s="555"/>
      <c r="M46" s="555"/>
      <c r="N46" s="556" t="s">
        <v>72</v>
      </c>
      <c r="O46" s="555"/>
      <c r="P46" s="555"/>
    </row>
    <row r="47" spans="1:16">
      <c r="A47" s="534">
        <v>44</v>
      </c>
      <c r="B47" s="543" t="s">
        <v>3089</v>
      </c>
      <c r="C47" s="545">
        <v>7081510</v>
      </c>
      <c r="D47" s="543" t="s">
        <v>3003</v>
      </c>
      <c r="E47" s="555" t="s">
        <v>3090</v>
      </c>
      <c r="F47" s="571" t="s">
        <v>3608</v>
      </c>
      <c r="G47" s="559"/>
      <c r="H47" s="555"/>
      <c r="I47" s="555"/>
      <c r="J47" s="555"/>
      <c r="K47" s="555" t="s">
        <v>3548</v>
      </c>
      <c r="L47" s="555"/>
      <c r="M47" s="555"/>
      <c r="N47" s="555" t="s">
        <v>568</v>
      </c>
      <c r="O47" s="555"/>
      <c r="P47" s="555"/>
    </row>
    <row r="48" spans="1:16">
      <c r="A48" s="534">
        <v>45</v>
      </c>
      <c r="B48" s="543" t="s">
        <v>3091</v>
      </c>
      <c r="C48" s="545">
        <v>7081561</v>
      </c>
      <c r="D48" s="543" t="s">
        <v>3003</v>
      </c>
      <c r="E48" s="555" t="s">
        <v>3092</v>
      </c>
      <c r="F48" s="571" t="s">
        <v>3608</v>
      </c>
      <c r="G48" s="559"/>
      <c r="H48" s="555"/>
      <c r="I48" s="555"/>
      <c r="J48" s="555"/>
      <c r="K48" s="555" t="s">
        <v>3548</v>
      </c>
      <c r="L48" s="555"/>
      <c r="M48" s="555"/>
      <c r="N48" s="555" t="s">
        <v>568</v>
      </c>
      <c r="O48" s="555"/>
      <c r="P48" s="555"/>
    </row>
    <row r="49" spans="1:16">
      <c r="A49" s="535">
        <v>46</v>
      </c>
      <c r="B49" s="543" t="s">
        <v>3093</v>
      </c>
      <c r="C49" s="545">
        <v>7081790</v>
      </c>
      <c r="D49" s="543" t="s">
        <v>3003</v>
      </c>
      <c r="E49" s="555" t="s">
        <v>3094</v>
      </c>
      <c r="F49" s="571" t="s">
        <v>3608</v>
      </c>
      <c r="G49" s="559"/>
      <c r="H49" s="555"/>
      <c r="I49" s="555"/>
      <c r="J49" s="555"/>
      <c r="K49" s="555" t="s">
        <v>3550</v>
      </c>
      <c r="L49" s="555"/>
      <c r="M49" s="555"/>
      <c r="N49" s="555" t="s">
        <v>813</v>
      </c>
      <c r="O49" s="555"/>
      <c r="P49" s="555"/>
    </row>
    <row r="50" spans="1:16">
      <c r="A50" s="535">
        <v>47</v>
      </c>
      <c r="B50" s="543" t="s">
        <v>3095</v>
      </c>
      <c r="C50" s="545">
        <v>7081863</v>
      </c>
      <c r="D50" s="543" t="s">
        <v>3003</v>
      </c>
      <c r="E50" s="555" t="s">
        <v>3096</v>
      </c>
      <c r="F50" s="571" t="s">
        <v>3608</v>
      </c>
      <c r="G50" s="559"/>
      <c r="H50" s="555"/>
      <c r="I50" s="555"/>
      <c r="J50" s="555"/>
      <c r="K50" s="555" t="s">
        <v>3552</v>
      </c>
      <c r="L50" s="555"/>
      <c r="M50" s="555"/>
      <c r="N50" s="555" t="s">
        <v>400</v>
      </c>
      <c r="O50" s="555"/>
      <c r="P50" s="555"/>
    </row>
    <row r="51" spans="1:16">
      <c r="A51" s="534">
        <v>48</v>
      </c>
      <c r="B51" s="532" t="s">
        <v>3097</v>
      </c>
      <c r="C51" s="533">
        <v>7081952</v>
      </c>
      <c r="D51" s="538" t="s">
        <v>3003</v>
      </c>
      <c r="E51" s="555" t="s">
        <v>3098</v>
      </c>
      <c r="F51" s="571" t="s">
        <v>3608</v>
      </c>
      <c r="G51" s="559"/>
      <c r="H51" s="555"/>
      <c r="I51" s="555"/>
      <c r="J51" s="555"/>
      <c r="K51" s="555" t="s">
        <v>3552</v>
      </c>
      <c r="L51" s="555"/>
      <c r="M51" s="555"/>
      <c r="N51" s="555" t="s">
        <v>400</v>
      </c>
      <c r="O51" s="555"/>
      <c r="P51" s="555"/>
    </row>
    <row r="52" spans="1:16">
      <c r="A52" s="534">
        <v>49</v>
      </c>
      <c r="B52" s="532" t="s">
        <v>3099</v>
      </c>
      <c r="C52" s="533">
        <v>7081995</v>
      </c>
      <c r="D52" s="538" t="s">
        <v>3003</v>
      </c>
      <c r="E52" s="555" t="s">
        <v>3100</v>
      </c>
      <c r="F52" s="571" t="s">
        <v>3608</v>
      </c>
      <c r="G52" s="559"/>
      <c r="H52" s="555"/>
      <c r="I52" s="555"/>
      <c r="J52" s="555"/>
      <c r="K52" s="555" t="s">
        <v>3554</v>
      </c>
      <c r="L52" s="555"/>
      <c r="M52" s="555"/>
      <c r="N52" s="555" t="s">
        <v>1570</v>
      </c>
      <c r="O52" s="555"/>
      <c r="P52" s="555"/>
    </row>
    <row r="53" spans="1:16">
      <c r="A53" s="535">
        <v>50</v>
      </c>
      <c r="B53" s="532" t="s">
        <v>3101</v>
      </c>
      <c r="C53" s="533">
        <v>7082037</v>
      </c>
      <c r="D53" s="538" t="s">
        <v>3003</v>
      </c>
      <c r="E53" s="555" t="s">
        <v>3102</v>
      </c>
      <c r="F53" s="571" t="s">
        <v>3608</v>
      </c>
      <c r="G53" s="559"/>
      <c r="H53" s="555"/>
      <c r="I53" s="555"/>
      <c r="J53" s="555"/>
      <c r="K53" s="555" t="s">
        <v>3556</v>
      </c>
      <c r="L53" s="555"/>
      <c r="M53" s="555"/>
      <c r="N53" s="555" t="s">
        <v>1341</v>
      </c>
      <c r="O53" s="555"/>
      <c r="P53" s="555"/>
    </row>
    <row r="54" spans="1:16">
      <c r="A54" s="535">
        <v>51</v>
      </c>
      <c r="B54" s="532" t="s">
        <v>3103</v>
      </c>
      <c r="C54" s="533">
        <v>7082126</v>
      </c>
      <c r="D54" s="538" t="s">
        <v>3003</v>
      </c>
      <c r="E54" s="555" t="s">
        <v>3104</v>
      </c>
      <c r="F54" s="571" t="s">
        <v>3608</v>
      </c>
      <c r="G54" s="559"/>
      <c r="H54" s="555"/>
      <c r="I54" s="555"/>
      <c r="J54" s="555"/>
      <c r="K54" s="555" t="s">
        <v>3558</v>
      </c>
      <c r="L54" s="555"/>
      <c r="M54" s="555"/>
      <c r="N54" s="555" t="s">
        <v>964</v>
      </c>
      <c r="O54" s="555"/>
      <c r="P54" s="555"/>
    </row>
    <row r="55" spans="1:16">
      <c r="A55" s="534">
        <v>52</v>
      </c>
      <c r="B55" s="532" t="s">
        <v>3105</v>
      </c>
      <c r="C55" s="533">
        <v>7082177</v>
      </c>
      <c r="D55" s="538" t="s">
        <v>3003</v>
      </c>
      <c r="E55" s="555" t="s">
        <v>3106</v>
      </c>
      <c r="F55" s="571" t="s">
        <v>3608</v>
      </c>
      <c r="G55" s="559"/>
      <c r="H55" s="555"/>
      <c r="I55" s="555"/>
      <c r="J55" s="555"/>
      <c r="K55" s="555" t="s">
        <v>3558</v>
      </c>
      <c r="L55" s="555"/>
      <c r="M55" s="555"/>
      <c r="N55" s="555" t="s">
        <v>964</v>
      </c>
      <c r="O55" s="555"/>
      <c r="P55" s="555"/>
    </row>
    <row r="56" spans="1:16">
      <c r="A56" s="534">
        <v>53</v>
      </c>
      <c r="B56" s="532" t="s">
        <v>3107</v>
      </c>
      <c r="C56" s="533">
        <v>7082258</v>
      </c>
      <c r="D56" s="538" t="s">
        <v>3003</v>
      </c>
      <c r="E56" s="555" t="s">
        <v>3108</v>
      </c>
      <c r="F56" s="571" t="s">
        <v>3608</v>
      </c>
      <c r="G56" s="559"/>
      <c r="H56" s="555"/>
      <c r="I56" s="555"/>
      <c r="J56" s="555"/>
      <c r="K56" s="555" t="s">
        <v>3560</v>
      </c>
      <c r="L56" s="555"/>
      <c r="M56" s="555"/>
      <c r="N56" s="555" t="s">
        <v>484</v>
      </c>
      <c r="O56" s="555"/>
      <c r="P56" s="555"/>
    </row>
    <row r="57" spans="1:16">
      <c r="A57" s="535">
        <v>54</v>
      </c>
      <c r="B57" s="532" t="s">
        <v>3109</v>
      </c>
      <c r="C57" s="533">
        <v>7082304</v>
      </c>
      <c r="D57" s="538" t="s">
        <v>3003</v>
      </c>
      <c r="E57" s="555" t="s">
        <v>3110</v>
      </c>
      <c r="F57" s="571" t="s">
        <v>3608</v>
      </c>
      <c r="G57" s="559"/>
      <c r="H57" s="555"/>
      <c r="I57" s="555"/>
      <c r="J57" s="555"/>
      <c r="K57" s="555" t="s">
        <v>3560</v>
      </c>
      <c r="L57" s="555"/>
      <c r="M57" s="555"/>
      <c r="N57" s="555" t="s">
        <v>484</v>
      </c>
      <c r="O57" s="555"/>
      <c r="P57" s="555"/>
    </row>
    <row r="58" spans="1:16">
      <c r="A58" s="535">
        <v>55</v>
      </c>
      <c r="B58" s="532" t="s">
        <v>3111</v>
      </c>
      <c r="C58" s="533">
        <v>7082363</v>
      </c>
      <c r="D58" s="538" t="s">
        <v>3003</v>
      </c>
      <c r="E58" s="555" t="s">
        <v>3112</v>
      </c>
      <c r="F58" s="571" t="s">
        <v>3608</v>
      </c>
      <c r="G58" s="559"/>
      <c r="H58" s="555"/>
      <c r="I58" s="555"/>
      <c r="J58" s="555"/>
      <c r="K58" s="555" t="s">
        <v>3562</v>
      </c>
      <c r="L58" s="555"/>
      <c r="M58" s="555"/>
      <c r="N58" s="555" t="s">
        <v>551</v>
      </c>
      <c r="O58" s="555"/>
      <c r="P58" s="555"/>
    </row>
    <row r="59" spans="1:16">
      <c r="A59" s="534">
        <v>56</v>
      </c>
      <c r="B59" s="548" t="s">
        <v>3113</v>
      </c>
      <c r="C59" s="533">
        <v>7090951</v>
      </c>
      <c r="D59" s="538" t="s">
        <v>3003</v>
      </c>
      <c r="E59" s="556" t="s">
        <v>3114</v>
      </c>
      <c r="F59" s="571" t="s">
        <v>3608</v>
      </c>
      <c r="G59" s="560"/>
      <c r="H59" s="556"/>
      <c r="I59" s="556"/>
      <c r="J59" s="556"/>
      <c r="K59" s="555" t="s">
        <v>3562</v>
      </c>
      <c r="L59" s="556"/>
      <c r="M59" s="556"/>
      <c r="N59" s="555" t="s">
        <v>551</v>
      </c>
      <c r="O59" s="556"/>
      <c r="P59" s="556"/>
    </row>
    <row r="60" spans="1:16">
      <c r="A60" s="534">
        <v>57</v>
      </c>
      <c r="B60" s="548" t="s">
        <v>3115</v>
      </c>
      <c r="C60" s="533">
        <v>7091176</v>
      </c>
      <c r="D60" s="538" t="s">
        <v>3003</v>
      </c>
      <c r="E60" s="556" t="s">
        <v>3116</v>
      </c>
      <c r="F60" s="571" t="s">
        <v>3608</v>
      </c>
      <c r="G60" s="560"/>
      <c r="H60" s="556"/>
      <c r="I60" s="556"/>
      <c r="J60" s="556"/>
      <c r="K60" s="556" t="s">
        <v>3564</v>
      </c>
      <c r="L60" s="556"/>
      <c r="M60" s="556"/>
      <c r="N60" s="556" t="s">
        <v>484</v>
      </c>
      <c r="O60" s="556"/>
      <c r="P60" s="556"/>
    </row>
    <row r="61" spans="1:16">
      <c r="A61" s="535">
        <v>58</v>
      </c>
      <c r="B61" s="548" t="s">
        <v>3117</v>
      </c>
      <c r="C61" s="533">
        <v>7091222</v>
      </c>
      <c r="D61" s="538" t="s">
        <v>3003</v>
      </c>
      <c r="E61" s="556" t="s">
        <v>3118</v>
      </c>
      <c r="F61" s="571" t="s">
        <v>3608</v>
      </c>
      <c r="G61" s="560"/>
      <c r="H61" s="556"/>
      <c r="I61" s="556"/>
      <c r="J61" s="556"/>
      <c r="K61" s="556" t="s">
        <v>3560</v>
      </c>
      <c r="L61" s="556"/>
      <c r="M61" s="556"/>
      <c r="N61" s="556" t="s">
        <v>484</v>
      </c>
      <c r="O61" s="556"/>
      <c r="P61" s="556"/>
    </row>
    <row r="62" spans="1:16">
      <c r="A62" s="535">
        <v>59</v>
      </c>
      <c r="B62" s="532" t="s">
        <v>3119</v>
      </c>
      <c r="C62" s="533">
        <v>7082525</v>
      </c>
      <c r="D62" s="538" t="s">
        <v>3003</v>
      </c>
      <c r="E62" s="555" t="s">
        <v>3120</v>
      </c>
      <c r="F62" s="571" t="s">
        <v>3608</v>
      </c>
      <c r="G62" s="559"/>
      <c r="H62" s="555"/>
      <c r="I62" s="555"/>
      <c r="J62" s="555"/>
      <c r="K62" s="555" t="s">
        <v>3462</v>
      </c>
      <c r="L62" s="555"/>
      <c r="M62" s="555"/>
      <c r="N62" s="555" t="s">
        <v>3586</v>
      </c>
      <c r="O62" s="555"/>
      <c r="P62" s="555"/>
    </row>
    <row r="63" spans="1:16">
      <c r="A63" s="534">
        <v>60</v>
      </c>
      <c r="B63" s="532" t="s">
        <v>3121</v>
      </c>
      <c r="C63" s="533">
        <v>7082568</v>
      </c>
      <c r="D63" s="538" t="s">
        <v>3003</v>
      </c>
      <c r="E63" s="555" t="s">
        <v>3122</v>
      </c>
      <c r="F63" s="571" t="s">
        <v>3608</v>
      </c>
      <c r="G63" s="559"/>
      <c r="H63" s="555"/>
      <c r="I63" s="555"/>
      <c r="J63" s="555"/>
      <c r="K63" s="555" t="s">
        <v>3464</v>
      </c>
      <c r="L63" s="555"/>
      <c r="M63" s="555"/>
      <c r="N63" s="555" t="s">
        <v>3587</v>
      </c>
      <c r="O63" s="555"/>
      <c r="P63" s="555"/>
    </row>
    <row r="64" spans="1:16">
      <c r="A64" s="534">
        <v>61</v>
      </c>
      <c r="B64" s="532" t="s">
        <v>3123</v>
      </c>
      <c r="C64" s="533">
        <v>7082606</v>
      </c>
      <c r="D64" s="538" t="s">
        <v>3003</v>
      </c>
      <c r="E64" s="555" t="s">
        <v>3124</v>
      </c>
      <c r="F64" s="571" t="s">
        <v>3608</v>
      </c>
      <c r="G64" s="559"/>
      <c r="H64" s="555"/>
      <c r="I64" s="555"/>
      <c r="J64" s="555"/>
      <c r="K64" s="555" t="s">
        <v>3466</v>
      </c>
      <c r="L64" s="555"/>
      <c r="M64" s="555"/>
      <c r="N64" s="555" t="s">
        <v>3588</v>
      </c>
      <c r="O64" s="555"/>
      <c r="P64" s="555"/>
    </row>
    <row r="65" spans="1:16">
      <c r="A65" s="535">
        <v>62</v>
      </c>
      <c r="B65" s="532" t="s">
        <v>3125</v>
      </c>
      <c r="C65" s="533">
        <v>7082630</v>
      </c>
      <c r="D65" s="538" t="s">
        <v>3003</v>
      </c>
      <c r="E65" s="555" t="s">
        <v>3126</v>
      </c>
      <c r="F65" s="571" t="s">
        <v>3608</v>
      </c>
      <c r="G65" s="559"/>
      <c r="H65" s="555"/>
      <c r="I65" s="555"/>
      <c r="J65" s="555"/>
      <c r="K65" s="555" t="s">
        <v>3468</v>
      </c>
      <c r="L65" s="555"/>
      <c r="M65" s="555"/>
      <c r="N65" s="555" t="s">
        <v>3589</v>
      </c>
      <c r="O65" s="555"/>
      <c r="P65" s="555"/>
    </row>
    <row r="66" spans="1:16">
      <c r="A66" s="535">
        <v>63</v>
      </c>
      <c r="B66" s="543" t="s">
        <v>3127</v>
      </c>
      <c r="C66" s="533">
        <v>7083505</v>
      </c>
      <c r="D66" s="538" t="s">
        <v>3003</v>
      </c>
      <c r="E66" s="555" t="s">
        <v>3128</v>
      </c>
      <c r="F66" s="571" t="s">
        <v>3608</v>
      </c>
      <c r="G66" s="559"/>
      <c r="H66" s="555"/>
      <c r="I66" s="555"/>
      <c r="J66" s="555"/>
      <c r="K66" s="555" t="s">
        <v>3454</v>
      </c>
      <c r="L66" s="555"/>
      <c r="M66" s="555"/>
      <c r="N66" s="555" t="s">
        <v>3593</v>
      </c>
      <c r="O66" s="555"/>
      <c r="P66" s="555"/>
    </row>
    <row r="67" spans="1:16">
      <c r="A67" s="534">
        <v>64</v>
      </c>
      <c r="B67" s="543" t="s">
        <v>3129</v>
      </c>
      <c r="C67" s="533">
        <v>7083513</v>
      </c>
      <c r="D67" s="538" t="s">
        <v>3003</v>
      </c>
      <c r="E67" s="555" t="s">
        <v>3130</v>
      </c>
      <c r="F67" s="571" t="s">
        <v>3608</v>
      </c>
      <c r="G67" s="559"/>
      <c r="H67" s="555"/>
      <c r="I67" s="555"/>
      <c r="J67" s="555"/>
      <c r="K67" s="555" t="s">
        <v>3454</v>
      </c>
      <c r="L67" s="555"/>
      <c r="M67" s="555"/>
      <c r="N67" s="555" t="s">
        <v>3594</v>
      </c>
      <c r="O67" s="555"/>
      <c r="P67" s="555"/>
    </row>
    <row r="68" spans="1:16">
      <c r="A68" s="534">
        <v>65</v>
      </c>
      <c r="B68" s="543" t="s">
        <v>3131</v>
      </c>
      <c r="C68" s="533">
        <v>7083521</v>
      </c>
      <c r="D68" s="538" t="s">
        <v>3003</v>
      </c>
      <c r="E68" s="555" t="s">
        <v>3132</v>
      </c>
      <c r="F68" s="571" t="s">
        <v>3608</v>
      </c>
      <c r="G68" s="559"/>
      <c r="H68" s="555"/>
      <c r="I68" s="555"/>
      <c r="J68" s="555"/>
      <c r="K68" s="555" t="s">
        <v>3456</v>
      </c>
      <c r="L68" s="555"/>
      <c r="M68" s="555"/>
      <c r="N68" s="555" t="s">
        <v>3595</v>
      </c>
      <c r="O68" s="555"/>
      <c r="P68" s="555"/>
    </row>
    <row r="69" spans="1:16">
      <c r="A69" s="535">
        <v>66</v>
      </c>
      <c r="B69" s="543" t="s">
        <v>3133</v>
      </c>
      <c r="C69" s="545">
        <v>7083548</v>
      </c>
      <c r="D69" s="538" t="s">
        <v>3003</v>
      </c>
      <c r="E69" s="555" t="s">
        <v>3134</v>
      </c>
      <c r="F69" s="571" t="s">
        <v>3608</v>
      </c>
      <c r="G69" s="559"/>
      <c r="H69" s="555"/>
      <c r="I69" s="555"/>
      <c r="J69" s="555"/>
      <c r="K69" s="555" t="s">
        <v>3456</v>
      </c>
      <c r="L69" s="555"/>
      <c r="M69" s="555"/>
      <c r="N69" s="555" t="s">
        <v>3596</v>
      </c>
      <c r="O69" s="555"/>
      <c r="P69" s="555"/>
    </row>
    <row r="70" spans="1:16">
      <c r="A70" s="535">
        <v>67</v>
      </c>
      <c r="B70" s="543" t="s">
        <v>3135</v>
      </c>
      <c r="C70" s="545">
        <v>7083556</v>
      </c>
      <c r="D70" s="538" t="s">
        <v>3003</v>
      </c>
      <c r="E70" s="555" t="s">
        <v>3136</v>
      </c>
      <c r="F70" s="571" t="s">
        <v>3608</v>
      </c>
      <c r="G70" s="559"/>
      <c r="H70" s="555"/>
      <c r="I70" s="555"/>
      <c r="J70" s="555"/>
      <c r="K70" s="555" t="s">
        <v>3458</v>
      </c>
      <c r="L70" s="555"/>
      <c r="M70" s="555"/>
      <c r="N70" s="555" t="s">
        <v>3597</v>
      </c>
      <c r="O70" s="555"/>
      <c r="P70" s="555"/>
    </row>
    <row r="71" spans="1:16">
      <c r="A71" s="534">
        <v>68</v>
      </c>
      <c r="B71" s="543" t="s">
        <v>3137</v>
      </c>
      <c r="C71" s="545">
        <v>7083769</v>
      </c>
      <c r="D71" s="538" t="s">
        <v>3003</v>
      </c>
      <c r="E71" s="555" t="s">
        <v>3138</v>
      </c>
      <c r="F71" s="571" t="s">
        <v>3608</v>
      </c>
      <c r="G71" s="559"/>
      <c r="H71" s="555"/>
      <c r="I71" s="555"/>
      <c r="J71" s="555"/>
      <c r="K71" s="555" t="s">
        <v>3458</v>
      </c>
      <c r="L71" s="555"/>
      <c r="M71" s="555"/>
      <c r="N71" s="555" t="s">
        <v>3598</v>
      </c>
      <c r="O71" s="555"/>
      <c r="P71" s="555"/>
    </row>
    <row r="72" spans="1:16">
      <c r="A72" s="534">
        <v>69</v>
      </c>
      <c r="B72" s="543" t="s">
        <v>3139</v>
      </c>
      <c r="C72" s="545">
        <v>7083807</v>
      </c>
      <c r="D72" s="538" t="s">
        <v>3003</v>
      </c>
      <c r="E72" s="555" t="s">
        <v>3140</v>
      </c>
      <c r="F72" s="571" t="s">
        <v>3608</v>
      </c>
      <c r="G72" s="559"/>
      <c r="H72" s="555"/>
      <c r="I72" s="555"/>
      <c r="J72" s="555"/>
      <c r="K72" s="555" t="s">
        <v>3460</v>
      </c>
      <c r="L72" s="555"/>
      <c r="M72" s="555"/>
      <c r="N72" s="555" t="s">
        <v>3599</v>
      </c>
      <c r="O72" s="555"/>
      <c r="P72" s="555"/>
    </row>
    <row r="73" spans="1:16">
      <c r="A73" s="535">
        <v>70</v>
      </c>
      <c r="B73" s="543" t="s">
        <v>3141</v>
      </c>
      <c r="C73" s="545">
        <v>7083831</v>
      </c>
      <c r="D73" s="538" t="s">
        <v>3003</v>
      </c>
      <c r="E73" s="555" t="s">
        <v>3142</v>
      </c>
      <c r="F73" s="571" t="s">
        <v>3608</v>
      </c>
      <c r="G73" s="559"/>
      <c r="H73" s="555"/>
      <c r="I73" s="555"/>
      <c r="J73" s="555"/>
      <c r="K73" s="555" t="s">
        <v>3460</v>
      </c>
      <c r="L73" s="555"/>
      <c r="M73" s="555"/>
      <c r="N73" s="555" t="s">
        <v>3600</v>
      </c>
      <c r="O73" s="555"/>
      <c r="P73" s="555"/>
    </row>
    <row r="74" spans="1:16">
      <c r="A74" s="535">
        <v>71</v>
      </c>
      <c r="B74" s="540" t="s">
        <v>3143</v>
      </c>
      <c r="C74" s="537">
        <v>7157258</v>
      </c>
      <c r="D74" s="546" t="s">
        <v>3003</v>
      </c>
      <c r="E74" s="555" t="s">
        <v>3144</v>
      </c>
      <c r="F74" s="571" t="s">
        <v>3608</v>
      </c>
      <c r="G74" s="559"/>
      <c r="H74" s="555"/>
      <c r="I74" s="555"/>
      <c r="J74" s="555"/>
      <c r="K74" s="555" t="s">
        <v>3360</v>
      </c>
      <c r="L74" s="555"/>
      <c r="M74" s="555"/>
      <c r="N74" s="555" t="s">
        <v>72</v>
      </c>
      <c r="O74" s="555"/>
      <c r="P74" s="555"/>
    </row>
    <row r="75" spans="1:16">
      <c r="A75" s="534">
        <v>72</v>
      </c>
      <c r="B75" s="536" t="s">
        <v>3145</v>
      </c>
      <c r="C75" s="537">
        <v>7157320</v>
      </c>
      <c r="D75" s="538" t="s">
        <v>3003</v>
      </c>
      <c r="E75" s="555" t="s">
        <v>3146</v>
      </c>
      <c r="F75" s="571" t="s">
        <v>3608</v>
      </c>
      <c r="G75" s="559"/>
      <c r="H75" s="555"/>
      <c r="I75" s="555"/>
      <c r="J75" s="555"/>
      <c r="K75" s="555" t="s">
        <v>3362</v>
      </c>
      <c r="L75" s="555"/>
      <c r="M75" s="555"/>
      <c r="N75" s="555" t="s">
        <v>306</v>
      </c>
      <c r="O75" s="555"/>
      <c r="P75" s="555"/>
    </row>
    <row r="76" spans="1:16">
      <c r="A76" s="534">
        <v>73</v>
      </c>
      <c r="B76" s="536" t="s">
        <v>3147</v>
      </c>
      <c r="C76" s="537">
        <v>7157827</v>
      </c>
      <c r="D76" s="538" t="s">
        <v>3003</v>
      </c>
      <c r="E76" s="555" t="s">
        <v>3148</v>
      </c>
      <c r="F76" s="571" t="s">
        <v>3608</v>
      </c>
      <c r="G76" s="559"/>
      <c r="H76" s="555"/>
      <c r="I76" s="555"/>
      <c r="J76" s="555"/>
      <c r="K76" s="555" t="s">
        <v>3364</v>
      </c>
      <c r="L76" s="555"/>
      <c r="M76" s="555"/>
      <c r="N76" s="555" t="s">
        <v>111</v>
      </c>
      <c r="O76" s="555"/>
      <c r="P76" s="555"/>
    </row>
    <row r="77" spans="1:16">
      <c r="A77" s="535">
        <v>74</v>
      </c>
      <c r="B77" s="536" t="s">
        <v>3149</v>
      </c>
      <c r="C77" s="537">
        <v>7157886</v>
      </c>
      <c r="D77" s="538" t="s">
        <v>3003</v>
      </c>
      <c r="E77" s="555" t="s">
        <v>3150</v>
      </c>
      <c r="F77" s="571" t="s">
        <v>3608</v>
      </c>
      <c r="G77" s="559"/>
      <c r="H77" s="555"/>
      <c r="I77" s="555"/>
      <c r="J77" s="555"/>
      <c r="K77" s="555" t="s">
        <v>3366</v>
      </c>
      <c r="L77" s="555"/>
      <c r="M77" s="555"/>
      <c r="N77" s="555" t="s">
        <v>403</v>
      </c>
      <c r="O77" s="555"/>
      <c r="P77" s="555"/>
    </row>
    <row r="78" spans="1:16">
      <c r="A78" s="535">
        <v>75</v>
      </c>
      <c r="B78" s="536" t="s">
        <v>3151</v>
      </c>
      <c r="C78" s="537">
        <v>7157940</v>
      </c>
      <c r="D78" s="538" t="s">
        <v>3003</v>
      </c>
      <c r="E78" s="555" t="s">
        <v>3152</v>
      </c>
      <c r="F78" s="571" t="s">
        <v>3608</v>
      </c>
      <c r="G78" s="559"/>
      <c r="H78" s="555"/>
      <c r="I78" s="555"/>
      <c r="J78" s="555"/>
      <c r="K78" s="555" t="s">
        <v>3368</v>
      </c>
      <c r="L78" s="555"/>
      <c r="M78" s="555"/>
      <c r="N78" s="555" t="s">
        <v>450</v>
      </c>
      <c r="O78" s="555"/>
      <c r="P78" s="555"/>
    </row>
    <row r="79" spans="1:16">
      <c r="A79" s="534">
        <v>76</v>
      </c>
      <c r="B79" s="536" t="s">
        <v>3153</v>
      </c>
      <c r="C79" s="537">
        <v>7157975</v>
      </c>
      <c r="D79" s="538" t="s">
        <v>3003</v>
      </c>
      <c r="E79" s="555" t="s">
        <v>3154</v>
      </c>
      <c r="F79" s="571" t="s">
        <v>3608</v>
      </c>
      <c r="G79" s="559"/>
      <c r="H79" s="555"/>
      <c r="I79" s="555"/>
      <c r="J79" s="555"/>
      <c r="K79" s="555" t="s">
        <v>3370</v>
      </c>
      <c r="L79" s="555"/>
      <c r="M79" s="555"/>
      <c r="N79" s="555" t="s">
        <v>484</v>
      </c>
      <c r="O79" s="555"/>
      <c r="P79" s="555"/>
    </row>
    <row r="80" spans="1:16">
      <c r="A80" s="534">
        <v>77</v>
      </c>
      <c r="B80" s="536" t="s">
        <v>3155</v>
      </c>
      <c r="C80" s="537">
        <v>7158025</v>
      </c>
      <c r="D80" s="538" t="s">
        <v>3003</v>
      </c>
      <c r="E80" s="555" t="s">
        <v>3156</v>
      </c>
      <c r="F80" s="571" t="s">
        <v>3608</v>
      </c>
      <c r="G80" s="559"/>
      <c r="H80" s="555"/>
      <c r="I80" s="555"/>
      <c r="J80" s="555"/>
      <c r="K80" s="555" t="s">
        <v>3372</v>
      </c>
      <c r="L80" s="555"/>
      <c r="M80" s="555"/>
      <c r="N80" s="555" t="s">
        <v>551</v>
      </c>
      <c r="O80" s="555"/>
      <c r="P80" s="555"/>
    </row>
    <row r="81" spans="1:16">
      <c r="A81" s="535">
        <v>78</v>
      </c>
      <c r="B81" s="536" t="s">
        <v>3157</v>
      </c>
      <c r="C81" s="537">
        <v>7158106</v>
      </c>
      <c r="D81" s="538" t="s">
        <v>3003</v>
      </c>
      <c r="E81" s="555" t="s">
        <v>3158</v>
      </c>
      <c r="F81" s="571" t="s">
        <v>3608</v>
      </c>
      <c r="G81" s="559"/>
      <c r="H81" s="555"/>
      <c r="I81" s="555"/>
      <c r="J81" s="555"/>
      <c r="K81" s="555" t="s">
        <v>3374</v>
      </c>
      <c r="L81" s="555"/>
      <c r="M81" s="555"/>
      <c r="N81" s="555" t="s">
        <v>551</v>
      </c>
      <c r="O81" s="555"/>
      <c r="P81" s="555"/>
    </row>
    <row r="82" spans="1:16">
      <c r="A82" s="535">
        <v>79</v>
      </c>
      <c r="B82" s="536" t="s">
        <v>3159</v>
      </c>
      <c r="C82" s="537">
        <v>7158130</v>
      </c>
      <c r="D82" s="538" t="s">
        <v>3003</v>
      </c>
      <c r="E82" s="555" t="s">
        <v>3160</v>
      </c>
      <c r="F82" s="571" t="s">
        <v>3608</v>
      </c>
      <c r="G82" s="559"/>
      <c r="H82" s="555"/>
      <c r="I82" s="555"/>
      <c r="J82" s="555"/>
      <c r="K82" s="555" t="s">
        <v>3376</v>
      </c>
      <c r="L82" s="555"/>
      <c r="M82" s="555"/>
      <c r="N82" s="555" t="s">
        <v>551</v>
      </c>
      <c r="O82" s="555"/>
      <c r="P82" s="555"/>
    </row>
    <row r="83" spans="1:16">
      <c r="A83" s="534">
        <v>80</v>
      </c>
      <c r="B83" s="536" t="s">
        <v>3161</v>
      </c>
      <c r="C83" s="537">
        <v>7158165</v>
      </c>
      <c r="D83" s="538" t="s">
        <v>3003</v>
      </c>
      <c r="E83" s="555" t="s">
        <v>3162</v>
      </c>
      <c r="F83" s="571" t="s">
        <v>3608</v>
      </c>
      <c r="G83" s="559"/>
      <c r="H83" s="555"/>
      <c r="I83" s="555"/>
      <c r="J83" s="555"/>
      <c r="K83" s="555" t="s">
        <v>3378</v>
      </c>
      <c r="L83" s="555"/>
      <c r="M83" s="555"/>
      <c r="N83" s="555" t="s">
        <v>676</v>
      </c>
      <c r="O83" s="555"/>
      <c r="P83" s="555"/>
    </row>
    <row r="84" spans="1:16">
      <c r="A84" s="534">
        <v>81</v>
      </c>
      <c r="B84" s="536" t="s">
        <v>3163</v>
      </c>
      <c r="C84" s="537">
        <v>7158254</v>
      </c>
      <c r="D84" s="538" t="s">
        <v>3003</v>
      </c>
      <c r="E84" s="555" t="s">
        <v>3164</v>
      </c>
      <c r="F84" s="571" t="s">
        <v>3608</v>
      </c>
      <c r="G84" s="559"/>
      <c r="H84" s="555"/>
      <c r="I84" s="555"/>
      <c r="J84" s="555"/>
      <c r="K84" s="555" t="s">
        <v>3380</v>
      </c>
      <c r="L84" s="555"/>
      <c r="M84" s="555"/>
      <c r="N84" s="555" t="s">
        <v>400</v>
      </c>
      <c r="O84" s="555"/>
      <c r="P84" s="555"/>
    </row>
    <row r="85" spans="1:16">
      <c r="A85" s="535">
        <v>82</v>
      </c>
      <c r="B85" s="536" t="s">
        <v>3165</v>
      </c>
      <c r="C85" s="537">
        <v>7158297</v>
      </c>
      <c r="D85" s="538" t="s">
        <v>3003</v>
      </c>
      <c r="E85" s="555" t="s">
        <v>3166</v>
      </c>
      <c r="F85" s="571" t="s">
        <v>3608</v>
      </c>
      <c r="G85" s="559"/>
      <c r="H85" s="555"/>
      <c r="I85" s="555"/>
      <c r="J85" s="555"/>
      <c r="K85" s="555" t="s">
        <v>3382</v>
      </c>
      <c r="L85" s="555"/>
      <c r="M85" s="555"/>
      <c r="N85" s="555" t="s">
        <v>400</v>
      </c>
      <c r="O85" s="555"/>
      <c r="P85" s="555"/>
    </row>
    <row r="86" spans="1:16">
      <c r="A86" s="535">
        <v>83</v>
      </c>
      <c r="B86" s="536" t="s">
        <v>3167</v>
      </c>
      <c r="C86" s="537">
        <v>7158351</v>
      </c>
      <c r="D86" s="538" t="s">
        <v>3003</v>
      </c>
      <c r="E86" s="555" t="s">
        <v>3168</v>
      </c>
      <c r="F86" s="571" t="s">
        <v>3608</v>
      </c>
      <c r="G86" s="559"/>
      <c r="H86" s="555"/>
      <c r="I86" s="555"/>
      <c r="J86" s="555"/>
      <c r="K86" s="555" t="s">
        <v>3384</v>
      </c>
      <c r="L86" s="555"/>
      <c r="M86" s="555"/>
      <c r="N86" s="555" t="s">
        <v>813</v>
      </c>
      <c r="O86" s="555"/>
      <c r="P86" s="555"/>
    </row>
    <row r="87" spans="1:16">
      <c r="A87" s="534">
        <v>84</v>
      </c>
      <c r="B87" s="536" t="s">
        <v>3169</v>
      </c>
      <c r="C87" s="537">
        <v>7158416</v>
      </c>
      <c r="D87" s="538" t="s">
        <v>3003</v>
      </c>
      <c r="E87" s="555" t="s">
        <v>3170</v>
      </c>
      <c r="F87" s="571" t="s">
        <v>3608</v>
      </c>
      <c r="G87" s="559"/>
      <c r="H87" s="555"/>
      <c r="I87" s="555"/>
      <c r="J87" s="555"/>
      <c r="K87" s="555" t="s">
        <v>3386</v>
      </c>
      <c r="L87" s="555"/>
      <c r="M87" s="555"/>
      <c r="N87" s="555" t="s">
        <v>11</v>
      </c>
      <c r="O87" s="555"/>
      <c r="P87" s="555"/>
    </row>
    <row r="88" spans="1:16">
      <c r="A88" s="534">
        <v>85</v>
      </c>
      <c r="B88" s="536" t="s">
        <v>3171</v>
      </c>
      <c r="C88" s="537">
        <v>7158432</v>
      </c>
      <c r="D88" s="538" t="s">
        <v>3003</v>
      </c>
      <c r="E88" s="555" t="s">
        <v>3172</v>
      </c>
      <c r="F88" s="571" t="s">
        <v>3608</v>
      </c>
      <c r="G88" s="559"/>
      <c r="H88" s="555"/>
      <c r="I88" s="555"/>
      <c r="J88" s="555"/>
      <c r="K88" s="555" t="s">
        <v>3386</v>
      </c>
      <c r="L88" s="555"/>
      <c r="M88" s="555"/>
      <c r="N88" s="555" t="s">
        <v>11</v>
      </c>
      <c r="O88" s="555"/>
      <c r="P88" s="555"/>
    </row>
    <row r="89" spans="1:16">
      <c r="A89" s="535">
        <v>86</v>
      </c>
      <c r="B89" s="536" t="s">
        <v>3173</v>
      </c>
      <c r="C89" s="537">
        <v>7158467</v>
      </c>
      <c r="D89" s="538" t="s">
        <v>3003</v>
      </c>
      <c r="E89" s="555" t="s">
        <v>3174</v>
      </c>
      <c r="F89" s="571" t="s">
        <v>3608</v>
      </c>
      <c r="G89" s="559"/>
      <c r="H89" s="555"/>
      <c r="I89" s="555"/>
      <c r="J89" s="555"/>
      <c r="K89" s="555" t="s">
        <v>3388</v>
      </c>
      <c r="L89" s="555"/>
      <c r="M89" s="555"/>
      <c r="N89" s="555" t="s">
        <v>11</v>
      </c>
      <c r="O89" s="555"/>
      <c r="P89" s="555"/>
    </row>
    <row r="90" spans="1:16">
      <c r="A90" s="535">
        <v>87</v>
      </c>
      <c r="B90" s="536" t="s">
        <v>3175</v>
      </c>
      <c r="C90" s="537">
        <v>7158483</v>
      </c>
      <c r="D90" s="538" t="s">
        <v>3003</v>
      </c>
      <c r="E90" s="555" t="s">
        <v>3176</v>
      </c>
      <c r="F90" s="571" t="s">
        <v>3608</v>
      </c>
      <c r="G90" s="559"/>
      <c r="H90" s="555"/>
      <c r="I90" s="555"/>
      <c r="J90" s="555"/>
      <c r="K90" s="555" t="s">
        <v>3390</v>
      </c>
      <c r="L90" s="555"/>
      <c r="M90" s="555"/>
      <c r="N90" s="555" t="s">
        <v>1619</v>
      </c>
      <c r="O90" s="555"/>
      <c r="P90" s="555"/>
    </row>
    <row r="91" spans="1:16">
      <c r="A91" s="534">
        <v>88</v>
      </c>
      <c r="B91" s="536" t="s">
        <v>3177</v>
      </c>
      <c r="C91" s="537">
        <v>7158505</v>
      </c>
      <c r="D91" s="538" t="s">
        <v>3003</v>
      </c>
      <c r="E91" s="555" t="s">
        <v>3178</v>
      </c>
      <c r="F91" s="571" t="s">
        <v>3608</v>
      </c>
      <c r="G91" s="559"/>
      <c r="H91" s="555"/>
      <c r="I91" s="555"/>
      <c r="J91" s="555"/>
      <c r="K91" s="555" t="s">
        <v>3392</v>
      </c>
      <c r="L91" s="555"/>
      <c r="M91" s="555"/>
      <c r="N91" s="555" t="s">
        <v>1619</v>
      </c>
      <c r="O91" s="555"/>
      <c r="P91" s="555"/>
    </row>
    <row r="92" spans="1:16">
      <c r="A92" s="534">
        <v>89</v>
      </c>
      <c r="B92" s="536" t="s">
        <v>3179</v>
      </c>
      <c r="C92" s="537">
        <v>7158556</v>
      </c>
      <c r="D92" s="538" t="s">
        <v>3003</v>
      </c>
      <c r="E92" s="555" t="s">
        <v>3180</v>
      </c>
      <c r="F92" s="571" t="s">
        <v>3608</v>
      </c>
      <c r="G92" s="559"/>
      <c r="H92" s="555"/>
      <c r="I92" s="555"/>
      <c r="J92" s="555"/>
      <c r="K92" s="555" t="s">
        <v>3394</v>
      </c>
      <c r="L92" s="555"/>
      <c r="M92" s="555"/>
      <c r="N92" s="555" t="s">
        <v>1619</v>
      </c>
      <c r="O92" s="555"/>
      <c r="P92" s="555"/>
    </row>
    <row r="93" spans="1:16">
      <c r="A93" s="535">
        <v>90</v>
      </c>
      <c r="B93" s="536" t="s">
        <v>3181</v>
      </c>
      <c r="C93" s="537">
        <v>7158580</v>
      </c>
      <c r="D93" s="538" t="s">
        <v>3003</v>
      </c>
      <c r="E93" s="555" t="s">
        <v>3182</v>
      </c>
      <c r="F93" s="571" t="s">
        <v>3608</v>
      </c>
      <c r="G93" s="559"/>
      <c r="H93" s="555"/>
      <c r="I93" s="555"/>
      <c r="J93" s="555"/>
      <c r="K93" s="555" t="s">
        <v>3396</v>
      </c>
      <c r="L93" s="555"/>
      <c r="M93" s="555"/>
      <c r="N93" s="555" t="s">
        <v>1619</v>
      </c>
      <c r="O93" s="555"/>
      <c r="P93" s="555"/>
    </row>
    <row r="94" spans="1:16">
      <c r="A94" s="535">
        <v>91</v>
      </c>
      <c r="B94" s="536" t="s">
        <v>3183</v>
      </c>
      <c r="C94" s="537">
        <v>7158610</v>
      </c>
      <c r="D94" s="538" t="s">
        <v>3003</v>
      </c>
      <c r="E94" s="555" t="s">
        <v>3184</v>
      </c>
      <c r="F94" s="571" t="s">
        <v>3608</v>
      </c>
      <c r="G94" s="559"/>
      <c r="H94" s="555"/>
      <c r="I94" s="555"/>
      <c r="J94" s="555"/>
      <c r="K94" s="555" t="s">
        <v>3398</v>
      </c>
      <c r="L94" s="555"/>
      <c r="M94" s="555"/>
      <c r="N94" s="555" t="s">
        <v>1619</v>
      </c>
      <c r="O94" s="555"/>
      <c r="P94" s="555"/>
    </row>
    <row r="95" spans="1:16">
      <c r="A95" s="534">
        <v>92</v>
      </c>
      <c r="B95" s="536" t="s">
        <v>3185</v>
      </c>
      <c r="C95" s="537">
        <v>7158661</v>
      </c>
      <c r="D95" s="538" t="s">
        <v>3003</v>
      </c>
      <c r="E95" s="555" t="s">
        <v>3186</v>
      </c>
      <c r="F95" s="571" t="s">
        <v>3608</v>
      </c>
      <c r="G95" s="559"/>
      <c r="H95" s="555"/>
      <c r="I95" s="555"/>
      <c r="J95" s="555"/>
      <c r="K95" s="555" t="s">
        <v>3400</v>
      </c>
      <c r="L95" s="555"/>
      <c r="M95" s="555"/>
      <c r="N95" s="555" t="s">
        <v>1619</v>
      </c>
      <c r="O95" s="555"/>
      <c r="P95" s="555"/>
    </row>
    <row r="96" spans="1:16">
      <c r="A96" s="534">
        <v>93</v>
      </c>
      <c r="B96" s="536" t="s">
        <v>3187</v>
      </c>
      <c r="C96" s="537">
        <v>7158750</v>
      </c>
      <c r="D96" s="538" t="s">
        <v>3003</v>
      </c>
      <c r="E96" s="555" t="s">
        <v>3188</v>
      </c>
      <c r="F96" s="571" t="s">
        <v>3608</v>
      </c>
      <c r="G96" s="559"/>
      <c r="H96" s="555"/>
      <c r="I96" s="555"/>
      <c r="J96" s="555"/>
      <c r="K96" s="555" t="s">
        <v>3402</v>
      </c>
      <c r="L96" s="555"/>
      <c r="M96" s="555"/>
      <c r="N96" s="555" t="s">
        <v>3601</v>
      </c>
      <c r="O96" s="555"/>
      <c r="P96" s="555"/>
    </row>
    <row r="97" spans="1:16">
      <c r="A97" s="535">
        <v>94</v>
      </c>
      <c r="B97" s="536" t="s">
        <v>3189</v>
      </c>
      <c r="C97" s="537">
        <v>7158777</v>
      </c>
      <c r="D97" s="538" t="s">
        <v>3003</v>
      </c>
      <c r="E97" s="555" t="s">
        <v>3190</v>
      </c>
      <c r="F97" s="571" t="s">
        <v>3608</v>
      </c>
      <c r="G97" s="559"/>
      <c r="H97" s="555"/>
      <c r="I97" s="555"/>
      <c r="J97" s="555"/>
      <c r="K97" s="555" t="s">
        <v>3404</v>
      </c>
      <c r="L97" s="555"/>
      <c r="M97" s="555"/>
      <c r="N97" s="555" t="s">
        <v>964</v>
      </c>
      <c r="O97" s="555"/>
      <c r="P97" s="555"/>
    </row>
    <row r="98" spans="1:16">
      <c r="A98" s="535">
        <v>95</v>
      </c>
      <c r="B98" s="536" t="s">
        <v>3191</v>
      </c>
      <c r="C98" s="537">
        <v>7158858</v>
      </c>
      <c r="D98" s="538" t="s">
        <v>3003</v>
      </c>
      <c r="E98" s="555" t="s">
        <v>3192</v>
      </c>
      <c r="F98" s="571" t="s">
        <v>3608</v>
      </c>
      <c r="G98" s="559"/>
      <c r="H98" s="555"/>
      <c r="I98" s="555"/>
      <c r="J98" s="555"/>
      <c r="K98" s="555" t="s">
        <v>3406</v>
      </c>
      <c r="L98" s="555"/>
      <c r="M98" s="555"/>
      <c r="N98" s="555" t="s">
        <v>1023</v>
      </c>
      <c r="O98" s="555"/>
      <c r="P98" s="555"/>
    </row>
    <row r="99" spans="1:16">
      <c r="A99" s="534">
        <v>96</v>
      </c>
      <c r="B99" s="536" t="s">
        <v>3193</v>
      </c>
      <c r="C99" s="537">
        <v>7158947</v>
      </c>
      <c r="D99" s="538" t="s">
        <v>3003</v>
      </c>
      <c r="E99" s="555" t="s">
        <v>3194</v>
      </c>
      <c r="F99" s="571" t="s">
        <v>3608</v>
      </c>
      <c r="G99" s="559"/>
      <c r="H99" s="555"/>
      <c r="I99" s="555"/>
      <c r="J99" s="555"/>
      <c r="K99" s="555" t="s">
        <v>3408</v>
      </c>
      <c r="L99" s="555"/>
      <c r="M99" s="555"/>
      <c r="N99" s="555" t="s">
        <v>61</v>
      </c>
      <c r="O99" s="555"/>
      <c r="P99" s="555"/>
    </row>
    <row r="100" spans="1:16">
      <c r="A100" s="534">
        <v>97</v>
      </c>
      <c r="B100" s="536" t="s">
        <v>3195</v>
      </c>
      <c r="C100" s="537">
        <v>7159005</v>
      </c>
      <c r="D100" s="538" t="s">
        <v>3003</v>
      </c>
      <c r="E100" s="555" t="s">
        <v>3196</v>
      </c>
      <c r="F100" s="571" t="s">
        <v>3608</v>
      </c>
      <c r="G100" s="559"/>
      <c r="H100" s="555"/>
      <c r="I100" s="555"/>
      <c r="J100" s="555"/>
      <c r="K100" s="555" t="s">
        <v>3410</v>
      </c>
      <c r="L100" s="555"/>
      <c r="M100" s="555"/>
      <c r="N100" s="555" t="s">
        <v>1193</v>
      </c>
      <c r="O100" s="555"/>
      <c r="P100" s="555"/>
    </row>
    <row r="101" spans="1:16">
      <c r="A101" s="535">
        <v>98</v>
      </c>
      <c r="B101" s="536" t="s">
        <v>3197</v>
      </c>
      <c r="C101" s="537">
        <v>7159072</v>
      </c>
      <c r="D101" s="538" t="s">
        <v>3003</v>
      </c>
      <c r="E101" s="555" t="s">
        <v>3198</v>
      </c>
      <c r="F101" s="571" t="s">
        <v>3608</v>
      </c>
      <c r="G101" s="559"/>
      <c r="H101" s="555"/>
      <c r="I101" s="555"/>
      <c r="J101" s="555"/>
      <c r="K101" s="555" t="s">
        <v>3412</v>
      </c>
      <c r="L101" s="555"/>
      <c r="M101" s="555"/>
      <c r="N101" s="555" t="s">
        <v>1109</v>
      </c>
      <c r="O101" s="555"/>
      <c r="P101" s="555"/>
    </row>
    <row r="102" spans="1:16">
      <c r="A102" s="535">
        <v>99</v>
      </c>
      <c r="B102" s="536" t="s">
        <v>3199</v>
      </c>
      <c r="C102" s="537">
        <v>7159129</v>
      </c>
      <c r="D102" s="538" t="s">
        <v>3003</v>
      </c>
      <c r="E102" s="555" t="s">
        <v>3200</v>
      </c>
      <c r="F102" s="571" t="s">
        <v>3608</v>
      </c>
      <c r="G102" s="559"/>
      <c r="H102" s="555"/>
      <c r="I102" s="555"/>
      <c r="J102" s="555"/>
      <c r="K102" s="555" t="s">
        <v>3414</v>
      </c>
      <c r="L102" s="555"/>
      <c r="M102" s="555"/>
      <c r="N102" s="555" t="s">
        <v>1217</v>
      </c>
      <c r="O102" s="555"/>
      <c r="P102" s="555"/>
    </row>
    <row r="103" spans="1:16">
      <c r="A103" s="534">
        <v>100</v>
      </c>
      <c r="B103" s="536" t="s">
        <v>3201</v>
      </c>
      <c r="C103" s="537">
        <v>7159226</v>
      </c>
      <c r="D103" s="538" t="s">
        <v>3003</v>
      </c>
      <c r="E103" s="555" t="s">
        <v>3202</v>
      </c>
      <c r="F103" s="571" t="s">
        <v>3608</v>
      </c>
      <c r="G103" s="559"/>
      <c r="H103" s="555"/>
      <c r="I103" s="555"/>
      <c r="J103" s="555"/>
      <c r="K103" s="555" t="s">
        <v>3416</v>
      </c>
      <c r="L103" s="555"/>
      <c r="M103" s="555"/>
      <c r="N103" s="555" t="s">
        <v>3588</v>
      </c>
      <c r="O103" s="555"/>
      <c r="P103" s="555"/>
    </row>
    <row r="104" spans="1:16">
      <c r="A104" s="534">
        <v>101</v>
      </c>
      <c r="B104" s="536" t="s">
        <v>3203</v>
      </c>
      <c r="C104" s="537">
        <v>7159269</v>
      </c>
      <c r="D104" s="538" t="s">
        <v>3003</v>
      </c>
      <c r="E104" s="555" t="s">
        <v>3204</v>
      </c>
      <c r="F104" s="571" t="s">
        <v>3608</v>
      </c>
      <c r="G104" s="559"/>
      <c r="H104" s="555"/>
      <c r="I104" s="555"/>
      <c r="J104" s="555"/>
      <c r="K104" s="555" t="s">
        <v>3418</v>
      </c>
      <c r="L104" s="555"/>
      <c r="M104" s="555"/>
      <c r="N104" s="555" t="s">
        <v>1293</v>
      </c>
      <c r="O104" s="555"/>
      <c r="P104" s="555"/>
    </row>
    <row r="105" spans="1:16">
      <c r="A105" s="535">
        <v>102</v>
      </c>
      <c r="B105" s="536" t="s">
        <v>3205</v>
      </c>
      <c r="C105" s="537">
        <v>7159323</v>
      </c>
      <c r="D105" s="538" t="s">
        <v>3003</v>
      </c>
      <c r="E105" s="555" t="s">
        <v>3206</v>
      </c>
      <c r="F105" s="571" t="s">
        <v>3608</v>
      </c>
      <c r="G105" s="559"/>
      <c r="H105" s="555"/>
      <c r="I105" s="555"/>
      <c r="J105" s="555"/>
      <c r="K105" s="555" t="s">
        <v>3420</v>
      </c>
      <c r="L105" s="555"/>
      <c r="M105" s="555"/>
      <c r="N105" s="555" t="s">
        <v>1341</v>
      </c>
      <c r="O105" s="555"/>
      <c r="P105" s="555"/>
    </row>
    <row r="106" spans="1:16">
      <c r="A106" s="535">
        <v>103</v>
      </c>
      <c r="B106" s="536" t="s">
        <v>3207</v>
      </c>
      <c r="C106" s="537">
        <v>7159374</v>
      </c>
      <c r="D106" s="538" t="s">
        <v>3003</v>
      </c>
      <c r="E106" s="555" t="s">
        <v>3208</v>
      </c>
      <c r="F106" s="571" t="s">
        <v>3608</v>
      </c>
      <c r="G106" s="559"/>
      <c r="H106" s="555"/>
      <c r="I106" s="555"/>
      <c r="J106" s="555"/>
      <c r="K106" s="555" t="s">
        <v>3422</v>
      </c>
      <c r="L106" s="555"/>
      <c r="M106" s="555"/>
      <c r="N106" s="555" t="s">
        <v>1341</v>
      </c>
      <c r="O106" s="555"/>
      <c r="P106" s="555"/>
    </row>
    <row r="107" spans="1:16">
      <c r="A107" s="534">
        <v>104</v>
      </c>
      <c r="B107" s="536" t="s">
        <v>3209</v>
      </c>
      <c r="C107" s="537">
        <v>7159536</v>
      </c>
      <c r="D107" s="538" t="s">
        <v>3003</v>
      </c>
      <c r="E107" s="555" t="s">
        <v>3210</v>
      </c>
      <c r="F107" s="571" t="s">
        <v>3608</v>
      </c>
      <c r="G107" s="559"/>
      <c r="H107" s="555"/>
      <c r="I107" s="555"/>
      <c r="J107" s="555"/>
      <c r="K107" s="555" t="s">
        <v>3424</v>
      </c>
      <c r="L107" s="555"/>
      <c r="M107" s="555"/>
      <c r="N107" s="555" t="s">
        <v>1341</v>
      </c>
      <c r="O107" s="555"/>
      <c r="P107" s="555"/>
    </row>
    <row r="108" spans="1:16">
      <c r="A108" s="534">
        <v>105</v>
      </c>
      <c r="B108" s="536" t="s">
        <v>3211</v>
      </c>
      <c r="C108" s="537">
        <v>7159579</v>
      </c>
      <c r="D108" s="538" t="s">
        <v>3003</v>
      </c>
      <c r="E108" s="555" t="s">
        <v>3212</v>
      </c>
      <c r="F108" s="571" t="s">
        <v>3608</v>
      </c>
      <c r="G108" s="559"/>
      <c r="H108" s="555"/>
      <c r="I108" s="555"/>
      <c r="J108" s="555"/>
      <c r="K108" s="555" t="s">
        <v>3426</v>
      </c>
      <c r="L108" s="555"/>
      <c r="M108" s="555"/>
      <c r="N108" s="555" t="s">
        <v>1570</v>
      </c>
      <c r="O108" s="555"/>
      <c r="P108" s="555"/>
    </row>
    <row r="109" spans="1:16">
      <c r="A109" s="535">
        <v>106</v>
      </c>
      <c r="B109" s="536" t="s">
        <v>3213</v>
      </c>
      <c r="C109" s="537">
        <v>7159617</v>
      </c>
      <c r="D109" s="538" t="s">
        <v>3003</v>
      </c>
      <c r="E109" s="555" t="s">
        <v>3214</v>
      </c>
      <c r="F109" s="571" t="s">
        <v>3608</v>
      </c>
      <c r="G109" s="559"/>
      <c r="H109" s="555"/>
      <c r="I109" s="555"/>
      <c r="J109" s="555"/>
      <c r="K109" s="555" t="s">
        <v>3428</v>
      </c>
      <c r="L109" s="555"/>
      <c r="M109" s="555"/>
      <c r="N109" s="555" t="s">
        <v>568</v>
      </c>
      <c r="O109" s="555"/>
      <c r="P109" s="555"/>
    </row>
    <row r="110" spans="1:16">
      <c r="A110" s="535">
        <v>107</v>
      </c>
      <c r="B110" s="536" t="s">
        <v>3215</v>
      </c>
      <c r="C110" s="537">
        <v>7159684</v>
      </c>
      <c r="D110" s="538" t="s">
        <v>3003</v>
      </c>
      <c r="E110" s="555" t="s">
        <v>3216</v>
      </c>
      <c r="F110" s="571" t="s">
        <v>3608</v>
      </c>
      <c r="G110" s="559"/>
      <c r="H110" s="555"/>
      <c r="I110" s="555"/>
      <c r="J110" s="555"/>
      <c r="K110" s="555" t="s">
        <v>3364</v>
      </c>
      <c r="L110" s="555"/>
      <c r="M110" s="555"/>
      <c r="N110" s="555" t="s">
        <v>111</v>
      </c>
      <c r="O110" s="555"/>
      <c r="P110" s="555"/>
    </row>
    <row r="111" spans="1:16">
      <c r="A111" s="534">
        <v>108</v>
      </c>
      <c r="B111" s="536" t="s">
        <v>3217</v>
      </c>
      <c r="C111" s="537">
        <v>7159773</v>
      </c>
      <c r="D111" s="538" t="s">
        <v>3003</v>
      </c>
      <c r="E111" s="555" t="s">
        <v>3218</v>
      </c>
      <c r="F111" s="571" t="s">
        <v>3608</v>
      </c>
      <c r="G111" s="559"/>
      <c r="H111" s="555"/>
      <c r="I111" s="555"/>
      <c r="J111" s="555"/>
      <c r="K111" s="555" t="s">
        <v>3366</v>
      </c>
      <c r="L111" s="555"/>
      <c r="M111" s="555"/>
      <c r="N111" s="555" t="s">
        <v>403</v>
      </c>
      <c r="O111" s="555"/>
      <c r="P111" s="555"/>
    </row>
    <row r="112" spans="1:16">
      <c r="A112" s="534">
        <v>109</v>
      </c>
      <c r="B112" s="536" t="s">
        <v>3219</v>
      </c>
      <c r="C112" s="537">
        <v>7159811</v>
      </c>
      <c r="D112" s="538" t="s">
        <v>3003</v>
      </c>
      <c r="E112" s="555" t="s">
        <v>3220</v>
      </c>
      <c r="F112" s="571" t="s">
        <v>3608</v>
      </c>
      <c r="G112" s="559"/>
      <c r="H112" s="555"/>
      <c r="I112" s="555"/>
      <c r="J112" s="555"/>
      <c r="K112" s="555" t="s">
        <v>3386</v>
      </c>
      <c r="L112" s="555"/>
      <c r="M112" s="555"/>
      <c r="N112" s="555" t="s">
        <v>11</v>
      </c>
      <c r="O112" s="555"/>
      <c r="P112" s="555"/>
    </row>
    <row r="113" spans="1:16">
      <c r="A113" s="535">
        <v>110</v>
      </c>
      <c r="B113" s="536" t="s">
        <v>3221</v>
      </c>
      <c r="C113" s="537">
        <v>7159870</v>
      </c>
      <c r="D113" s="538" t="s">
        <v>3003</v>
      </c>
      <c r="E113" s="555" t="s">
        <v>3222</v>
      </c>
      <c r="F113" s="571" t="s">
        <v>3608</v>
      </c>
      <c r="G113" s="559"/>
      <c r="H113" s="555"/>
      <c r="I113" s="555"/>
      <c r="J113" s="555"/>
      <c r="K113" s="555" t="s">
        <v>3388</v>
      </c>
      <c r="L113" s="555"/>
      <c r="M113" s="555"/>
      <c r="N113" s="555" t="s">
        <v>11</v>
      </c>
      <c r="O113" s="555"/>
      <c r="P113" s="555"/>
    </row>
    <row r="114" spans="1:16">
      <c r="A114" s="535">
        <v>111</v>
      </c>
      <c r="B114" s="536" t="s">
        <v>3223</v>
      </c>
      <c r="C114" s="537">
        <v>7159927</v>
      </c>
      <c r="D114" s="538" t="s">
        <v>3003</v>
      </c>
      <c r="E114" s="555" t="s">
        <v>3224</v>
      </c>
      <c r="F114" s="571" t="s">
        <v>3608</v>
      </c>
      <c r="G114" s="559"/>
      <c r="H114" s="555"/>
      <c r="I114" s="555"/>
      <c r="J114" s="555"/>
      <c r="K114" s="555" t="s">
        <v>3396</v>
      </c>
      <c r="L114" s="555"/>
      <c r="M114" s="555"/>
      <c r="N114" s="555" t="s">
        <v>1619</v>
      </c>
      <c r="O114" s="555"/>
      <c r="P114" s="555"/>
    </row>
    <row r="115" spans="1:16">
      <c r="A115" s="534">
        <v>112</v>
      </c>
      <c r="B115" s="536" t="s">
        <v>3225</v>
      </c>
      <c r="C115" s="537">
        <v>7161239</v>
      </c>
      <c r="D115" s="538" t="s">
        <v>3003</v>
      </c>
      <c r="E115" s="555" t="s">
        <v>3226</v>
      </c>
      <c r="F115" s="571" t="s">
        <v>3608</v>
      </c>
      <c r="G115" s="559"/>
      <c r="H115" s="555"/>
      <c r="I115" s="555"/>
      <c r="J115" s="555"/>
      <c r="K115" s="555" t="s">
        <v>3398</v>
      </c>
      <c r="L115" s="555"/>
      <c r="M115" s="555"/>
      <c r="N115" s="555" t="s">
        <v>1619</v>
      </c>
      <c r="O115" s="555"/>
      <c r="P115" s="555"/>
    </row>
    <row r="116" spans="1:16">
      <c r="A116" s="534">
        <v>113</v>
      </c>
      <c r="B116" s="536" t="s">
        <v>3227</v>
      </c>
      <c r="C116" s="537">
        <v>7161298</v>
      </c>
      <c r="D116" s="538" t="s">
        <v>3003</v>
      </c>
      <c r="E116" s="555" t="s">
        <v>3228</v>
      </c>
      <c r="F116" s="571" t="s">
        <v>3608</v>
      </c>
      <c r="G116" s="559"/>
      <c r="H116" s="555"/>
      <c r="I116" s="555"/>
      <c r="J116" s="555"/>
      <c r="K116" s="555" t="s">
        <v>3400</v>
      </c>
      <c r="L116" s="555"/>
      <c r="M116" s="555"/>
      <c r="N116" s="555" t="s">
        <v>1619</v>
      </c>
      <c r="O116" s="555"/>
      <c r="P116" s="555"/>
    </row>
    <row r="117" spans="1:16">
      <c r="A117" s="535">
        <v>114</v>
      </c>
      <c r="B117" s="536" t="s">
        <v>3229</v>
      </c>
      <c r="C117" s="537">
        <v>7161344</v>
      </c>
      <c r="D117" s="538" t="s">
        <v>3003</v>
      </c>
      <c r="E117" s="555" t="s">
        <v>3230</v>
      </c>
      <c r="F117" s="571" t="s">
        <v>3608</v>
      </c>
      <c r="G117" s="559"/>
      <c r="H117" s="555"/>
      <c r="I117" s="555"/>
      <c r="J117" s="555"/>
      <c r="K117" s="555" t="s">
        <v>3404</v>
      </c>
      <c r="L117" s="555"/>
      <c r="M117" s="555"/>
      <c r="N117" s="555" t="s">
        <v>964</v>
      </c>
      <c r="O117" s="555"/>
      <c r="P117" s="555"/>
    </row>
    <row r="118" spans="1:16">
      <c r="A118" s="535">
        <v>115</v>
      </c>
      <c r="B118" s="536" t="s">
        <v>3231</v>
      </c>
      <c r="C118" s="537">
        <v>7161379</v>
      </c>
      <c r="D118" s="538" t="s">
        <v>3003</v>
      </c>
      <c r="E118" s="555" t="s">
        <v>3232</v>
      </c>
      <c r="F118" s="571" t="s">
        <v>3608</v>
      </c>
      <c r="G118" s="559"/>
      <c r="H118" s="555"/>
      <c r="I118" s="555"/>
      <c r="J118" s="555"/>
      <c r="K118" s="555" t="s">
        <v>3406</v>
      </c>
      <c r="L118" s="555"/>
      <c r="M118" s="555"/>
      <c r="N118" s="555" t="s">
        <v>3602</v>
      </c>
      <c r="O118" s="555"/>
      <c r="P118" s="555"/>
    </row>
    <row r="119" spans="1:16">
      <c r="A119" s="534">
        <v>116</v>
      </c>
      <c r="B119" s="536" t="s">
        <v>3233</v>
      </c>
      <c r="C119" s="537">
        <v>7161417</v>
      </c>
      <c r="D119" s="538" t="s">
        <v>3003</v>
      </c>
      <c r="E119" s="555" t="s">
        <v>3234</v>
      </c>
      <c r="F119" s="571" t="s">
        <v>3608</v>
      </c>
      <c r="G119" s="559"/>
      <c r="H119" s="555"/>
      <c r="I119" s="555"/>
      <c r="J119" s="555"/>
      <c r="K119" s="555" t="s">
        <v>3408</v>
      </c>
      <c r="L119" s="555"/>
      <c r="M119" s="555"/>
      <c r="N119" s="555" t="s">
        <v>61</v>
      </c>
      <c r="O119" s="555"/>
      <c r="P119" s="555"/>
    </row>
    <row r="120" spans="1:16">
      <c r="A120" s="534">
        <v>117</v>
      </c>
      <c r="B120" s="536" t="s">
        <v>3235</v>
      </c>
      <c r="C120" s="537">
        <v>7161492</v>
      </c>
      <c r="D120" s="538" t="s">
        <v>3003</v>
      </c>
      <c r="E120" s="555" t="s">
        <v>3236</v>
      </c>
      <c r="F120" s="571" t="s">
        <v>3608</v>
      </c>
      <c r="G120" s="559"/>
      <c r="H120" s="555"/>
      <c r="I120" s="555"/>
      <c r="J120" s="555"/>
      <c r="K120" s="555" t="s">
        <v>3418</v>
      </c>
      <c r="L120" s="555"/>
      <c r="M120" s="555"/>
      <c r="N120" s="555" t="s">
        <v>1293</v>
      </c>
      <c r="O120" s="555"/>
      <c r="P120" s="555"/>
    </row>
    <row r="121" spans="1:16">
      <c r="A121" s="535">
        <v>118</v>
      </c>
      <c r="B121" s="541" t="s">
        <v>3237</v>
      </c>
      <c r="C121" s="542">
        <v>7167377</v>
      </c>
      <c r="D121" s="538" t="s">
        <v>3003</v>
      </c>
      <c r="E121" s="555" t="s">
        <v>3238</v>
      </c>
      <c r="F121" s="571" t="s">
        <v>3608</v>
      </c>
      <c r="G121" s="559"/>
      <c r="H121" s="555"/>
      <c r="I121" s="555"/>
      <c r="J121" s="555"/>
      <c r="K121" s="555" t="s">
        <v>3420</v>
      </c>
      <c r="L121" s="555"/>
      <c r="M121" s="555"/>
      <c r="N121" s="555" t="s">
        <v>3603</v>
      </c>
      <c r="O121" s="555"/>
      <c r="P121" s="555"/>
    </row>
    <row r="122" spans="1:16">
      <c r="A122" s="535">
        <v>119</v>
      </c>
      <c r="B122" s="541" t="s">
        <v>3239</v>
      </c>
      <c r="C122" s="542">
        <v>7167458</v>
      </c>
      <c r="D122" s="538" t="s">
        <v>3003</v>
      </c>
      <c r="E122" s="555" t="s">
        <v>3240</v>
      </c>
      <c r="F122" s="571" t="s">
        <v>3608</v>
      </c>
      <c r="G122" s="559"/>
      <c r="H122" s="555"/>
      <c r="I122" s="555"/>
      <c r="J122" s="555"/>
      <c r="K122" s="555" t="s">
        <v>3422</v>
      </c>
      <c r="L122" s="555"/>
      <c r="M122" s="555"/>
      <c r="N122" s="555" t="s">
        <v>1341</v>
      </c>
      <c r="O122" s="555"/>
      <c r="P122" s="555"/>
    </row>
    <row r="123" spans="1:16">
      <c r="A123" s="534">
        <v>120</v>
      </c>
      <c r="B123" s="541" t="s">
        <v>3241</v>
      </c>
      <c r="C123" s="542">
        <v>7167547</v>
      </c>
      <c r="D123" s="538" t="s">
        <v>3003</v>
      </c>
      <c r="E123" s="555" t="s">
        <v>3242</v>
      </c>
      <c r="F123" s="571" t="s">
        <v>3608</v>
      </c>
      <c r="G123" s="559"/>
      <c r="H123" s="555"/>
      <c r="I123" s="555"/>
      <c r="J123" s="555"/>
      <c r="K123" s="555" t="s">
        <v>3426</v>
      </c>
      <c r="L123" s="555"/>
      <c r="M123" s="555"/>
      <c r="N123" s="555" t="s">
        <v>1570</v>
      </c>
      <c r="O123" s="555"/>
      <c r="P123" s="555"/>
    </row>
    <row r="124" spans="1:16">
      <c r="A124" s="534">
        <v>121</v>
      </c>
      <c r="B124" s="541" t="s">
        <v>3243</v>
      </c>
      <c r="C124" s="542">
        <v>7168276</v>
      </c>
      <c r="D124" s="538" t="s">
        <v>3244</v>
      </c>
      <c r="E124" s="555" t="s">
        <v>3245</v>
      </c>
      <c r="F124" s="571" t="s">
        <v>3608</v>
      </c>
      <c r="G124" s="559"/>
      <c r="H124" s="555"/>
      <c r="I124" s="555"/>
      <c r="J124" s="555"/>
      <c r="K124" s="555" t="s">
        <v>3470</v>
      </c>
      <c r="L124" s="555"/>
      <c r="M124" s="555"/>
      <c r="N124" s="555" t="s">
        <v>3604</v>
      </c>
      <c r="O124" s="555"/>
      <c r="P124" s="555"/>
    </row>
    <row r="125" spans="1:16">
      <c r="A125" s="535">
        <v>122</v>
      </c>
      <c r="B125" s="541" t="s">
        <v>3246</v>
      </c>
      <c r="C125" s="542">
        <v>7168314</v>
      </c>
      <c r="D125" s="538" t="s">
        <v>3244</v>
      </c>
      <c r="E125" s="555" t="s">
        <v>3247</v>
      </c>
      <c r="F125" s="571" t="s">
        <v>3608</v>
      </c>
      <c r="G125" s="559"/>
      <c r="H125" s="555"/>
      <c r="I125" s="555"/>
      <c r="J125" s="555"/>
      <c r="K125" s="555" t="s">
        <v>3522</v>
      </c>
      <c r="L125" s="555"/>
      <c r="M125" s="555"/>
      <c r="N125" s="555" t="s">
        <v>1109</v>
      </c>
      <c r="O125" s="555"/>
      <c r="P125" s="555"/>
    </row>
    <row r="126" spans="1:16">
      <c r="A126" s="535">
        <v>123</v>
      </c>
      <c r="B126" s="541" t="s">
        <v>3248</v>
      </c>
      <c r="C126" s="542">
        <v>7168357</v>
      </c>
      <c r="D126" s="538" t="s">
        <v>3244</v>
      </c>
      <c r="E126" s="555" t="s">
        <v>3249</v>
      </c>
      <c r="F126" s="571" t="s">
        <v>3608</v>
      </c>
      <c r="G126" s="559"/>
      <c r="H126" s="555"/>
      <c r="I126" s="555"/>
      <c r="J126" s="555"/>
      <c r="K126" s="555" t="s">
        <v>3522</v>
      </c>
      <c r="L126" s="555"/>
      <c r="M126" s="555"/>
      <c r="N126" s="555" t="s">
        <v>1109</v>
      </c>
      <c r="O126" s="555"/>
      <c r="P126" s="555"/>
    </row>
    <row r="127" spans="1:16">
      <c r="A127" s="534">
        <v>124</v>
      </c>
      <c r="B127" s="541" t="s">
        <v>3250</v>
      </c>
      <c r="C127" s="542">
        <v>7168381</v>
      </c>
      <c r="D127" s="543" t="s">
        <v>3244</v>
      </c>
      <c r="E127" s="555" t="s">
        <v>3251</v>
      </c>
      <c r="F127" s="571" t="s">
        <v>3608</v>
      </c>
      <c r="G127" s="559"/>
      <c r="H127" s="555"/>
      <c r="I127" s="555"/>
      <c r="J127" s="555"/>
      <c r="K127" s="555" t="s">
        <v>3438</v>
      </c>
      <c r="L127" s="555"/>
      <c r="M127" s="555"/>
      <c r="N127" s="555" t="s">
        <v>403</v>
      </c>
      <c r="O127" s="555"/>
      <c r="P127" s="555"/>
    </row>
    <row r="128" spans="1:16">
      <c r="A128" s="534">
        <v>125</v>
      </c>
      <c r="B128" s="541" t="s">
        <v>3252</v>
      </c>
      <c r="C128" s="542">
        <v>7168438</v>
      </c>
      <c r="D128" s="538" t="s">
        <v>3244</v>
      </c>
      <c r="E128" s="555" t="s">
        <v>3253</v>
      </c>
      <c r="F128" s="571" t="s">
        <v>3608</v>
      </c>
      <c r="G128" s="559"/>
      <c r="H128" s="555"/>
      <c r="I128" s="555"/>
      <c r="J128" s="555"/>
      <c r="K128" s="555" t="s">
        <v>3438</v>
      </c>
      <c r="L128" s="555"/>
      <c r="M128" s="555"/>
      <c r="N128" s="555" t="s">
        <v>403</v>
      </c>
      <c r="O128" s="555"/>
      <c r="P128" s="555"/>
    </row>
    <row r="129" spans="1:16">
      <c r="A129" s="535">
        <v>126</v>
      </c>
      <c r="B129" s="541" t="s">
        <v>3254</v>
      </c>
      <c r="C129" s="542">
        <v>7168489</v>
      </c>
      <c r="D129" s="538" t="s">
        <v>3244</v>
      </c>
      <c r="E129" s="555" t="s">
        <v>3255</v>
      </c>
      <c r="F129" s="571" t="s">
        <v>3608</v>
      </c>
      <c r="G129" s="559"/>
      <c r="H129" s="555"/>
      <c r="I129" s="555"/>
      <c r="J129" s="555"/>
      <c r="K129" s="555" t="s">
        <v>3438</v>
      </c>
      <c r="L129" s="555"/>
      <c r="M129" s="555"/>
      <c r="N129" s="555" t="s">
        <v>3605</v>
      </c>
      <c r="O129" s="555"/>
      <c r="P129" s="555"/>
    </row>
    <row r="130" spans="1:16">
      <c r="A130" s="535">
        <v>127</v>
      </c>
      <c r="B130" s="541" t="s">
        <v>3256</v>
      </c>
      <c r="C130" s="542">
        <v>7168500</v>
      </c>
      <c r="D130" s="538" t="s">
        <v>3244</v>
      </c>
      <c r="E130" s="555" t="s">
        <v>3257</v>
      </c>
      <c r="F130" s="571" t="s">
        <v>3608</v>
      </c>
      <c r="G130" s="559"/>
      <c r="H130" s="555"/>
      <c r="I130" s="555"/>
      <c r="J130" s="555"/>
      <c r="K130" s="555" t="s">
        <v>3438</v>
      </c>
      <c r="L130" s="555"/>
      <c r="M130" s="555"/>
      <c r="N130" s="555" t="s">
        <v>403</v>
      </c>
      <c r="O130" s="555"/>
      <c r="P130" s="555"/>
    </row>
    <row r="131" spans="1:16">
      <c r="A131" s="534">
        <v>128</v>
      </c>
      <c r="B131" s="541" t="s">
        <v>3258</v>
      </c>
      <c r="C131" s="542">
        <v>7168616</v>
      </c>
      <c r="D131" s="538" t="s">
        <v>3244</v>
      </c>
      <c r="E131" s="555" t="s">
        <v>3259</v>
      </c>
      <c r="F131" s="571" t="s">
        <v>3608</v>
      </c>
      <c r="G131" s="559"/>
      <c r="H131" s="555"/>
      <c r="I131" s="555"/>
      <c r="J131" s="555"/>
      <c r="K131" s="555" t="s">
        <v>3486</v>
      </c>
      <c r="L131" s="555"/>
      <c r="M131" s="555"/>
      <c r="N131" s="555" t="s">
        <v>484</v>
      </c>
      <c r="O131" s="555"/>
      <c r="P131" s="555"/>
    </row>
    <row r="132" spans="1:16">
      <c r="A132" s="534">
        <v>129</v>
      </c>
      <c r="B132" s="541" t="s">
        <v>3260</v>
      </c>
      <c r="C132" s="542">
        <v>7168659</v>
      </c>
      <c r="D132" s="538" t="s">
        <v>3244</v>
      </c>
      <c r="E132" s="555" t="s">
        <v>3261</v>
      </c>
      <c r="F132" s="571" t="s">
        <v>3608</v>
      </c>
      <c r="G132" s="559"/>
      <c r="H132" s="555"/>
      <c r="I132" s="555"/>
      <c r="J132" s="555"/>
      <c r="K132" s="555" t="s">
        <v>3486</v>
      </c>
      <c r="L132" s="555"/>
      <c r="M132" s="555"/>
      <c r="N132" s="555" t="s">
        <v>484</v>
      </c>
      <c r="O132" s="555"/>
      <c r="P132" s="555"/>
    </row>
    <row r="133" spans="1:16">
      <c r="A133" s="535">
        <v>130</v>
      </c>
      <c r="B133" s="541" t="s">
        <v>3262</v>
      </c>
      <c r="C133" s="542">
        <v>7168691</v>
      </c>
      <c r="D133" s="538" t="s">
        <v>3244</v>
      </c>
      <c r="E133" s="555" t="s">
        <v>3263</v>
      </c>
      <c r="F133" s="571" t="s">
        <v>3608</v>
      </c>
      <c r="G133" s="559"/>
      <c r="H133" s="555"/>
      <c r="I133" s="555"/>
      <c r="J133" s="555"/>
      <c r="K133" s="555" t="s">
        <v>3486</v>
      </c>
      <c r="L133" s="555"/>
      <c r="M133" s="555"/>
      <c r="N133" s="555" t="s">
        <v>551</v>
      </c>
      <c r="O133" s="555"/>
      <c r="P133" s="555"/>
    </row>
    <row r="134" spans="1:16">
      <c r="A134" s="535">
        <v>131</v>
      </c>
      <c r="B134" s="541" t="s">
        <v>3264</v>
      </c>
      <c r="C134" s="542">
        <v>7168772</v>
      </c>
      <c r="D134" s="538" t="s">
        <v>3244</v>
      </c>
      <c r="E134" s="555" t="s">
        <v>3265</v>
      </c>
      <c r="F134" s="571" t="s">
        <v>3608</v>
      </c>
      <c r="G134" s="559"/>
      <c r="H134" s="555"/>
      <c r="I134" s="555"/>
      <c r="J134" s="555"/>
      <c r="K134" s="555" t="s">
        <v>3490</v>
      </c>
      <c r="L134" s="555"/>
      <c r="M134" s="555"/>
      <c r="N134" s="555" t="s">
        <v>551</v>
      </c>
      <c r="O134" s="555"/>
      <c r="P134" s="555"/>
    </row>
    <row r="135" spans="1:16">
      <c r="A135" s="534">
        <v>132</v>
      </c>
      <c r="B135" s="541" t="s">
        <v>3266</v>
      </c>
      <c r="C135" s="542">
        <v>7168810</v>
      </c>
      <c r="D135" s="538" t="s">
        <v>3244</v>
      </c>
      <c r="E135" s="555" t="s">
        <v>3267</v>
      </c>
      <c r="F135" s="571" t="s">
        <v>3608</v>
      </c>
      <c r="G135" s="559"/>
      <c r="H135" s="555"/>
      <c r="I135" s="555"/>
      <c r="J135" s="555"/>
      <c r="K135" s="555" t="s">
        <v>3488</v>
      </c>
      <c r="L135" s="555"/>
      <c r="M135" s="555"/>
      <c r="N135" s="555" t="s">
        <v>568</v>
      </c>
      <c r="O135" s="555"/>
      <c r="P135" s="555"/>
    </row>
    <row r="136" spans="1:16">
      <c r="A136" s="534">
        <v>133</v>
      </c>
      <c r="B136" s="541" t="s">
        <v>3268</v>
      </c>
      <c r="C136" s="542">
        <v>7168845</v>
      </c>
      <c r="D136" s="538" t="s">
        <v>3244</v>
      </c>
      <c r="E136" s="555" t="s">
        <v>3269</v>
      </c>
      <c r="F136" s="571" t="s">
        <v>3608</v>
      </c>
      <c r="G136" s="559"/>
      <c r="H136" s="555"/>
      <c r="I136" s="555"/>
      <c r="J136" s="555"/>
      <c r="K136" s="555" t="s">
        <v>3496</v>
      </c>
      <c r="L136" s="555"/>
      <c r="M136" s="555"/>
      <c r="N136" s="555" t="s">
        <v>676</v>
      </c>
      <c r="O136" s="555"/>
      <c r="P136" s="555"/>
    </row>
    <row r="137" spans="1:16">
      <c r="A137" s="535">
        <v>134</v>
      </c>
      <c r="B137" s="541" t="s">
        <v>3270</v>
      </c>
      <c r="C137" s="537">
        <v>7168896</v>
      </c>
      <c r="D137" s="543" t="s">
        <v>3244</v>
      </c>
      <c r="E137" s="555" t="s">
        <v>3271</v>
      </c>
      <c r="F137" s="571" t="s">
        <v>3608</v>
      </c>
      <c r="G137" s="559"/>
      <c r="H137" s="555"/>
      <c r="I137" s="555"/>
      <c r="J137" s="555"/>
      <c r="K137" s="555" t="s">
        <v>3502</v>
      </c>
      <c r="L137" s="555"/>
      <c r="M137" s="555"/>
      <c r="N137" s="555" t="s">
        <v>400</v>
      </c>
      <c r="O137" s="555"/>
      <c r="P137" s="555"/>
    </row>
    <row r="138" spans="1:16">
      <c r="A138" s="535">
        <v>135</v>
      </c>
      <c r="B138" s="541" t="s">
        <v>3272</v>
      </c>
      <c r="C138" s="537">
        <v>7168918</v>
      </c>
      <c r="D138" s="543" t="s">
        <v>3244</v>
      </c>
      <c r="E138" s="555" t="s">
        <v>3273</v>
      </c>
      <c r="F138" s="571" t="s">
        <v>3608</v>
      </c>
      <c r="G138" s="559"/>
      <c r="H138" s="555"/>
      <c r="I138" s="555"/>
      <c r="J138" s="555"/>
      <c r="K138" s="555" t="s">
        <v>3520</v>
      </c>
      <c r="L138" s="555"/>
      <c r="M138" s="555"/>
      <c r="N138" s="555" t="s">
        <v>1023</v>
      </c>
      <c r="O138" s="555"/>
      <c r="P138" s="555"/>
    </row>
    <row r="139" spans="1:16">
      <c r="A139" s="534">
        <v>136</v>
      </c>
      <c r="B139" s="541" t="s">
        <v>3274</v>
      </c>
      <c r="C139" s="537">
        <v>7168969</v>
      </c>
      <c r="D139" s="543" t="s">
        <v>3244</v>
      </c>
      <c r="E139" s="555" t="s">
        <v>3275</v>
      </c>
      <c r="F139" s="571" t="s">
        <v>3608</v>
      </c>
      <c r="G139" s="559"/>
      <c r="H139" s="555"/>
      <c r="I139" s="555"/>
      <c r="J139" s="555"/>
      <c r="K139" s="555" t="s">
        <v>3520</v>
      </c>
      <c r="L139" s="555"/>
      <c r="M139" s="555"/>
      <c r="N139" s="555" t="s">
        <v>1023</v>
      </c>
      <c r="O139" s="555"/>
      <c r="P139" s="555"/>
    </row>
    <row r="140" spans="1:16">
      <c r="A140" s="534">
        <v>137</v>
      </c>
      <c r="B140" s="541" t="s">
        <v>3276</v>
      </c>
      <c r="C140" s="537">
        <v>7169000</v>
      </c>
      <c r="D140" s="543" t="s">
        <v>3244</v>
      </c>
      <c r="E140" s="555" t="s">
        <v>3277</v>
      </c>
      <c r="F140" s="571" t="s">
        <v>3608</v>
      </c>
      <c r="G140" s="559"/>
      <c r="H140" s="555"/>
      <c r="I140" s="555"/>
      <c r="J140" s="555"/>
      <c r="K140" s="555" t="s">
        <v>3520</v>
      </c>
      <c r="L140" s="555"/>
      <c r="M140" s="555"/>
      <c r="N140" s="555" t="s">
        <v>1023</v>
      </c>
      <c r="O140" s="555"/>
      <c r="P140" s="555"/>
    </row>
    <row r="141" spans="1:16">
      <c r="A141" s="535">
        <v>138</v>
      </c>
      <c r="B141" s="541" t="s">
        <v>3278</v>
      </c>
      <c r="C141" s="537">
        <v>7169094</v>
      </c>
      <c r="D141" s="543" t="s">
        <v>3244</v>
      </c>
      <c r="E141" s="555" t="s">
        <v>3279</v>
      </c>
      <c r="F141" s="571" t="s">
        <v>3608</v>
      </c>
      <c r="G141" s="559"/>
      <c r="H141" s="555"/>
      <c r="I141" s="555"/>
      <c r="J141" s="555"/>
      <c r="K141" s="555" t="s">
        <v>3526</v>
      </c>
      <c r="L141" s="555"/>
      <c r="M141" s="555"/>
      <c r="N141" s="555" t="s">
        <v>1193</v>
      </c>
      <c r="O141" s="555"/>
      <c r="P141" s="555"/>
    </row>
    <row r="142" spans="1:16">
      <c r="A142" s="535">
        <v>139</v>
      </c>
      <c r="B142" s="541" t="s">
        <v>3280</v>
      </c>
      <c r="C142" s="537">
        <v>7169108</v>
      </c>
      <c r="D142" s="543" t="s">
        <v>3244</v>
      </c>
      <c r="E142" s="555" t="s">
        <v>3281</v>
      </c>
      <c r="F142" s="571" t="s">
        <v>3608</v>
      </c>
      <c r="G142" s="559"/>
      <c r="H142" s="555"/>
      <c r="I142" s="555"/>
      <c r="J142" s="555"/>
      <c r="K142" s="555" t="s">
        <v>3532</v>
      </c>
      <c r="L142" s="555"/>
      <c r="M142" s="555"/>
      <c r="N142" s="555" t="s">
        <v>1293</v>
      </c>
      <c r="O142" s="555"/>
      <c r="P142" s="555"/>
    </row>
    <row r="143" spans="1:16">
      <c r="A143" s="534">
        <v>140</v>
      </c>
      <c r="B143" s="541" t="s">
        <v>3282</v>
      </c>
      <c r="C143" s="537">
        <v>7169140</v>
      </c>
      <c r="D143" s="543" t="s">
        <v>3244</v>
      </c>
      <c r="E143" s="555" t="s">
        <v>3283</v>
      </c>
      <c r="F143" s="571" t="s">
        <v>3608</v>
      </c>
      <c r="G143" s="559"/>
      <c r="H143" s="555"/>
      <c r="I143" s="555"/>
      <c r="J143" s="555"/>
      <c r="K143" s="555" t="s">
        <v>3532</v>
      </c>
      <c r="L143" s="555"/>
      <c r="M143" s="555"/>
      <c r="N143" s="555" t="s">
        <v>1293</v>
      </c>
      <c r="O143" s="555"/>
      <c r="P143" s="555"/>
    </row>
    <row r="144" spans="1:16">
      <c r="A144" s="534">
        <v>141</v>
      </c>
      <c r="B144" s="541" t="s">
        <v>3284</v>
      </c>
      <c r="C144" s="537">
        <v>7169205</v>
      </c>
      <c r="D144" s="543" t="s">
        <v>3244</v>
      </c>
      <c r="E144" s="555" t="s">
        <v>3285</v>
      </c>
      <c r="F144" s="571" t="s">
        <v>3608</v>
      </c>
      <c r="G144" s="559"/>
      <c r="H144" s="555"/>
      <c r="I144" s="555"/>
      <c r="J144" s="555"/>
      <c r="K144" s="555" t="s">
        <v>3532</v>
      </c>
      <c r="L144" s="555"/>
      <c r="M144" s="555"/>
      <c r="N144" s="555" t="s">
        <v>1293</v>
      </c>
      <c r="O144" s="555"/>
      <c r="P144" s="555"/>
    </row>
    <row r="145" spans="1:16">
      <c r="A145" s="535">
        <v>142</v>
      </c>
      <c r="B145" s="541" t="s">
        <v>3286</v>
      </c>
      <c r="C145" s="537">
        <v>7169280</v>
      </c>
      <c r="D145" s="543" t="s">
        <v>3244</v>
      </c>
      <c r="E145" s="555" t="s">
        <v>3287</v>
      </c>
      <c r="F145" s="571" t="s">
        <v>3608</v>
      </c>
      <c r="G145" s="559"/>
      <c r="H145" s="555"/>
      <c r="I145" s="555"/>
      <c r="J145" s="555"/>
      <c r="K145" s="555" t="s">
        <v>3538</v>
      </c>
      <c r="L145" s="555"/>
      <c r="M145" s="555"/>
      <c r="N145" s="555" t="s">
        <v>1341</v>
      </c>
      <c r="O145" s="555"/>
      <c r="P145" s="555"/>
    </row>
    <row r="146" spans="1:16">
      <c r="A146" s="535">
        <v>143</v>
      </c>
      <c r="B146" s="541" t="s">
        <v>3288</v>
      </c>
      <c r="C146" s="537">
        <v>7169329</v>
      </c>
      <c r="D146" s="543" t="s">
        <v>3244</v>
      </c>
      <c r="E146" s="555" t="s">
        <v>3289</v>
      </c>
      <c r="F146" s="571" t="s">
        <v>3608</v>
      </c>
      <c r="G146" s="559"/>
      <c r="H146" s="555"/>
      <c r="I146" s="555"/>
      <c r="J146" s="555"/>
      <c r="K146" s="555" t="s">
        <v>3540</v>
      </c>
      <c r="L146" s="555"/>
      <c r="M146" s="555"/>
      <c r="N146" s="555" t="s">
        <v>1570</v>
      </c>
      <c r="O146" s="555"/>
      <c r="P146" s="555"/>
    </row>
    <row r="147" spans="1:16">
      <c r="A147" s="534">
        <v>144</v>
      </c>
      <c r="B147" s="541" t="s">
        <v>3290</v>
      </c>
      <c r="C147" s="537">
        <v>7169396</v>
      </c>
      <c r="D147" s="543" t="s">
        <v>3244</v>
      </c>
      <c r="E147" s="555" t="s">
        <v>3291</v>
      </c>
      <c r="F147" s="571" t="s">
        <v>3608</v>
      </c>
      <c r="G147" s="559"/>
      <c r="H147" s="555"/>
      <c r="I147" s="555"/>
      <c r="J147" s="555"/>
      <c r="K147" s="555" t="s">
        <v>3478</v>
      </c>
      <c r="L147" s="555"/>
      <c r="M147" s="555"/>
      <c r="N147" s="555" t="s">
        <v>111</v>
      </c>
      <c r="O147" s="555"/>
      <c r="P147" s="555"/>
    </row>
    <row r="148" spans="1:16">
      <c r="A148" s="534">
        <v>145</v>
      </c>
      <c r="B148" s="541" t="s">
        <v>3292</v>
      </c>
      <c r="C148" s="537">
        <v>7169426</v>
      </c>
      <c r="D148" s="543" t="s">
        <v>3244</v>
      </c>
      <c r="E148" s="555" t="s">
        <v>3293</v>
      </c>
      <c r="F148" s="571" t="s">
        <v>3608</v>
      </c>
      <c r="G148" s="559"/>
      <c r="H148" s="555"/>
      <c r="I148" s="555"/>
      <c r="J148" s="555"/>
      <c r="K148" s="555" t="s">
        <v>3470</v>
      </c>
      <c r="L148" s="555"/>
      <c r="M148" s="555"/>
      <c r="N148" s="555" t="s">
        <v>72</v>
      </c>
      <c r="O148" s="555"/>
      <c r="P148" s="555"/>
    </row>
    <row r="149" spans="1:16">
      <c r="A149" s="535">
        <v>146</v>
      </c>
      <c r="B149" s="541" t="s">
        <v>3294</v>
      </c>
      <c r="C149" s="537">
        <v>7169531</v>
      </c>
      <c r="D149" s="543" t="s">
        <v>3244</v>
      </c>
      <c r="E149" s="555" t="s">
        <v>3295</v>
      </c>
      <c r="F149" s="571" t="s">
        <v>3608</v>
      </c>
      <c r="G149" s="559"/>
      <c r="H149" s="555"/>
      <c r="I149" s="555"/>
      <c r="J149" s="555"/>
      <c r="K149" s="555" t="s">
        <v>3472</v>
      </c>
      <c r="L149" s="555"/>
      <c r="M149" s="555"/>
      <c r="N149" s="555" t="s">
        <v>72</v>
      </c>
      <c r="O149" s="555"/>
      <c r="P149" s="555"/>
    </row>
    <row r="150" spans="1:16">
      <c r="A150" s="535">
        <v>147</v>
      </c>
      <c r="B150" s="541" t="s">
        <v>3296</v>
      </c>
      <c r="C150" s="537">
        <v>7169582</v>
      </c>
      <c r="D150" s="543" t="s">
        <v>3244</v>
      </c>
      <c r="E150" s="555" t="s">
        <v>3297</v>
      </c>
      <c r="F150" s="571" t="s">
        <v>3608</v>
      </c>
      <c r="G150" s="559"/>
      <c r="H150" s="555"/>
      <c r="I150" s="555"/>
      <c r="J150" s="555"/>
      <c r="K150" s="555" t="s">
        <v>3474</v>
      </c>
      <c r="L150" s="555"/>
      <c r="M150" s="555"/>
      <c r="N150" s="555" t="s">
        <v>72</v>
      </c>
      <c r="O150" s="555"/>
      <c r="P150" s="555"/>
    </row>
    <row r="151" spans="1:16">
      <c r="A151" s="534">
        <v>148</v>
      </c>
      <c r="B151" s="541" t="s">
        <v>3298</v>
      </c>
      <c r="C151" s="537">
        <v>7169647</v>
      </c>
      <c r="D151" s="543" t="s">
        <v>3244</v>
      </c>
      <c r="E151" s="555" t="s">
        <v>3299</v>
      </c>
      <c r="F151" s="571" t="s">
        <v>3608</v>
      </c>
      <c r="G151" s="559"/>
      <c r="H151" s="555"/>
      <c r="I151" s="555"/>
      <c r="J151" s="555"/>
      <c r="K151" s="555" t="s">
        <v>3476</v>
      </c>
      <c r="L151" s="555"/>
      <c r="M151" s="555"/>
      <c r="N151" s="555" t="s">
        <v>306</v>
      </c>
      <c r="O151" s="555"/>
      <c r="P151" s="555"/>
    </row>
    <row r="152" spans="1:16">
      <c r="A152" s="534">
        <v>149</v>
      </c>
      <c r="B152" s="541" t="s">
        <v>3300</v>
      </c>
      <c r="C152" s="537">
        <v>7169701</v>
      </c>
      <c r="D152" s="543" t="s">
        <v>3244</v>
      </c>
      <c r="E152" s="555" t="s">
        <v>3301</v>
      </c>
      <c r="F152" s="571" t="s">
        <v>3608</v>
      </c>
      <c r="G152" s="559"/>
      <c r="H152" s="555"/>
      <c r="I152" s="555"/>
      <c r="J152" s="555"/>
      <c r="K152" s="555" t="s">
        <v>3478</v>
      </c>
      <c r="L152" s="555"/>
      <c r="M152" s="555"/>
      <c r="N152" s="555" t="s">
        <v>111</v>
      </c>
      <c r="O152" s="555"/>
      <c r="P152" s="555"/>
    </row>
    <row r="153" spans="1:16">
      <c r="A153" s="535">
        <v>150</v>
      </c>
      <c r="B153" s="541" t="s">
        <v>3302</v>
      </c>
      <c r="C153" s="537">
        <v>7170262</v>
      </c>
      <c r="D153" s="543" t="s">
        <v>3244</v>
      </c>
      <c r="E153" s="555" t="s">
        <v>3303</v>
      </c>
      <c r="F153" s="571" t="s">
        <v>3608</v>
      </c>
      <c r="G153" s="559"/>
      <c r="H153" s="555"/>
      <c r="I153" s="555"/>
      <c r="J153" s="555"/>
      <c r="K153" s="555" t="s">
        <v>3480</v>
      </c>
      <c r="L153" s="555"/>
      <c r="M153" s="555"/>
      <c r="N153" s="555" t="s">
        <v>403</v>
      </c>
      <c r="O153" s="555"/>
      <c r="P153" s="555"/>
    </row>
    <row r="154" spans="1:16">
      <c r="A154" s="535">
        <v>151</v>
      </c>
      <c r="B154" s="541" t="s">
        <v>3304</v>
      </c>
      <c r="C154" s="537">
        <v>7170300</v>
      </c>
      <c r="D154" s="543" t="s">
        <v>3244</v>
      </c>
      <c r="E154" s="555" t="s">
        <v>3305</v>
      </c>
      <c r="F154" s="571" t="s">
        <v>3608</v>
      </c>
      <c r="G154" s="559"/>
      <c r="H154" s="555"/>
      <c r="I154" s="555"/>
      <c r="J154" s="555"/>
      <c r="K154" s="555" t="s">
        <v>3486</v>
      </c>
      <c r="L154" s="555"/>
      <c r="M154" s="555"/>
      <c r="N154" s="555" t="s">
        <v>484</v>
      </c>
      <c r="O154" s="555"/>
      <c r="P154" s="555"/>
    </row>
    <row r="155" spans="1:16">
      <c r="A155" s="534">
        <v>152</v>
      </c>
      <c r="B155" s="541" t="s">
        <v>3306</v>
      </c>
      <c r="C155" s="537">
        <v>7170351</v>
      </c>
      <c r="D155" s="543" t="s">
        <v>3244</v>
      </c>
      <c r="E155" s="555" t="s">
        <v>3307</v>
      </c>
      <c r="F155" s="571" t="s">
        <v>3608</v>
      </c>
      <c r="G155" s="559"/>
      <c r="H155" s="555"/>
      <c r="I155" s="555"/>
      <c r="J155" s="555"/>
      <c r="K155" s="555" t="s">
        <v>3490</v>
      </c>
      <c r="L155" s="555"/>
      <c r="M155" s="555"/>
      <c r="N155" s="555" t="s">
        <v>3598</v>
      </c>
      <c r="O155" s="555"/>
      <c r="P155" s="555"/>
    </row>
    <row r="156" spans="1:16">
      <c r="A156" s="534">
        <v>153</v>
      </c>
      <c r="B156" s="541" t="s">
        <v>3308</v>
      </c>
      <c r="C156" s="537">
        <v>7170408</v>
      </c>
      <c r="D156" s="543" t="s">
        <v>3244</v>
      </c>
      <c r="E156" s="555" t="s">
        <v>3309</v>
      </c>
      <c r="F156" s="571" t="s">
        <v>3608</v>
      </c>
      <c r="G156" s="559"/>
      <c r="H156" s="555"/>
      <c r="I156" s="555"/>
      <c r="J156" s="555"/>
      <c r="K156" s="555" t="s">
        <v>3492</v>
      </c>
      <c r="L156" s="555"/>
      <c r="M156" s="555"/>
      <c r="N156" s="555" t="s">
        <v>551</v>
      </c>
      <c r="O156" s="555"/>
      <c r="P156" s="555"/>
    </row>
    <row r="157" spans="1:16">
      <c r="A157" s="535">
        <v>154</v>
      </c>
      <c r="B157" s="541" t="s">
        <v>3310</v>
      </c>
      <c r="C157" s="537">
        <v>7170424</v>
      </c>
      <c r="D157" s="543" t="s">
        <v>3244</v>
      </c>
      <c r="E157" s="555" t="s">
        <v>3311</v>
      </c>
      <c r="F157" s="571" t="s">
        <v>3608</v>
      </c>
      <c r="G157" s="559"/>
      <c r="H157" s="555"/>
      <c r="I157" s="555"/>
      <c r="J157" s="555"/>
      <c r="K157" s="555" t="s">
        <v>3496</v>
      </c>
      <c r="L157" s="555"/>
      <c r="M157" s="555"/>
      <c r="N157" s="555" t="s">
        <v>676</v>
      </c>
      <c r="O157" s="555"/>
      <c r="P157" s="555"/>
    </row>
    <row r="158" spans="1:16">
      <c r="A158" s="535">
        <v>155</v>
      </c>
      <c r="B158" s="541" t="s">
        <v>3312</v>
      </c>
      <c r="C158" s="537">
        <v>7170459</v>
      </c>
      <c r="D158" s="543" t="s">
        <v>3244</v>
      </c>
      <c r="E158" s="555" t="s">
        <v>3313</v>
      </c>
      <c r="F158" s="571" t="s">
        <v>3608</v>
      </c>
      <c r="G158" s="559"/>
      <c r="H158" s="555"/>
      <c r="I158" s="555"/>
      <c r="J158" s="555"/>
      <c r="K158" s="555" t="s">
        <v>3500</v>
      </c>
      <c r="L158" s="555"/>
      <c r="M158" s="555"/>
      <c r="N158" s="555" t="s">
        <v>400</v>
      </c>
      <c r="O158" s="555"/>
      <c r="P158" s="555"/>
    </row>
    <row r="159" spans="1:16">
      <c r="A159" s="534">
        <v>156</v>
      </c>
      <c r="B159" s="541" t="s">
        <v>3314</v>
      </c>
      <c r="C159" s="542">
        <v>7170491</v>
      </c>
      <c r="D159" s="543" t="s">
        <v>3244</v>
      </c>
      <c r="E159" s="555" t="s">
        <v>3315</v>
      </c>
      <c r="F159" s="571" t="s">
        <v>3608</v>
      </c>
      <c r="G159" s="559"/>
      <c r="H159" s="555"/>
      <c r="I159" s="555"/>
      <c r="J159" s="555"/>
      <c r="K159" s="555" t="s">
        <v>3504</v>
      </c>
      <c r="L159" s="555"/>
      <c r="M159" s="555"/>
      <c r="N159" s="555" t="s">
        <v>813</v>
      </c>
      <c r="O159" s="555"/>
      <c r="P159" s="555"/>
    </row>
    <row r="160" spans="1:16">
      <c r="A160" s="534">
        <v>157</v>
      </c>
      <c r="B160" s="541" t="s">
        <v>3316</v>
      </c>
      <c r="C160" s="537">
        <v>7170564</v>
      </c>
      <c r="D160" s="543" t="s">
        <v>3244</v>
      </c>
      <c r="E160" s="555" t="s">
        <v>3317</v>
      </c>
      <c r="F160" s="571" t="s">
        <v>3608</v>
      </c>
      <c r="G160" s="559"/>
      <c r="H160" s="555"/>
      <c r="I160" s="555"/>
      <c r="J160" s="555"/>
      <c r="K160" s="555" t="s">
        <v>3506</v>
      </c>
      <c r="L160" s="555"/>
      <c r="M160" s="555"/>
      <c r="N160" s="555" t="s">
        <v>11</v>
      </c>
      <c r="O160" s="555"/>
      <c r="P160" s="555"/>
    </row>
    <row r="161" spans="1:16">
      <c r="A161" s="535">
        <v>158</v>
      </c>
      <c r="B161" s="541" t="s">
        <v>3318</v>
      </c>
      <c r="C161" s="537">
        <v>7170580</v>
      </c>
      <c r="D161" s="543" t="s">
        <v>3244</v>
      </c>
      <c r="E161" s="555" t="s">
        <v>3319</v>
      </c>
      <c r="F161" s="571" t="s">
        <v>3608</v>
      </c>
      <c r="G161" s="559"/>
      <c r="H161" s="555"/>
      <c r="I161" s="555"/>
      <c r="J161" s="555"/>
      <c r="K161" s="555" t="s">
        <v>3508</v>
      </c>
      <c r="L161" s="555"/>
      <c r="M161" s="555"/>
      <c r="N161" s="555" t="s">
        <v>11</v>
      </c>
      <c r="O161" s="555"/>
      <c r="P161" s="555"/>
    </row>
    <row r="162" spans="1:16">
      <c r="A162" s="535">
        <v>159</v>
      </c>
      <c r="B162" s="541" t="s">
        <v>3320</v>
      </c>
      <c r="C162" s="537">
        <v>7170645</v>
      </c>
      <c r="D162" s="543" t="s">
        <v>3244</v>
      </c>
      <c r="E162" s="555" t="s">
        <v>3321</v>
      </c>
      <c r="F162" s="571" t="s">
        <v>3608</v>
      </c>
      <c r="G162" s="559"/>
      <c r="H162" s="555"/>
      <c r="I162" s="555"/>
      <c r="J162" s="555"/>
      <c r="K162" s="555" t="s">
        <v>3510</v>
      </c>
      <c r="L162" s="555"/>
      <c r="M162" s="555"/>
      <c r="N162" s="555" t="s">
        <v>1619</v>
      </c>
      <c r="O162" s="555"/>
      <c r="P162" s="555"/>
    </row>
    <row r="163" spans="1:16">
      <c r="A163" s="534">
        <v>160</v>
      </c>
      <c r="B163" s="541" t="s">
        <v>3322</v>
      </c>
      <c r="C163" s="537">
        <v>7170696</v>
      </c>
      <c r="D163" s="543" t="s">
        <v>3244</v>
      </c>
      <c r="E163" s="555" t="s">
        <v>3323</v>
      </c>
      <c r="F163" s="571" t="s">
        <v>3608</v>
      </c>
      <c r="G163" s="559"/>
      <c r="H163" s="555"/>
      <c r="I163" s="555"/>
      <c r="J163" s="555"/>
      <c r="K163" s="555" t="s">
        <v>3512</v>
      </c>
      <c r="L163" s="555"/>
      <c r="M163" s="555"/>
      <c r="N163" s="555" t="s">
        <v>1619</v>
      </c>
      <c r="O163" s="555"/>
      <c r="P163" s="555"/>
    </row>
    <row r="164" spans="1:16">
      <c r="A164" s="534">
        <v>161</v>
      </c>
      <c r="B164" s="541" t="s">
        <v>3324</v>
      </c>
      <c r="C164" s="537">
        <v>7171609</v>
      </c>
      <c r="D164" s="543" t="s">
        <v>3244</v>
      </c>
      <c r="E164" s="555" t="s">
        <v>3325</v>
      </c>
      <c r="F164" s="571" t="s">
        <v>3608</v>
      </c>
      <c r="G164" s="559"/>
      <c r="H164" s="555"/>
      <c r="I164" s="555"/>
      <c r="J164" s="555"/>
      <c r="K164" s="555" t="s">
        <v>3518</v>
      </c>
      <c r="L164" s="555"/>
      <c r="M164" s="555"/>
      <c r="N164" s="555" t="s">
        <v>1023</v>
      </c>
      <c r="O164" s="555"/>
      <c r="P164" s="555"/>
    </row>
    <row r="165" spans="1:16">
      <c r="A165" s="535">
        <v>162</v>
      </c>
      <c r="B165" s="541" t="s">
        <v>3326</v>
      </c>
      <c r="C165" s="537">
        <v>7171641</v>
      </c>
      <c r="D165" s="543" t="s">
        <v>3244</v>
      </c>
      <c r="E165" s="555" t="s">
        <v>3327</v>
      </c>
      <c r="F165" s="571" t="s">
        <v>3608</v>
      </c>
      <c r="G165" s="559"/>
      <c r="H165" s="555"/>
      <c r="I165" s="555"/>
      <c r="J165" s="555"/>
      <c r="K165" s="555" t="s">
        <v>3520</v>
      </c>
      <c r="L165" s="555"/>
      <c r="M165" s="555"/>
      <c r="N165" s="555" t="s">
        <v>1023</v>
      </c>
      <c r="O165" s="555"/>
      <c r="P165" s="555"/>
    </row>
    <row r="166" spans="1:16">
      <c r="A166" s="535">
        <v>163</v>
      </c>
      <c r="B166" s="541" t="s">
        <v>3328</v>
      </c>
      <c r="C166" s="537">
        <v>7171676</v>
      </c>
      <c r="D166" s="543" t="s">
        <v>3244</v>
      </c>
      <c r="E166" s="555" t="s">
        <v>3329</v>
      </c>
      <c r="F166" s="571" t="s">
        <v>3608</v>
      </c>
      <c r="G166" s="559"/>
      <c r="H166" s="555"/>
      <c r="I166" s="555"/>
      <c r="J166" s="555"/>
      <c r="K166" s="555" t="s">
        <v>3522</v>
      </c>
      <c r="L166" s="555"/>
      <c r="M166" s="555"/>
      <c r="N166" s="555" t="s">
        <v>1109</v>
      </c>
      <c r="O166" s="555"/>
      <c r="P166" s="555"/>
    </row>
    <row r="167" spans="1:16">
      <c r="A167" s="534">
        <v>164</v>
      </c>
      <c r="B167" s="541" t="s">
        <v>3330</v>
      </c>
      <c r="C167" s="537">
        <v>7171692</v>
      </c>
      <c r="D167" s="543" t="s">
        <v>3244</v>
      </c>
      <c r="E167" s="555" t="s">
        <v>3331</v>
      </c>
      <c r="F167" s="571" t="s">
        <v>3608</v>
      </c>
      <c r="G167" s="559"/>
      <c r="H167" s="555"/>
      <c r="I167" s="555"/>
      <c r="J167" s="555"/>
      <c r="K167" s="555" t="s">
        <v>3524</v>
      </c>
      <c r="L167" s="555"/>
      <c r="M167" s="555"/>
      <c r="N167" s="555" t="s">
        <v>61</v>
      </c>
      <c r="O167" s="555"/>
      <c r="P167" s="555"/>
    </row>
    <row r="168" spans="1:16">
      <c r="A168" s="534">
        <v>165</v>
      </c>
      <c r="B168" s="541" t="s">
        <v>3332</v>
      </c>
      <c r="C168" s="537">
        <v>7171749</v>
      </c>
      <c r="D168" s="543" t="s">
        <v>3244</v>
      </c>
      <c r="E168" s="555" t="s">
        <v>3333</v>
      </c>
      <c r="F168" s="571" t="s">
        <v>3608</v>
      </c>
      <c r="G168" s="559"/>
      <c r="H168" s="555"/>
      <c r="I168" s="555"/>
      <c r="J168" s="555"/>
      <c r="K168" s="555" t="s">
        <v>3528</v>
      </c>
      <c r="L168" s="555"/>
      <c r="M168" s="555"/>
      <c r="N168" s="555" t="s">
        <v>1217</v>
      </c>
      <c r="O168" s="555"/>
      <c r="P168" s="555"/>
    </row>
    <row r="169" spans="1:16">
      <c r="A169" s="535">
        <v>166</v>
      </c>
      <c r="B169" s="541" t="s">
        <v>3334</v>
      </c>
      <c r="C169" s="537">
        <v>7171951</v>
      </c>
      <c r="D169" s="543" t="s">
        <v>3244</v>
      </c>
      <c r="E169" s="555" t="s">
        <v>3335</v>
      </c>
      <c r="F169" s="571" t="s">
        <v>3608</v>
      </c>
      <c r="G169" s="559"/>
      <c r="H169" s="555"/>
      <c r="I169" s="555"/>
      <c r="J169" s="555"/>
      <c r="K169" s="555" t="s">
        <v>3530</v>
      </c>
      <c r="L169" s="555"/>
      <c r="M169" s="555"/>
      <c r="N169" s="555" t="s">
        <v>1217</v>
      </c>
      <c r="O169" s="555"/>
      <c r="P169" s="555"/>
    </row>
    <row r="170" spans="1:16">
      <c r="A170" s="535">
        <v>167</v>
      </c>
      <c r="B170" s="541" t="s">
        <v>3336</v>
      </c>
      <c r="C170" s="537">
        <v>7172028</v>
      </c>
      <c r="D170" s="543" t="s">
        <v>3244</v>
      </c>
      <c r="E170" s="555" t="s">
        <v>3337</v>
      </c>
      <c r="F170" s="571" t="s">
        <v>3608</v>
      </c>
      <c r="G170" s="559"/>
      <c r="H170" s="555"/>
      <c r="I170" s="555"/>
      <c r="J170" s="555"/>
      <c r="K170" s="555" t="s">
        <v>3534</v>
      </c>
      <c r="L170" s="555"/>
      <c r="M170" s="555"/>
      <c r="N170" s="555" t="s">
        <v>1341</v>
      </c>
      <c r="O170" s="555"/>
      <c r="P170" s="555"/>
    </row>
    <row r="171" spans="1:16">
      <c r="A171" s="534">
        <v>168</v>
      </c>
      <c r="B171" s="541" t="s">
        <v>3338</v>
      </c>
      <c r="C171" s="537">
        <v>7172079</v>
      </c>
      <c r="D171" s="543" t="s">
        <v>3244</v>
      </c>
      <c r="E171" s="555" t="s">
        <v>3339</v>
      </c>
      <c r="F171" s="571" t="s">
        <v>3608</v>
      </c>
      <c r="G171" s="559"/>
      <c r="H171" s="555"/>
      <c r="I171" s="555"/>
      <c r="J171" s="555"/>
      <c r="K171" s="555" t="s">
        <v>3534</v>
      </c>
      <c r="L171" s="555"/>
      <c r="M171" s="555"/>
      <c r="N171" s="555" t="s">
        <v>3603</v>
      </c>
      <c r="O171" s="555"/>
      <c r="P171" s="555"/>
    </row>
    <row r="172" spans="1:16">
      <c r="A172" s="534">
        <v>169</v>
      </c>
      <c r="B172" s="541" t="s">
        <v>3340</v>
      </c>
      <c r="C172" s="537">
        <v>7172109</v>
      </c>
      <c r="D172" s="543" t="s">
        <v>3244</v>
      </c>
      <c r="E172" s="555" t="s">
        <v>3341</v>
      </c>
      <c r="F172" s="571" t="s">
        <v>3608</v>
      </c>
      <c r="G172" s="559"/>
      <c r="H172" s="555"/>
      <c r="I172" s="555"/>
      <c r="J172" s="555"/>
      <c r="K172" s="555" t="s">
        <v>3536</v>
      </c>
      <c r="L172" s="555"/>
      <c r="M172" s="555"/>
      <c r="N172" s="555" t="s">
        <v>1341</v>
      </c>
      <c r="O172" s="555"/>
      <c r="P172" s="555"/>
    </row>
    <row r="173" spans="1:16">
      <c r="A173" s="535">
        <v>170</v>
      </c>
      <c r="B173" s="536" t="s">
        <v>3342</v>
      </c>
      <c r="C173" s="537">
        <v>7172184</v>
      </c>
      <c r="D173" s="538" t="s">
        <v>3244</v>
      </c>
      <c r="E173" s="555" t="s">
        <v>3343</v>
      </c>
      <c r="F173" s="571" t="s">
        <v>3608</v>
      </c>
      <c r="G173" s="559"/>
      <c r="H173" s="555"/>
      <c r="I173" s="555"/>
      <c r="J173" s="555"/>
      <c r="K173" s="555" t="s">
        <v>3538</v>
      </c>
      <c r="L173" s="555"/>
      <c r="M173" s="555"/>
      <c r="N173" s="555" t="s">
        <v>111</v>
      </c>
      <c r="O173" s="555"/>
      <c r="P173" s="555"/>
    </row>
    <row r="174" spans="1:16">
      <c r="A174" s="535">
        <v>171</v>
      </c>
      <c r="B174" s="536" t="s">
        <v>3344</v>
      </c>
      <c r="C174" s="537">
        <v>7172966</v>
      </c>
      <c r="D174" s="538" t="s">
        <v>3003</v>
      </c>
      <c r="E174" s="557" t="s">
        <v>3345</v>
      </c>
      <c r="F174" s="571" t="s">
        <v>3608</v>
      </c>
      <c r="G174" s="561"/>
      <c r="H174" s="557"/>
      <c r="I174" s="557"/>
      <c r="J174" s="557"/>
      <c r="K174" s="555" t="s">
        <v>3430</v>
      </c>
      <c r="L174" s="557"/>
      <c r="M174" s="557"/>
      <c r="N174" s="557" t="s">
        <v>3606</v>
      </c>
      <c r="O174" s="557"/>
      <c r="P174" s="557"/>
    </row>
    <row r="175" spans="1:16">
      <c r="A175" s="534">
        <v>172</v>
      </c>
      <c r="B175" s="536" t="s">
        <v>3346</v>
      </c>
      <c r="C175" s="537">
        <v>7173121</v>
      </c>
      <c r="D175" s="538" t="s">
        <v>3003</v>
      </c>
      <c r="E175" s="557" t="s">
        <v>3347</v>
      </c>
      <c r="F175" s="571" t="s">
        <v>3608</v>
      </c>
      <c r="G175" s="561"/>
      <c r="H175" s="557"/>
      <c r="I175" s="557"/>
      <c r="J175" s="557"/>
      <c r="K175" s="555" t="s">
        <v>3432</v>
      </c>
      <c r="L175" s="557"/>
      <c r="M175" s="557"/>
      <c r="N175" s="557" t="s">
        <v>3607</v>
      </c>
      <c r="O175" s="557"/>
      <c r="P175" s="557"/>
    </row>
    <row r="176" spans="1:16">
      <c r="A176" s="534">
        <v>173</v>
      </c>
      <c r="B176" s="536" t="s">
        <v>3348</v>
      </c>
      <c r="C176" s="537">
        <v>7173202</v>
      </c>
      <c r="D176" s="538" t="s">
        <v>3003</v>
      </c>
      <c r="E176" s="557" t="s">
        <v>3349</v>
      </c>
      <c r="F176" s="571" t="s">
        <v>3608</v>
      </c>
      <c r="G176" s="561"/>
      <c r="H176" s="557"/>
      <c r="I176" s="557"/>
      <c r="J176" s="557"/>
      <c r="K176" s="555" t="s">
        <v>3430</v>
      </c>
      <c r="L176" s="557"/>
      <c r="M176" s="557"/>
      <c r="N176" s="557" t="s">
        <v>3606</v>
      </c>
      <c r="O176" s="557"/>
      <c r="P176" s="557"/>
    </row>
    <row r="177" spans="1:16">
      <c r="A177" s="535">
        <v>174</v>
      </c>
      <c r="B177" s="536" t="s">
        <v>3350</v>
      </c>
      <c r="C177" s="537">
        <v>7173245</v>
      </c>
      <c r="D177" s="538" t="s">
        <v>3003</v>
      </c>
      <c r="E177" s="557" t="s">
        <v>3351</v>
      </c>
      <c r="F177" s="571" t="s">
        <v>3608</v>
      </c>
      <c r="G177" s="561"/>
      <c r="H177" s="557"/>
      <c r="I177" s="557"/>
      <c r="J177" s="557"/>
      <c r="K177" s="555" t="s">
        <v>3432</v>
      </c>
      <c r="L177" s="557"/>
      <c r="M177" s="557"/>
      <c r="N177" s="557" t="s">
        <v>3607</v>
      </c>
      <c r="O177" s="557"/>
      <c r="P177" s="557"/>
    </row>
    <row r="178" spans="1:16">
      <c r="A178" s="535">
        <v>175</v>
      </c>
      <c r="B178" s="536" t="s">
        <v>3352</v>
      </c>
      <c r="C178" s="537">
        <v>7173296</v>
      </c>
      <c r="D178" s="538" t="s">
        <v>3003</v>
      </c>
      <c r="E178" s="557" t="s">
        <v>3353</v>
      </c>
      <c r="F178" s="571" t="s">
        <v>3608</v>
      </c>
      <c r="G178" s="561"/>
      <c r="H178" s="557"/>
      <c r="I178" s="557"/>
      <c r="J178" s="557"/>
      <c r="K178" s="555" t="s">
        <v>3434</v>
      </c>
      <c r="L178" s="557"/>
      <c r="M178" s="557"/>
      <c r="N178" s="557" t="s">
        <v>3606</v>
      </c>
      <c r="O178" s="557"/>
      <c r="P178" s="557"/>
    </row>
    <row r="179" spans="1:16">
      <c r="A179" s="534">
        <v>176</v>
      </c>
      <c r="B179" s="536" t="s">
        <v>3354</v>
      </c>
      <c r="C179" s="537">
        <v>7173385</v>
      </c>
      <c r="D179" s="538" t="s">
        <v>3003</v>
      </c>
      <c r="E179" s="557" t="s">
        <v>3355</v>
      </c>
      <c r="F179" s="571" t="s">
        <v>3608</v>
      </c>
      <c r="G179" s="561"/>
      <c r="H179" s="557"/>
      <c r="I179" s="557"/>
      <c r="J179" s="557"/>
      <c r="K179" s="555" t="s">
        <v>3436</v>
      </c>
      <c r="L179" s="557"/>
      <c r="M179" s="557"/>
      <c r="N179" s="557" t="s">
        <v>3607</v>
      </c>
      <c r="O179" s="557"/>
      <c r="P179" s="557"/>
    </row>
    <row r="180" spans="1:16">
      <c r="A180" s="534">
        <v>177</v>
      </c>
      <c r="B180" s="536" t="s">
        <v>3356</v>
      </c>
      <c r="C180" s="537">
        <v>7173423</v>
      </c>
      <c r="D180" s="538" t="s">
        <v>3003</v>
      </c>
      <c r="E180" s="557" t="s">
        <v>3357</v>
      </c>
      <c r="F180" s="571" t="s">
        <v>3608</v>
      </c>
      <c r="G180" s="561"/>
      <c r="H180" s="557"/>
      <c r="I180" s="557"/>
      <c r="J180" s="557"/>
      <c r="K180" s="555" t="s">
        <v>3434</v>
      </c>
      <c r="L180" s="557"/>
      <c r="M180" s="557"/>
      <c r="N180" s="557" t="s">
        <v>3606</v>
      </c>
      <c r="O180" s="557"/>
      <c r="P180" s="557"/>
    </row>
    <row r="181" spans="1:16">
      <c r="A181" s="535">
        <v>178</v>
      </c>
      <c r="B181" s="536" t="s">
        <v>3358</v>
      </c>
      <c r="C181" s="537">
        <v>7173792</v>
      </c>
      <c r="D181" s="538" t="s">
        <v>3003</v>
      </c>
      <c r="E181" s="557" t="s">
        <v>3359</v>
      </c>
      <c r="F181" s="571" t="s">
        <v>3608</v>
      </c>
      <c r="G181" s="561"/>
      <c r="H181" s="557"/>
      <c r="I181" s="557"/>
      <c r="J181" s="557"/>
      <c r="K181" s="555" t="s">
        <v>3436</v>
      </c>
      <c r="L181" s="557"/>
      <c r="M181" s="557"/>
      <c r="N181" s="557" t="s">
        <v>3607</v>
      </c>
      <c r="O181" s="557"/>
      <c r="P181" s="557"/>
    </row>
    <row r="182" spans="1:16" s="539" customFormat="1">
      <c r="A182" s="535">
        <v>179</v>
      </c>
      <c r="B182" s="548" t="s">
        <v>3470</v>
      </c>
      <c r="C182" s="542">
        <v>7224818</v>
      </c>
      <c r="D182" s="541" t="s">
        <v>3244</v>
      </c>
      <c r="E182" s="557" t="s">
        <v>3471</v>
      </c>
      <c r="F182" s="571" t="s">
        <v>3608</v>
      </c>
      <c r="G182" s="561"/>
      <c r="H182" s="557"/>
      <c r="I182" s="557"/>
      <c r="J182" s="557"/>
      <c r="K182" s="555" t="s">
        <v>3612</v>
      </c>
      <c r="L182" s="557"/>
      <c r="M182" s="557"/>
      <c r="N182" s="557" t="s">
        <v>3613</v>
      </c>
      <c r="O182" s="557"/>
      <c r="P182" s="557"/>
    </row>
    <row r="183" spans="1:16" s="539" customFormat="1">
      <c r="A183" s="534">
        <v>180</v>
      </c>
      <c r="B183" s="548" t="s">
        <v>3472</v>
      </c>
      <c r="C183" s="542">
        <v>7224834</v>
      </c>
      <c r="D183" s="541" t="s">
        <v>3244</v>
      </c>
      <c r="E183" s="557" t="s">
        <v>3473</v>
      </c>
      <c r="F183" s="571" t="s">
        <v>3608</v>
      </c>
      <c r="G183" s="561"/>
      <c r="H183" s="557"/>
      <c r="I183" s="557"/>
      <c r="J183" s="557"/>
      <c r="K183" s="555" t="s">
        <v>3614</v>
      </c>
      <c r="L183" s="557"/>
      <c r="M183" s="557"/>
      <c r="N183" s="557" t="s">
        <v>72</v>
      </c>
      <c r="O183" s="557"/>
      <c r="P183" s="557"/>
    </row>
    <row r="184" spans="1:16" s="539" customFormat="1">
      <c r="A184" s="534">
        <v>181</v>
      </c>
      <c r="B184" s="548" t="s">
        <v>3474</v>
      </c>
      <c r="C184" s="542">
        <v>7224907</v>
      </c>
      <c r="D184" s="541" t="s">
        <v>3244</v>
      </c>
      <c r="E184" s="557" t="s">
        <v>3475</v>
      </c>
      <c r="F184" s="571" t="s">
        <v>3608</v>
      </c>
      <c r="G184" s="561"/>
      <c r="H184" s="557"/>
      <c r="I184" s="557"/>
      <c r="J184" s="557"/>
      <c r="K184" s="555" t="s">
        <v>3615</v>
      </c>
      <c r="L184" s="557"/>
      <c r="M184" s="557"/>
      <c r="N184" s="557" t="s">
        <v>72</v>
      </c>
      <c r="O184" s="557"/>
      <c r="P184" s="557"/>
    </row>
    <row r="185" spans="1:16" s="539" customFormat="1">
      <c r="A185" s="535">
        <v>182</v>
      </c>
      <c r="B185" s="548" t="s">
        <v>3476</v>
      </c>
      <c r="C185" s="542">
        <v>7224923</v>
      </c>
      <c r="D185" s="541" t="s">
        <v>3244</v>
      </c>
      <c r="E185" s="557" t="s">
        <v>3477</v>
      </c>
      <c r="F185" s="571" t="s">
        <v>3608</v>
      </c>
      <c r="G185" s="561"/>
      <c r="H185" s="557"/>
      <c r="I185" s="557"/>
      <c r="J185" s="557"/>
      <c r="K185" s="555" t="s">
        <v>3616</v>
      </c>
      <c r="L185" s="557"/>
      <c r="M185" s="557"/>
      <c r="N185" s="557" t="s">
        <v>306</v>
      </c>
      <c r="O185" s="557"/>
      <c r="P185" s="557"/>
    </row>
    <row r="186" spans="1:16" s="539" customFormat="1">
      <c r="A186" s="535">
        <v>183</v>
      </c>
      <c r="B186" s="548" t="s">
        <v>3478</v>
      </c>
      <c r="C186" s="542">
        <v>7224958</v>
      </c>
      <c r="D186" s="541" t="s">
        <v>3244</v>
      </c>
      <c r="E186" s="557" t="s">
        <v>3479</v>
      </c>
      <c r="F186" s="571" t="s">
        <v>3608</v>
      </c>
      <c r="G186" s="561"/>
      <c r="H186" s="557"/>
      <c r="I186" s="557"/>
      <c r="J186" s="557"/>
      <c r="K186" s="555" t="s">
        <v>3617</v>
      </c>
      <c r="L186" s="557"/>
      <c r="M186" s="557"/>
      <c r="N186" s="557" t="s">
        <v>111</v>
      </c>
      <c r="O186" s="557"/>
      <c r="P186" s="557"/>
    </row>
    <row r="187" spans="1:16" s="539" customFormat="1">
      <c r="A187" s="534">
        <v>184</v>
      </c>
      <c r="B187" s="548" t="s">
        <v>3480</v>
      </c>
      <c r="C187" s="542">
        <v>7225466</v>
      </c>
      <c r="D187" s="541" t="s">
        <v>3244</v>
      </c>
      <c r="E187" s="557" t="s">
        <v>3481</v>
      </c>
      <c r="F187" s="571" t="s">
        <v>3608</v>
      </c>
      <c r="G187" s="561"/>
      <c r="H187" s="557"/>
      <c r="I187" s="557"/>
      <c r="J187" s="557"/>
      <c r="K187" s="555" t="s">
        <v>3618</v>
      </c>
      <c r="L187" s="557"/>
      <c r="M187" s="557"/>
      <c r="N187" s="557" t="s">
        <v>403</v>
      </c>
      <c r="O187" s="557"/>
      <c r="P187" s="557"/>
    </row>
    <row r="188" spans="1:16" s="539" customFormat="1">
      <c r="A188" s="534">
        <v>185</v>
      </c>
      <c r="B188" s="548" t="s">
        <v>3482</v>
      </c>
      <c r="C188" s="542">
        <v>7225512</v>
      </c>
      <c r="D188" s="541" t="s">
        <v>3244</v>
      </c>
      <c r="E188" s="557" t="s">
        <v>3483</v>
      </c>
      <c r="F188" s="571" t="s">
        <v>3608</v>
      </c>
      <c r="G188" s="561"/>
      <c r="H188" s="557"/>
      <c r="I188" s="557"/>
      <c r="J188" s="557"/>
      <c r="K188" s="555" t="s">
        <v>3015</v>
      </c>
      <c r="L188" s="557"/>
      <c r="M188" s="557"/>
      <c r="N188" s="557" t="s">
        <v>450</v>
      </c>
      <c r="O188" s="557"/>
      <c r="P188" s="557"/>
    </row>
    <row r="189" spans="1:16" s="539" customFormat="1">
      <c r="A189" s="535">
        <v>186</v>
      </c>
      <c r="B189" s="548" t="s">
        <v>3484</v>
      </c>
      <c r="C189" s="542">
        <v>7225547</v>
      </c>
      <c r="D189" s="541" t="s">
        <v>3244</v>
      </c>
      <c r="E189" s="557" t="s">
        <v>3485</v>
      </c>
      <c r="F189" s="571" t="s">
        <v>3608</v>
      </c>
      <c r="G189" s="561"/>
      <c r="H189" s="557"/>
      <c r="I189" s="557"/>
      <c r="J189" s="557"/>
      <c r="K189" s="555" t="s">
        <v>3017</v>
      </c>
      <c r="L189" s="557"/>
      <c r="M189" s="557"/>
      <c r="N189" s="557" t="s">
        <v>484</v>
      </c>
      <c r="O189" s="557"/>
      <c r="P189" s="557"/>
    </row>
    <row r="190" spans="1:16" s="539" customFormat="1">
      <c r="A190" s="535">
        <v>187</v>
      </c>
      <c r="B190" s="548" t="s">
        <v>3486</v>
      </c>
      <c r="C190" s="542">
        <v>7225571</v>
      </c>
      <c r="D190" s="541" t="s">
        <v>3244</v>
      </c>
      <c r="E190" s="557" t="s">
        <v>3487</v>
      </c>
      <c r="F190" s="571" t="s">
        <v>3608</v>
      </c>
      <c r="G190" s="561"/>
      <c r="H190" s="557"/>
      <c r="I190" s="557"/>
      <c r="J190" s="557"/>
      <c r="K190" s="555" t="s">
        <v>3619</v>
      </c>
      <c r="L190" s="557"/>
      <c r="M190" s="557"/>
      <c r="N190" s="557" t="s">
        <v>3598</v>
      </c>
      <c r="O190" s="557"/>
      <c r="P190" s="557"/>
    </row>
    <row r="191" spans="1:16" s="539" customFormat="1">
      <c r="A191" s="534">
        <v>188</v>
      </c>
      <c r="B191" s="548" t="s">
        <v>3488</v>
      </c>
      <c r="C191" s="542">
        <v>7225601</v>
      </c>
      <c r="D191" s="541" t="s">
        <v>3244</v>
      </c>
      <c r="E191" s="557" t="s">
        <v>3489</v>
      </c>
      <c r="F191" s="571" t="s">
        <v>3608</v>
      </c>
      <c r="G191" s="561"/>
      <c r="H191" s="557"/>
      <c r="I191" s="557"/>
      <c r="J191" s="557"/>
      <c r="K191" s="555" t="s">
        <v>3620</v>
      </c>
      <c r="L191" s="557"/>
      <c r="M191" s="557"/>
      <c r="N191" s="557" t="s">
        <v>568</v>
      </c>
      <c r="O191" s="557"/>
      <c r="P191" s="557"/>
    </row>
    <row r="192" spans="1:16" s="539" customFormat="1">
      <c r="A192" s="534">
        <v>189</v>
      </c>
      <c r="B192" s="548" t="s">
        <v>3490</v>
      </c>
      <c r="C192" s="542">
        <v>7225636</v>
      </c>
      <c r="D192" s="541" t="s">
        <v>3244</v>
      </c>
      <c r="E192" s="557" t="s">
        <v>3491</v>
      </c>
      <c r="F192" s="571" t="s">
        <v>3608</v>
      </c>
      <c r="G192" s="561"/>
      <c r="H192" s="557"/>
      <c r="I192" s="557"/>
      <c r="J192" s="557"/>
      <c r="K192" s="555" t="s">
        <v>3621</v>
      </c>
      <c r="L192" s="557"/>
      <c r="M192" s="557"/>
      <c r="N192" s="557" t="s">
        <v>3622</v>
      </c>
      <c r="O192" s="557"/>
      <c r="P192" s="557"/>
    </row>
    <row r="193" spans="1:16" s="539" customFormat="1">
      <c r="A193" s="535">
        <v>190</v>
      </c>
      <c r="B193" s="548" t="s">
        <v>3492</v>
      </c>
      <c r="C193" s="542">
        <v>7225660</v>
      </c>
      <c r="D193" s="541" t="s">
        <v>3244</v>
      </c>
      <c r="E193" s="557" t="s">
        <v>3493</v>
      </c>
      <c r="F193" s="571" t="s">
        <v>3608</v>
      </c>
      <c r="G193" s="561"/>
      <c r="H193" s="557"/>
      <c r="I193" s="557"/>
      <c r="J193" s="557"/>
      <c r="K193" s="555" t="s">
        <v>3623</v>
      </c>
      <c r="L193" s="557"/>
      <c r="M193" s="557"/>
      <c r="N193" s="557" t="s">
        <v>3624</v>
      </c>
      <c r="O193" s="557"/>
      <c r="P193" s="557"/>
    </row>
    <row r="194" spans="1:16" s="539" customFormat="1">
      <c r="A194" s="535">
        <v>191</v>
      </c>
      <c r="B194" s="548" t="s">
        <v>3494</v>
      </c>
      <c r="C194" s="542">
        <v>7225687</v>
      </c>
      <c r="D194" s="541" t="s">
        <v>3244</v>
      </c>
      <c r="E194" s="557" t="s">
        <v>3495</v>
      </c>
      <c r="F194" s="571" t="s">
        <v>3608</v>
      </c>
      <c r="G194" s="561"/>
      <c r="H194" s="557"/>
      <c r="I194" s="557"/>
      <c r="J194" s="557"/>
      <c r="K194" s="555" t="s">
        <v>3027</v>
      </c>
      <c r="L194" s="557"/>
      <c r="M194" s="557"/>
      <c r="N194" s="557" t="s">
        <v>676</v>
      </c>
      <c r="O194" s="557"/>
      <c r="P194" s="557"/>
    </row>
    <row r="195" spans="1:16" s="539" customFormat="1">
      <c r="A195" s="534">
        <v>192</v>
      </c>
      <c r="B195" s="548" t="s">
        <v>3496</v>
      </c>
      <c r="C195" s="542">
        <v>7225733</v>
      </c>
      <c r="D195" s="541" t="s">
        <v>3244</v>
      </c>
      <c r="E195" s="557" t="s">
        <v>3497</v>
      </c>
      <c r="F195" s="571" t="s">
        <v>3608</v>
      </c>
      <c r="G195" s="561"/>
      <c r="H195" s="557"/>
      <c r="I195" s="557"/>
      <c r="J195" s="557"/>
      <c r="K195" s="555" t="s">
        <v>3625</v>
      </c>
      <c r="L195" s="557"/>
      <c r="M195" s="557"/>
      <c r="N195" s="557" t="s">
        <v>676</v>
      </c>
      <c r="O195" s="557"/>
      <c r="P195" s="557"/>
    </row>
    <row r="196" spans="1:16" s="539" customFormat="1">
      <c r="A196" s="534">
        <v>193</v>
      </c>
      <c r="B196" s="548" t="s">
        <v>3498</v>
      </c>
      <c r="C196" s="542">
        <v>7225768</v>
      </c>
      <c r="D196" s="541" t="s">
        <v>3244</v>
      </c>
      <c r="E196" s="557" t="s">
        <v>3499</v>
      </c>
      <c r="F196" s="571" t="s">
        <v>3608</v>
      </c>
      <c r="G196" s="561"/>
      <c r="H196" s="557"/>
      <c r="I196" s="557"/>
      <c r="J196" s="557"/>
      <c r="K196" s="555" t="s">
        <v>3031</v>
      </c>
      <c r="L196" s="557"/>
      <c r="M196" s="557"/>
      <c r="N196" s="557" t="s">
        <v>676</v>
      </c>
      <c r="O196" s="557"/>
      <c r="P196" s="557"/>
    </row>
    <row r="197" spans="1:16" s="539" customFormat="1">
      <c r="A197" s="535">
        <v>194</v>
      </c>
      <c r="B197" s="548" t="s">
        <v>3500</v>
      </c>
      <c r="C197" s="542">
        <v>7225776</v>
      </c>
      <c r="D197" s="541" t="s">
        <v>3244</v>
      </c>
      <c r="E197" s="557" t="s">
        <v>3501</v>
      </c>
      <c r="F197" s="571" t="s">
        <v>3608</v>
      </c>
      <c r="G197" s="561"/>
      <c r="H197" s="557"/>
      <c r="I197" s="557"/>
      <c r="J197" s="557"/>
      <c r="K197" s="555" t="s">
        <v>3626</v>
      </c>
      <c r="L197" s="557"/>
      <c r="M197" s="557"/>
      <c r="N197" s="557" t="s">
        <v>3627</v>
      </c>
      <c r="O197" s="557"/>
      <c r="P197" s="557"/>
    </row>
    <row r="198" spans="1:16" s="539" customFormat="1">
      <c r="A198" s="535">
        <v>195</v>
      </c>
      <c r="B198" s="548" t="s">
        <v>3502</v>
      </c>
      <c r="C198" s="542">
        <v>7225806</v>
      </c>
      <c r="D198" s="541" t="s">
        <v>3244</v>
      </c>
      <c r="E198" s="557" t="s">
        <v>3503</v>
      </c>
      <c r="F198" s="571" t="s">
        <v>3608</v>
      </c>
      <c r="G198" s="561"/>
      <c r="H198" s="557"/>
      <c r="I198" s="557"/>
      <c r="J198" s="557"/>
      <c r="K198" s="555" t="s">
        <v>3628</v>
      </c>
      <c r="L198" s="557"/>
      <c r="M198" s="557"/>
      <c r="N198" s="557" t="s">
        <v>400</v>
      </c>
      <c r="O198" s="557"/>
      <c r="P198" s="557"/>
    </row>
    <row r="199" spans="1:16" s="539" customFormat="1">
      <c r="A199" s="534">
        <v>196</v>
      </c>
      <c r="B199" s="548" t="s">
        <v>3504</v>
      </c>
      <c r="C199" s="542">
        <v>7225873</v>
      </c>
      <c r="D199" s="541" t="s">
        <v>3244</v>
      </c>
      <c r="E199" s="557" t="s">
        <v>3505</v>
      </c>
      <c r="F199" s="571" t="s">
        <v>3608</v>
      </c>
      <c r="G199" s="561"/>
      <c r="H199" s="557"/>
      <c r="I199" s="557"/>
      <c r="J199" s="557"/>
      <c r="K199" s="555" t="s">
        <v>3629</v>
      </c>
      <c r="L199" s="557"/>
      <c r="M199" s="557"/>
      <c r="N199" s="557" t="s">
        <v>3630</v>
      </c>
      <c r="O199" s="557"/>
      <c r="P199" s="557"/>
    </row>
    <row r="200" spans="1:16" s="539" customFormat="1">
      <c r="A200" s="534">
        <v>197</v>
      </c>
      <c r="B200" s="548" t="s">
        <v>3506</v>
      </c>
      <c r="C200" s="542">
        <v>7225989</v>
      </c>
      <c r="D200" s="541" t="s">
        <v>3244</v>
      </c>
      <c r="E200" s="557" t="s">
        <v>3507</v>
      </c>
      <c r="F200" s="571" t="s">
        <v>3608</v>
      </c>
      <c r="G200" s="561"/>
      <c r="H200" s="557"/>
      <c r="I200" s="557"/>
      <c r="J200" s="557"/>
      <c r="K200" s="555" t="s">
        <v>3631</v>
      </c>
      <c r="L200" s="557"/>
      <c r="M200" s="557"/>
      <c r="N200" s="557" t="s">
        <v>11</v>
      </c>
      <c r="O200" s="557"/>
      <c r="P200" s="557"/>
    </row>
    <row r="201" spans="1:16" s="539" customFormat="1">
      <c r="A201" s="535">
        <v>198</v>
      </c>
      <c r="B201" s="548" t="s">
        <v>3508</v>
      </c>
      <c r="C201" s="542">
        <v>7226047</v>
      </c>
      <c r="D201" s="541" t="s">
        <v>3244</v>
      </c>
      <c r="E201" s="557" t="s">
        <v>3509</v>
      </c>
      <c r="F201" s="571" t="s">
        <v>3608</v>
      </c>
      <c r="G201" s="561"/>
      <c r="H201" s="557"/>
      <c r="I201" s="557"/>
      <c r="J201" s="557"/>
      <c r="K201" s="555" t="s">
        <v>3632</v>
      </c>
      <c r="L201" s="557"/>
      <c r="M201" s="557"/>
      <c r="N201" s="557" t="s">
        <v>3601</v>
      </c>
      <c r="O201" s="557"/>
      <c r="P201" s="557"/>
    </row>
    <row r="202" spans="1:16" s="539" customFormat="1">
      <c r="A202" s="535">
        <v>199</v>
      </c>
      <c r="B202" s="548" t="s">
        <v>3510</v>
      </c>
      <c r="C202" s="542">
        <v>7226144</v>
      </c>
      <c r="D202" s="541" t="s">
        <v>3244</v>
      </c>
      <c r="E202" s="557" t="s">
        <v>3511</v>
      </c>
      <c r="F202" s="571" t="s">
        <v>3608</v>
      </c>
      <c r="G202" s="561"/>
      <c r="H202" s="557"/>
      <c r="I202" s="557"/>
      <c r="J202" s="557"/>
      <c r="K202" s="555" t="s">
        <v>3633</v>
      </c>
      <c r="L202" s="557"/>
      <c r="M202" s="557"/>
      <c r="N202" s="557" t="s">
        <v>1619</v>
      </c>
      <c r="O202" s="557"/>
      <c r="P202" s="557"/>
    </row>
    <row r="203" spans="1:16" s="539" customFormat="1">
      <c r="A203" s="534">
        <v>200</v>
      </c>
      <c r="B203" s="548" t="s">
        <v>3512</v>
      </c>
      <c r="C203" s="542">
        <v>7226179</v>
      </c>
      <c r="D203" s="541" t="s">
        <v>3244</v>
      </c>
      <c r="E203" s="557" t="s">
        <v>3513</v>
      </c>
      <c r="F203" s="571" t="s">
        <v>3608</v>
      </c>
      <c r="G203" s="561"/>
      <c r="H203" s="557"/>
      <c r="I203" s="557"/>
      <c r="J203" s="557"/>
      <c r="K203" s="555" t="s">
        <v>3634</v>
      </c>
      <c r="L203" s="557"/>
      <c r="M203" s="557"/>
      <c r="N203" s="557" t="s">
        <v>1619</v>
      </c>
      <c r="O203" s="557"/>
      <c r="P203" s="557"/>
    </row>
    <row r="204" spans="1:16" s="539" customFormat="1">
      <c r="A204" s="534">
        <v>201</v>
      </c>
      <c r="B204" s="548" t="s">
        <v>3514</v>
      </c>
      <c r="C204" s="549">
        <v>7226209</v>
      </c>
      <c r="D204" s="541" t="s">
        <v>3244</v>
      </c>
      <c r="E204" s="557" t="s">
        <v>3515</v>
      </c>
      <c r="F204" s="571" t="s">
        <v>3608</v>
      </c>
      <c r="G204" s="561"/>
      <c r="H204" s="557"/>
      <c r="I204" s="557"/>
      <c r="J204" s="557"/>
      <c r="K204" s="555" t="s">
        <v>3047</v>
      </c>
      <c r="L204" s="557"/>
      <c r="M204" s="557"/>
      <c r="N204" s="557" t="s">
        <v>964</v>
      </c>
      <c r="O204" s="557"/>
      <c r="P204" s="557"/>
    </row>
    <row r="205" spans="1:16" s="539" customFormat="1">
      <c r="A205" s="535">
        <v>202</v>
      </c>
      <c r="B205" s="548" t="s">
        <v>3516</v>
      </c>
      <c r="C205" s="542">
        <v>7226241</v>
      </c>
      <c r="D205" s="541" t="s">
        <v>3244</v>
      </c>
      <c r="E205" s="557" t="s">
        <v>3517</v>
      </c>
      <c r="F205" s="571" t="s">
        <v>3608</v>
      </c>
      <c r="G205" s="561"/>
      <c r="H205" s="557"/>
      <c r="I205" s="557"/>
      <c r="J205" s="557"/>
      <c r="K205" s="555" t="s">
        <v>3049</v>
      </c>
      <c r="L205" s="557"/>
      <c r="M205" s="557"/>
      <c r="N205" s="557" t="s">
        <v>964</v>
      </c>
      <c r="O205" s="557"/>
      <c r="P205" s="557"/>
    </row>
    <row r="206" spans="1:16" s="539" customFormat="1">
      <c r="A206" s="535">
        <v>203</v>
      </c>
      <c r="B206" s="548" t="s">
        <v>3518</v>
      </c>
      <c r="C206" s="542">
        <v>7226292</v>
      </c>
      <c r="D206" s="541" t="s">
        <v>3244</v>
      </c>
      <c r="E206" s="557" t="s">
        <v>3519</v>
      </c>
      <c r="F206" s="571" t="s">
        <v>3608</v>
      </c>
      <c r="G206" s="561"/>
      <c r="H206" s="557"/>
      <c r="I206" s="557"/>
      <c r="J206" s="557"/>
      <c r="K206" s="555" t="s">
        <v>3635</v>
      </c>
      <c r="L206" s="557"/>
      <c r="M206" s="557"/>
      <c r="N206" s="557" t="s">
        <v>1023</v>
      </c>
      <c r="O206" s="557"/>
      <c r="P206" s="557"/>
    </row>
    <row r="207" spans="1:16" s="539" customFormat="1">
      <c r="A207" s="534">
        <v>204</v>
      </c>
      <c r="B207" s="548" t="s">
        <v>3520</v>
      </c>
      <c r="C207" s="542">
        <v>7226381</v>
      </c>
      <c r="D207" s="541" t="s">
        <v>3244</v>
      </c>
      <c r="E207" s="557" t="s">
        <v>3521</v>
      </c>
      <c r="F207" s="571" t="s">
        <v>3608</v>
      </c>
      <c r="G207" s="561"/>
      <c r="H207" s="557"/>
      <c r="I207" s="557"/>
      <c r="J207" s="557"/>
      <c r="K207" s="555" t="s">
        <v>3636</v>
      </c>
      <c r="L207" s="557"/>
      <c r="M207" s="557"/>
      <c r="N207" s="557" t="s">
        <v>1023</v>
      </c>
      <c r="O207" s="557"/>
      <c r="P207" s="557"/>
    </row>
    <row r="208" spans="1:16" s="539" customFormat="1">
      <c r="A208" s="534">
        <v>205</v>
      </c>
      <c r="B208" s="548" t="s">
        <v>3522</v>
      </c>
      <c r="C208" s="542">
        <v>7226462</v>
      </c>
      <c r="D208" s="541" t="s">
        <v>3244</v>
      </c>
      <c r="E208" s="557" t="s">
        <v>3523</v>
      </c>
      <c r="F208" s="571" t="s">
        <v>3608</v>
      </c>
      <c r="G208" s="561"/>
      <c r="H208" s="557"/>
      <c r="I208" s="557"/>
      <c r="J208" s="557"/>
      <c r="K208" s="555" t="s">
        <v>3637</v>
      </c>
      <c r="L208" s="557"/>
      <c r="M208" s="557"/>
      <c r="N208" s="557" t="s">
        <v>3638</v>
      </c>
      <c r="O208" s="557"/>
      <c r="P208" s="557"/>
    </row>
    <row r="209" spans="1:16" s="539" customFormat="1">
      <c r="A209" s="535">
        <v>206</v>
      </c>
      <c r="B209" s="548" t="s">
        <v>3524</v>
      </c>
      <c r="C209" s="542">
        <v>7226497</v>
      </c>
      <c r="D209" s="541" t="s">
        <v>3244</v>
      </c>
      <c r="E209" s="557" t="s">
        <v>3525</v>
      </c>
      <c r="F209" s="571" t="s">
        <v>3608</v>
      </c>
      <c r="G209" s="561"/>
      <c r="H209" s="557"/>
      <c r="I209" s="557"/>
      <c r="J209" s="557"/>
      <c r="K209" s="555" t="s">
        <v>3639</v>
      </c>
      <c r="L209" s="557"/>
      <c r="M209" s="557"/>
      <c r="N209" s="557" t="s">
        <v>61</v>
      </c>
      <c r="O209" s="557"/>
      <c r="P209" s="557"/>
    </row>
    <row r="210" spans="1:16" s="539" customFormat="1">
      <c r="A210" s="535">
        <v>207</v>
      </c>
      <c r="B210" s="548" t="s">
        <v>3526</v>
      </c>
      <c r="C210" s="542">
        <v>7226535</v>
      </c>
      <c r="D210" s="541" t="s">
        <v>3244</v>
      </c>
      <c r="E210" s="557" t="s">
        <v>3527</v>
      </c>
      <c r="F210" s="571" t="s">
        <v>3608</v>
      </c>
      <c r="G210" s="561"/>
      <c r="H210" s="557"/>
      <c r="I210" s="557"/>
      <c r="J210" s="557"/>
      <c r="K210" s="555" t="s">
        <v>3640</v>
      </c>
      <c r="L210" s="557"/>
      <c r="M210" s="557"/>
      <c r="N210" s="557" t="s">
        <v>1193</v>
      </c>
      <c r="O210" s="557"/>
      <c r="P210" s="557"/>
    </row>
    <row r="211" spans="1:16" s="539" customFormat="1">
      <c r="A211" s="534">
        <v>208</v>
      </c>
      <c r="B211" s="548" t="s">
        <v>3528</v>
      </c>
      <c r="C211" s="542">
        <v>7226616</v>
      </c>
      <c r="D211" s="541" t="s">
        <v>3244</v>
      </c>
      <c r="E211" s="557" t="s">
        <v>3529</v>
      </c>
      <c r="F211" s="571" t="s">
        <v>3608</v>
      </c>
      <c r="G211" s="561"/>
      <c r="H211" s="557"/>
      <c r="I211" s="557"/>
      <c r="J211" s="557"/>
      <c r="K211" s="555" t="s">
        <v>3641</v>
      </c>
      <c r="L211" s="557"/>
      <c r="M211" s="557"/>
      <c r="N211" s="557" t="s">
        <v>1217</v>
      </c>
      <c r="O211" s="557"/>
      <c r="P211" s="557"/>
    </row>
    <row r="212" spans="1:16" s="539" customFormat="1">
      <c r="A212" s="534">
        <v>209</v>
      </c>
      <c r="B212" s="548" t="s">
        <v>3530</v>
      </c>
      <c r="C212" s="542">
        <v>7226632</v>
      </c>
      <c r="D212" s="541" t="s">
        <v>3244</v>
      </c>
      <c r="E212" s="557" t="s">
        <v>3531</v>
      </c>
      <c r="F212" s="571" t="s">
        <v>3608</v>
      </c>
      <c r="G212" s="561"/>
      <c r="H212" s="557"/>
      <c r="I212" s="557"/>
      <c r="J212" s="557"/>
      <c r="K212" s="555" t="s">
        <v>3642</v>
      </c>
      <c r="L212" s="557"/>
      <c r="M212" s="557"/>
      <c r="N212" s="557" t="s">
        <v>3588</v>
      </c>
      <c r="O212" s="557"/>
      <c r="P212" s="557"/>
    </row>
    <row r="213" spans="1:16" s="539" customFormat="1">
      <c r="A213" s="535">
        <v>210</v>
      </c>
      <c r="B213" s="548" t="s">
        <v>3532</v>
      </c>
      <c r="C213" s="542">
        <v>7226713</v>
      </c>
      <c r="D213" s="541" t="s">
        <v>3244</v>
      </c>
      <c r="E213" s="557" t="s">
        <v>3533</v>
      </c>
      <c r="F213" s="571" t="s">
        <v>3608</v>
      </c>
      <c r="G213" s="561"/>
      <c r="H213" s="557"/>
      <c r="I213" s="557"/>
      <c r="J213" s="557"/>
      <c r="K213" s="555" t="s">
        <v>3643</v>
      </c>
      <c r="L213" s="557"/>
      <c r="M213" s="557"/>
      <c r="N213" s="557" t="s">
        <v>1293</v>
      </c>
      <c r="O213" s="557"/>
      <c r="P213" s="557"/>
    </row>
    <row r="214" spans="1:16" s="539" customFormat="1">
      <c r="A214" s="535">
        <v>211</v>
      </c>
      <c r="B214" s="548" t="s">
        <v>3534</v>
      </c>
      <c r="C214" s="542">
        <v>7226780</v>
      </c>
      <c r="D214" s="541" t="s">
        <v>3244</v>
      </c>
      <c r="E214" s="557" t="s">
        <v>3535</v>
      </c>
      <c r="F214" s="571" t="s">
        <v>3608</v>
      </c>
      <c r="G214" s="561"/>
      <c r="H214" s="557"/>
      <c r="I214" s="557"/>
      <c r="J214" s="557"/>
      <c r="K214" s="555" t="s">
        <v>3644</v>
      </c>
      <c r="L214" s="557"/>
      <c r="M214" s="557"/>
      <c r="N214" s="557" t="s">
        <v>3603</v>
      </c>
      <c r="O214" s="557"/>
      <c r="P214" s="557"/>
    </row>
    <row r="215" spans="1:16" s="539" customFormat="1">
      <c r="A215" s="534">
        <v>212</v>
      </c>
      <c r="B215" s="548" t="s">
        <v>3536</v>
      </c>
      <c r="C215" s="542">
        <v>7226810</v>
      </c>
      <c r="D215" s="541" t="s">
        <v>3244</v>
      </c>
      <c r="E215" s="557" t="s">
        <v>3537</v>
      </c>
      <c r="F215" s="571" t="s">
        <v>3608</v>
      </c>
      <c r="G215" s="561"/>
      <c r="H215" s="557"/>
      <c r="I215" s="557"/>
      <c r="J215" s="557"/>
      <c r="K215" s="555" t="s">
        <v>3645</v>
      </c>
      <c r="L215" s="557"/>
      <c r="M215" s="557"/>
      <c r="N215" s="557" t="s">
        <v>1341</v>
      </c>
      <c r="O215" s="557"/>
      <c r="P215" s="557"/>
    </row>
    <row r="216" spans="1:16" s="539" customFormat="1">
      <c r="A216" s="534">
        <v>213</v>
      </c>
      <c r="B216" s="548" t="s">
        <v>3538</v>
      </c>
      <c r="C216" s="542">
        <v>7226918</v>
      </c>
      <c r="D216" s="541" t="s">
        <v>3244</v>
      </c>
      <c r="E216" s="557" t="s">
        <v>3539</v>
      </c>
      <c r="F216" s="571" t="s">
        <v>3608</v>
      </c>
      <c r="G216" s="561"/>
      <c r="H216" s="557"/>
      <c r="I216" s="557"/>
      <c r="J216" s="557"/>
      <c r="K216" s="555" t="s">
        <v>3646</v>
      </c>
      <c r="L216" s="557"/>
      <c r="M216" s="557"/>
      <c r="N216" s="557" t="s">
        <v>3647</v>
      </c>
      <c r="O216" s="557"/>
      <c r="P216" s="557"/>
    </row>
    <row r="217" spans="1:16" s="539" customFormat="1">
      <c r="A217" s="535">
        <v>214</v>
      </c>
      <c r="B217" s="548" t="s">
        <v>3540</v>
      </c>
      <c r="C217" s="542">
        <v>7226950</v>
      </c>
      <c r="D217" s="541" t="s">
        <v>3244</v>
      </c>
      <c r="E217" s="557" t="s">
        <v>3541</v>
      </c>
      <c r="F217" s="571" t="s">
        <v>3608</v>
      </c>
      <c r="G217" s="561"/>
      <c r="H217" s="557"/>
      <c r="I217" s="557"/>
      <c r="J217" s="557"/>
      <c r="K217" s="555" t="s">
        <v>3648</v>
      </c>
      <c r="L217" s="557"/>
      <c r="M217" s="557"/>
      <c r="N217" s="557" t="s">
        <v>1570</v>
      </c>
      <c r="O217" s="557"/>
      <c r="P217" s="557"/>
    </row>
    <row r="218" spans="1:16">
      <c r="A218" s="535">
        <v>215</v>
      </c>
      <c r="B218" s="536" t="s">
        <v>3360</v>
      </c>
      <c r="C218" s="537">
        <v>7177704</v>
      </c>
      <c r="D218" s="538" t="s">
        <v>3244</v>
      </c>
      <c r="E218" s="557" t="s">
        <v>3361</v>
      </c>
      <c r="F218" s="571" t="s">
        <v>3608</v>
      </c>
      <c r="G218" s="561"/>
      <c r="H218" s="557"/>
      <c r="I218" s="557"/>
      <c r="J218" s="557"/>
      <c r="K218" s="555" t="s">
        <v>3143</v>
      </c>
      <c r="L218" s="557"/>
      <c r="M218" s="557"/>
      <c r="N218" s="557" t="s">
        <v>72</v>
      </c>
      <c r="O218" s="557"/>
      <c r="P218" s="557"/>
    </row>
    <row r="219" spans="1:16">
      <c r="A219" s="534">
        <v>216</v>
      </c>
      <c r="B219" s="536" t="s">
        <v>3362</v>
      </c>
      <c r="C219" s="537">
        <v>7177739</v>
      </c>
      <c r="D219" s="538" t="s">
        <v>3244</v>
      </c>
      <c r="E219" s="557" t="s">
        <v>3363</v>
      </c>
      <c r="F219" s="571" t="s">
        <v>3608</v>
      </c>
      <c r="G219" s="561"/>
      <c r="H219" s="557"/>
      <c r="I219" s="557"/>
      <c r="J219" s="557"/>
      <c r="K219" s="555" t="s">
        <v>3145</v>
      </c>
      <c r="L219" s="557"/>
      <c r="M219" s="557"/>
      <c r="N219" s="557" t="s">
        <v>306</v>
      </c>
      <c r="O219" s="557"/>
      <c r="P219" s="557"/>
    </row>
    <row r="220" spans="1:16">
      <c r="A220" s="534">
        <v>217</v>
      </c>
      <c r="B220" s="536" t="s">
        <v>3364</v>
      </c>
      <c r="C220" s="537">
        <v>7177763</v>
      </c>
      <c r="D220" s="538" t="s">
        <v>3244</v>
      </c>
      <c r="E220" s="557" t="s">
        <v>3365</v>
      </c>
      <c r="F220" s="571" t="s">
        <v>3608</v>
      </c>
      <c r="G220" s="561"/>
      <c r="H220" s="557"/>
      <c r="I220" s="557"/>
      <c r="J220" s="557"/>
      <c r="K220" s="555" t="s">
        <v>3649</v>
      </c>
      <c r="L220" s="557"/>
      <c r="M220" s="557"/>
      <c r="N220" s="557" t="s">
        <v>111</v>
      </c>
      <c r="O220" s="557"/>
      <c r="P220" s="557"/>
    </row>
    <row r="221" spans="1:16">
      <c r="A221" s="535">
        <v>218</v>
      </c>
      <c r="B221" s="536" t="s">
        <v>3366</v>
      </c>
      <c r="C221" s="537">
        <v>7177801</v>
      </c>
      <c r="D221" s="538" t="s">
        <v>3244</v>
      </c>
      <c r="E221" s="557" t="s">
        <v>3367</v>
      </c>
      <c r="F221" s="571" t="s">
        <v>3608</v>
      </c>
      <c r="G221" s="561"/>
      <c r="H221" s="557"/>
      <c r="I221" s="557"/>
      <c r="J221" s="557"/>
      <c r="K221" s="555" t="s">
        <v>3650</v>
      </c>
      <c r="L221" s="557"/>
      <c r="M221" s="557"/>
      <c r="N221" s="557" t="s">
        <v>403</v>
      </c>
      <c r="O221" s="557"/>
      <c r="P221" s="557"/>
    </row>
    <row r="222" spans="1:16">
      <c r="A222" s="535">
        <v>219</v>
      </c>
      <c r="B222" s="536" t="s">
        <v>3368</v>
      </c>
      <c r="C222" s="537">
        <v>7177836</v>
      </c>
      <c r="D222" s="538" t="s">
        <v>3244</v>
      </c>
      <c r="E222" s="557" t="s">
        <v>3369</v>
      </c>
      <c r="F222" s="571" t="s">
        <v>3608</v>
      </c>
      <c r="G222" s="561"/>
      <c r="H222" s="557"/>
      <c r="I222" s="557"/>
      <c r="J222" s="557"/>
      <c r="K222" s="555" t="s">
        <v>3151</v>
      </c>
      <c r="L222" s="557"/>
      <c r="M222" s="557"/>
      <c r="N222" s="557" t="s">
        <v>3651</v>
      </c>
      <c r="O222" s="557"/>
      <c r="P222" s="557"/>
    </row>
    <row r="223" spans="1:16">
      <c r="A223" s="534">
        <v>220</v>
      </c>
      <c r="B223" s="536" t="s">
        <v>3370</v>
      </c>
      <c r="C223" s="537">
        <v>7177844</v>
      </c>
      <c r="D223" s="538" t="s">
        <v>3244</v>
      </c>
      <c r="E223" s="557" t="s">
        <v>3371</v>
      </c>
      <c r="F223" s="571" t="s">
        <v>3608</v>
      </c>
      <c r="G223" s="561"/>
      <c r="H223" s="557"/>
      <c r="I223" s="557"/>
      <c r="J223" s="557"/>
      <c r="K223" s="555" t="s">
        <v>3153</v>
      </c>
      <c r="L223" s="557"/>
      <c r="M223" s="557"/>
      <c r="N223" s="557" t="s">
        <v>3598</v>
      </c>
      <c r="O223" s="557"/>
      <c r="P223" s="557"/>
    </row>
    <row r="224" spans="1:16">
      <c r="A224" s="534">
        <v>221</v>
      </c>
      <c r="B224" s="536" t="s">
        <v>3372</v>
      </c>
      <c r="C224" s="537">
        <v>7177879</v>
      </c>
      <c r="D224" s="538" t="s">
        <v>3244</v>
      </c>
      <c r="E224" s="557" t="s">
        <v>3373</v>
      </c>
      <c r="F224" s="571" t="s">
        <v>3608</v>
      </c>
      <c r="G224" s="561"/>
      <c r="H224" s="557"/>
      <c r="I224" s="557"/>
      <c r="J224" s="557"/>
      <c r="K224" s="555" t="s">
        <v>3155</v>
      </c>
      <c r="L224" s="557"/>
      <c r="M224" s="557"/>
      <c r="N224" s="557" t="s">
        <v>551</v>
      </c>
      <c r="O224" s="557"/>
      <c r="P224" s="557"/>
    </row>
    <row r="225" spans="1:16">
      <c r="A225" s="535">
        <v>222</v>
      </c>
      <c r="B225" s="536" t="s">
        <v>3374</v>
      </c>
      <c r="C225" s="537">
        <v>7177895</v>
      </c>
      <c r="D225" s="538" t="s">
        <v>3244</v>
      </c>
      <c r="E225" s="557" t="s">
        <v>3375</v>
      </c>
      <c r="F225" s="571" t="s">
        <v>3608</v>
      </c>
      <c r="G225" s="561"/>
      <c r="H225" s="557"/>
      <c r="I225" s="557"/>
      <c r="J225" s="557"/>
      <c r="K225" s="555" t="s">
        <v>3157</v>
      </c>
      <c r="L225" s="557"/>
      <c r="M225" s="557"/>
      <c r="N225" s="557" t="s">
        <v>551</v>
      </c>
      <c r="O225" s="557"/>
      <c r="P225" s="557"/>
    </row>
    <row r="226" spans="1:16">
      <c r="A226" s="535">
        <v>223</v>
      </c>
      <c r="B226" s="536" t="s">
        <v>3376</v>
      </c>
      <c r="C226" s="537">
        <v>7177968</v>
      </c>
      <c r="D226" s="538" t="s">
        <v>3244</v>
      </c>
      <c r="E226" s="557" t="s">
        <v>3377</v>
      </c>
      <c r="F226" s="571" t="s">
        <v>3608</v>
      </c>
      <c r="G226" s="561"/>
      <c r="H226" s="557"/>
      <c r="I226" s="557"/>
      <c r="J226" s="557"/>
      <c r="K226" s="555" t="s">
        <v>3159</v>
      </c>
      <c r="L226" s="557"/>
      <c r="M226" s="557"/>
      <c r="N226" s="557" t="s">
        <v>551</v>
      </c>
      <c r="O226" s="557"/>
      <c r="P226" s="557"/>
    </row>
    <row r="227" spans="1:16">
      <c r="A227" s="534">
        <v>224</v>
      </c>
      <c r="B227" s="536" t="s">
        <v>3378</v>
      </c>
      <c r="C227" s="537">
        <v>7177984</v>
      </c>
      <c r="D227" s="538" t="s">
        <v>3244</v>
      </c>
      <c r="E227" s="557" t="s">
        <v>3379</v>
      </c>
      <c r="F227" s="571" t="s">
        <v>3608</v>
      </c>
      <c r="G227" s="561"/>
      <c r="H227" s="557"/>
      <c r="I227" s="557"/>
      <c r="J227" s="557"/>
      <c r="K227" s="555" t="s">
        <v>3161</v>
      </c>
      <c r="L227" s="557"/>
      <c r="M227" s="557"/>
      <c r="N227" s="557" t="s">
        <v>676</v>
      </c>
      <c r="O227" s="557"/>
      <c r="P227" s="557"/>
    </row>
    <row r="228" spans="1:16">
      <c r="A228" s="534">
        <v>225</v>
      </c>
      <c r="B228" s="536" t="s">
        <v>3380</v>
      </c>
      <c r="C228" s="537">
        <v>7178034</v>
      </c>
      <c r="D228" s="538" t="s">
        <v>3244</v>
      </c>
      <c r="E228" s="557" t="s">
        <v>3381</v>
      </c>
      <c r="F228" s="571" t="s">
        <v>3608</v>
      </c>
      <c r="G228" s="561"/>
      <c r="H228" s="557"/>
      <c r="I228" s="557"/>
      <c r="J228" s="557"/>
      <c r="K228" s="555" t="s">
        <v>3163</v>
      </c>
      <c r="L228" s="557"/>
      <c r="M228" s="557"/>
      <c r="N228" s="557" t="s">
        <v>400</v>
      </c>
      <c r="O228" s="557"/>
      <c r="P228" s="557"/>
    </row>
    <row r="229" spans="1:16">
      <c r="A229" s="535">
        <v>226</v>
      </c>
      <c r="B229" s="536" t="s">
        <v>3382</v>
      </c>
      <c r="C229" s="542">
        <v>7178050</v>
      </c>
      <c r="D229" s="538" t="s">
        <v>3244</v>
      </c>
      <c r="E229" s="557" t="s">
        <v>3383</v>
      </c>
      <c r="F229" s="571" t="s">
        <v>3608</v>
      </c>
      <c r="G229" s="561"/>
      <c r="H229" s="557"/>
      <c r="I229" s="557"/>
      <c r="J229" s="557"/>
      <c r="K229" s="555" t="s">
        <v>3165</v>
      </c>
      <c r="L229" s="557"/>
      <c r="M229" s="557"/>
      <c r="N229" s="557" t="s">
        <v>400</v>
      </c>
      <c r="O229" s="557"/>
      <c r="P229" s="557"/>
    </row>
    <row r="230" spans="1:16">
      <c r="A230" s="535">
        <v>227</v>
      </c>
      <c r="B230" s="536" t="s">
        <v>3384</v>
      </c>
      <c r="C230" s="537">
        <v>7178093</v>
      </c>
      <c r="D230" s="538" t="s">
        <v>3244</v>
      </c>
      <c r="E230" s="557" t="s">
        <v>3385</v>
      </c>
      <c r="F230" s="571" t="s">
        <v>3608</v>
      </c>
      <c r="G230" s="561"/>
      <c r="H230" s="557"/>
      <c r="I230" s="557"/>
      <c r="J230" s="557"/>
      <c r="K230" s="555" t="s">
        <v>3167</v>
      </c>
      <c r="L230" s="557"/>
      <c r="M230" s="557"/>
      <c r="N230" s="557" t="s">
        <v>813</v>
      </c>
      <c r="O230" s="557"/>
      <c r="P230" s="557"/>
    </row>
    <row r="231" spans="1:16">
      <c r="A231" s="534">
        <v>228</v>
      </c>
      <c r="B231" s="536" t="s">
        <v>3386</v>
      </c>
      <c r="C231" s="537">
        <v>7178131</v>
      </c>
      <c r="D231" s="538" t="s">
        <v>3244</v>
      </c>
      <c r="E231" s="557" t="s">
        <v>3387</v>
      </c>
      <c r="F231" s="571" t="s">
        <v>3608</v>
      </c>
      <c r="G231" s="561"/>
      <c r="H231" s="557"/>
      <c r="I231" s="557"/>
      <c r="J231" s="557"/>
      <c r="K231" s="555" t="s">
        <v>3652</v>
      </c>
      <c r="L231" s="557"/>
      <c r="M231" s="557"/>
      <c r="N231" s="557" t="s">
        <v>11</v>
      </c>
      <c r="O231" s="557"/>
      <c r="P231" s="557"/>
    </row>
    <row r="232" spans="1:16">
      <c r="A232" s="534">
        <v>229</v>
      </c>
      <c r="B232" s="536" t="s">
        <v>3388</v>
      </c>
      <c r="C232" s="537">
        <v>7178166</v>
      </c>
      <c r="D232" s="538" t="s">
        <v>3244</v>
      </c>
      <c r="E232" s="557" t="s">
        <v>3389</v>
      </c>
      <c r="F232" s="571" t="s">
        <v>3608</v>
      </c>
      <c r="G232" s="561"/>
      <c r="H232" s="557"/>
      <c r="I232" s="557"/>
      <c r="J232" s="557"/>
      <c r="K232" s="555" t="s">
        <v>3653</v>
      </c>
      <c r="L232" s="557"/>
      <c r="M232" s="557"/>
      <c r="N232" s="557" t="s">
        <v>3587</v>
      </c>
      <c r="O232" s="557"/>
      <c r="P232" s="557"/>
    </row>
    <row r="233" spans="1:16">
      <c r="A233" s="535">
        <v>230</v>
      </c>
      <c r="B233" s="536" t="s">
        <v>3390</v>
      </c>
      <c r="C233" s="537">
        <v>7178174</v>
      </c>
      <c r="D233" s="538" t="s">
        <v>3244</v>
      </c>
      <c r="E233" s="557" t="s">
        <v>3391</v>
      </c>
      <c r="F233" s="571" t="s">
        <v>3608</v>
      </c>
      <c r="G233" s="561"/>
      <c r="H233" s="557"/>
      <c r="I233" s="557"/>
      <c r="J233" s="557"/>
      <c r="K233" s="555" t="s">
        <v>3175</v>
      </c>
      <c r="L233" s="557"/>
      <c r="M233" s="557"/>
      <c r="N233" s="557" t="s">
        <v>1619</v>
      </c>
      <c r="O233" s="557"/>
      <c r="P233" s="557"/>
    </row>
    <row r="234" spans="1:16">
      <c r="A234" s="535">
        <v>231</v>
      </c>
      <c r="B234" s="536" t="s">
        <v>3392</v>
      </c>
      <c r="C234" s="537">
        <v>7178190</v>
      </c>
      <c r="D234" s="538" t="s">
        <v>3244</v>
      </c>
      <c r="E234" s="557" t="s">
        <v>3393</v>
      </c>
      <c r="F234" s="571" t="s">
        <v>3608</v>
      </c>
      <c r="G234" s="561"/>
      <c r="H234" s="557"/>
      <c r="I234" s="557"/>
      <c r="J234" s="557"/>
      <c r="K234" s="555" t="s">
        <v>3177</v>
      </c>
      <c r="L234" s="557"/>
      <c r="M234" s="557"/>
      <c r="N234" s="557" t="s">
        <v>1619</v>
      </c>
      <c r="O234" s="557"/>
      <c r="P234" s="557"/>
    </row>
    <row r="235" spans="1:16">
      <c r="A235" s="534">
        <v>232</v>
      </c>
      <c r="B235" s="536" t="s">
        <v>3394</v>
      </c>
      <c r="C235" s="537">
        <v>7178255</v>
      </c>
      <c r="D235" s="538" t="s">
        <v>3244</v>
      </c>
      <c r="E235" s="557" t="s">
        <v>3395</v>
      </c>
      <c r="F235" s="571" t="s">
        <v>3608</v>
      </c>
      <c r="G235" s="561"/>
      <c r="H235" s="557"/>
      <c r="I235" s="557"/>
      <c r="J235" s="557"/>
      <c r="K235" s="555" t="s">
        <v>3179</v>
      </c>
      <c r="L235" s="557"/>
      <c r="M235" s="557"/>
      <c r="N235" s="557" t="s">
        <v>1619</v>
      </c>
      <c r="O235" s="557"/>
      <c r="P235" s="557"/>
    </row>
    <row r="236" spans="1:16">
      <c r="A236" s="534">
        <v>233</v>
      </c>
      <c r="B236" s="536" t="s">
        <v>3396</v>
      </c>
      <c r="C236" s="537">
        <v>7178263</v>
      </c>
      <c r="D236" s="538" t="s">
        <v>3244</v>
      </c>
      <c r="E236" s="557" t="s">
        <v>3397</v>
      </c>
      <c r="F236" s="571" t="s">
        <v>3608</v>
      </c>
      <c r="G236" s="561"/>
      <c r="H236" s="557"/>
      <c r="I236" s="557"/>
      <c r="J236" s="557"/>
      <c r="K236" s="555" t="s">
        <v>3654</v>
      </c>
      <c r="L236" s="557"/>
      <c r="M236" s="557"/>
      <c r="N236" s="557" t="s">
        <v>1619</v>
      </c>
      <c r="O236" s="557"/>
      <c r="P236" s="557"/>
    </row>
    <row r="237" spans="1:16">
      <c r="A237" s="535">
        <v>234</v>
      </c>
      <c r="B237" s="536" t="s">
        <v>3398</v>
      </c>
      <c r="C237" s="537">
        <v>7178298</v>
      </c>
      <c r="D237" s="538" t="s">
        <v>3244</v>
      </c>
      <c r="E237" s="557" t="s">
        <v>3399</v>
      </c>
      <c r="F237" s="571" t="s">
        <v>3608</v>
      </c>
      <c r="G237" s="561"/>
      <c r="H237" s="557"/>
      <c r="I237" s="557"/>
      <c r="J237" s="557"/>
      <c r="K237" s="555" t="s">
        <v>3655</v>
      </c>
      <c r="L237" s="557"/>
      <c r="M237" s="557"/>
      <c r="N237" s="557" t="s">
        <v>1619</v>
      </c>
      <c r="O237" s="557"/>
      <c r="P237" s="557"/>
    </row>
    <row r="238" spans="1:16">
      <c r="A238" s="535">
        <v>235</v>
      </c>
      <c r="B238" s="536" t="s">
        <v>3400</v>
      </c>
      <c r="C238" s="544">
        <v>7178336</v>
      </c>
      <c r="D238" s="538" t="s">
        <v>3244</v>
      </c>
      <c r="E238" s="557" t="s">
        <v>3401</v>
      </c>
      <c r="F238" s="571" t="s">
        <v>3608</v>
      </c>
      <c r="G238" s="561"/>
      <c r="H238" s="557"/>
      <c r="I238" s="557"/>
      <c r="J238" s="557"/>
      <c r="K238" s="555" t="s">
        <v>3656</v>
      </c>
      <c r="L238" s="557"/>
      <c r="M238" s="557"/>
      <c r="N238" s="557" t="s">
        <v>1619</v>
      </c>
      <c r="O238" s="557"/>
      <c r="P238" s="557"/>
    </row>
    <row r="239" spans="1:16">
      <c r="A239" s="534">
        <v>236</v>
      </c>
      <c r="B239" s="536" t="s">
        <v>3402</v>
      </c>
      <c r="C239" s="537">
        <v>7178387</v>
      </c>
      <c r="D239" s="538" t="s">
        <v>3244</v>
      </c>
      <c r="E239" s="557" t="s">
        <v>3403</v>
      </c>
      <c r="F239" s="571" t="s">
        <v>3608</v>
      </c>
      <c r="G239" s="561"/>
      <c r="H239" s="557"/>
      <c r="I239" s="557"/>
      <c r="J239" s="557"/>
      <c r="K239" s="555" t="s">
        <v>3187</v>
      </c>
      <c r="L239" s="557"/>
      <c r="M239" s="557"/>
      <c r="N239" s="557" t="s">
        <v>3601</v>
      </c>
      <c r="O239" s="557"/>
      <c r="P239" s="557"/>
    </row>
    <row r="240" spans="1:16">
      <c r="A240" s="534">
        <v>237</v>
      </c>
      <c r="B240" s="536" t="s">
        <v>3404</v>
      </c>
      <c r="C240" s="537">
        <v>7178409</v>
      </c>
      <c r="D240" s="538" t="s">
        <v>3244</v>
      </c>
      <c r="E240" s="557" t="s">
        <v>3405</v>
      </c>
      <c r="F240" s="571" t="s">
        <v>3608</v>
      </c>
      <c r="G240" s="561"/>
      <c r="H240" s="557"/>
      <c r="I240" s="557"/>
      <c r="J240" s="557"/>
      <c r="K240" s="555" t="s">
        <v>3657</v>
      </c>
      <c r="L240" s="557"/>
      <c r="M240" s="557"/>
      <c r="N240" s="557" t="s">
        <v>964</v>
      </c>
      <c r="O240" s="557"/>
      <c r="P240" s="557"/>
    </row>
    <row r="241" spans="1:16">
      <c r="A241" s="535">
        <v>238</v>
      </c>
      <c r="B241" s="536" t="s">
        <v>3406</v>
      </c>
      <c r="C241" s="537">
        <v>7178417</v>
      </c>
      <c r="D241" s="538" t="s">
        <v>3244</v>
      </c>
      <c r="E241" s="557" t="s">
        <v>3407</v>
      </c>
      <c r="F241" s="571" t="s">
        <v>3608</v>
      </c>
      <c r="G241" s="561"/>
      <c r="H241" s="557"/>
      <c r="I241" s="557"/>
      <c r="J241" s="557"/>
      <c r="K241" s="555" t="s">
        <v>3658</v>
      </c>
      <c r="L241" s="557"/>
      <c r="M241" s="557"/>
      <c r="N241" s="557" t="s">
        <v>3602</v>
      </c>
      <c r="O241" s="557"/>
      <c r="P241" s="557"/>
    </row>
    <row r="242" spans="1:16">
      <c r="A242" s="535">
        <v>239</v>
      </c>
      <c r="B242" s="536" t="s">
        <v>3408</v>
      </c>
      <c r="C242" s="537">
        <v>7178433</v>
      </c>
      <c r="D242" s="538" t="s">
        <v>3244</v>
      </c>
      <c r="E242" s="557" t="s">
        <v>3409</v>
      </c>
      <c r="F242" s="571" t="s">
        <v>3608</v>
      </c>
      <c r="G242" s="561"/>
      <c r="H242" s="557"/>
      <c r="I242" s="557"/>
      <c r="J242" s="557"/>
      <c r="K242" s="555" t="s">
        <v>3659</v>
      </c>
      <c r="L242" s="557"/>
      <c r="M242" s="557"/>
      <c r="N242" s="557" t="s">
        <v>61</v>
      </c>
      <c r="O242" s="557"/>
      <c r="P242" s="557"/>
    </row>
    <row r="243" spans="1:16">
      <c r="A243" s="534">
        <v>240</v>
      </c>
      <c r="B243" s="536" t="s">
        <v>3410</v>
      </c>
      <c r="C243" s="537">
        <v>7178484</v>
      </c>
      <c r="D243" s="538" t="s">
        <v>3244</v>
      </c>
      <c r="E243" s="557" t="s">
        <v>3411</v>
      </c>
      <c r="F243" s="571" t="s">
        <v>3608</v>
      </c>
      <c r="G243" s="561"/>
      <c r="H243" s="557"/>
      <c r="I243" s="557"/>
      <c r="J243" s="557"/>
      <c r="K243" s="555" t="s">
        <v>3195</v>
      </c>
      <c r="L243" s="557"/>
      <c r="M243" s="557"/>
      <c r="N243" s="557" t="s">
        <v>1193</v>
      </c>
      <c r="O243" s="557"/>
      <c r="P243" s="557"/>
    </row>
    <row r="244" spans="1:16">
      <c r="A244" s="534">
        <v>241</v>
      </c>
      <c r="B244" s="536" t="s">
        <v>3412</v>
      </c>
      <c r="C244" s="537">
        <v>7178506</v>
      </c>
      <c r="D244" s="538" t="s">
        <v>3244</v>
      </c>
      <c r="E244" s="557" t="s">
        <v>3413</v>
      </c>
      <c r="F244" s="571" t="s">
        <v>3608</v>
      </c>
      <c r="G244" s="561"/>
      <c r="H244" s="557"/>
      <c r="I244" s="557"/>
      <c r="J244" s="557"/>
      <c r="K244" s="555" t="s">
        <v>3197</v>
      </c>
      <c r="L244" s="557"/>
      <c r="M244" s="557"/>
      <c r="N244" s="557" t="s">
        <v>1109</v>
      </c>
      <c r="O244" s="557"/>
      <c r="P244" s="557"/>
    </row>
    <row r="245" spans="1:16">
      <c r="A245" s="535">
        <v>242</v>
      </c>
      <c r="B245" s="536" t="s">
        <v>3414</v>
      </c>
      <c r="C245" s="537">
        <v>7178557</v>
      </c>
      <c r="D245" s="538" t="s">
        <v>3244</v>
      </c>
      <c r="E245" s="557" t="s">
        <v>3415</v>
      </c>
      <c r="F245" s="571" t="s">
        <v>3608</v>
      </c>
      <c r="G245" s="561"/>
      <c r="H245" s="557"/>
      <c r="I245" s="557"/>
      <c r="J245" s="557"/>
      <c r="K245" s="555" t="s">
        <v>3199</v>
      </c>
      <c r="L245" s="557"/>
      <c r="M245" s="557"/>
      <c r="N245" s="557" t="s">
        <v>3660</v>
      </c>
      <c r="O245" s="557"/>
      <c r="P245" s="557"/>
    </row>
    <row r="246" spans="1:16">
      <c r="A246" s="535">
        <v>243</v>
      </c>
      <c r="B246" s="536" t="s">
        <v>3416</v>
      </c>
      <c r="C246" s="537">
        <v>7178573</v>
      </c>
      <c r="D246" s="538" t="s">
        <v>3244</v>
      </c>
      <c r="E246" s="557" t="s">
        <v>3417</v>
      </c>
      <c r="F246" s="571" t="s">
        <v>3608</v>
      </c>
      <c r="G246" s="561"/>
      <c r="H246" s="557"/>
      <c r="I246" s="557"/>
      <c r="J246" s="557"/>
      <c r="K246" s="555" t="s">
        <v>3201</v>
      </c>
      <c r="L246" s="557"/>
      <c r="M246" s="557"/>
      <c r="N246" s="557" t="s">
        <v>3588</v>
      </c>
      <c r="O246" s="557"/>
      <c r="P246" s="557"/>
    </row>
    <row r="247" spans="1:16">
      <c r="A247" s="534">
        <v>244</v>
      </c>
      <c r="B247" s="536" t="s">
        <v>3418</v>
      </c>
      <c r="C247" s="537">
        <v>7178646</v>
      </c>
      <c r="D247" s="538" t="s">
        <v>3244</v>
      </c>
      <c r="E247" s="557" t="s">
        <v>3419</v>
      </c>
      <c r="F247" s="571" t="s">
        <v>3608</v>
      </c>
      <c r="G247" s="561"/>
      <c r="H247" s="557"/>
      <c r="I247" s="557"/>
      <c r="J247" s="557"/>
      <c r="K247" s="555" t="s">
        <v>3661</v>
      </c>
      <c r="L247" s="557"/>
      <c r="M247" s="557"/>
      <c r="N247" s="557" t="s">
        <v>1293</v>
      </c>
      <c r="O247" s="557"/>
      <c r="P247" s="557"/>
    </row>
    <row r="248" spans="1:16">
      <c r="A248" s="534">
        <v>245</v>
      </c>
      <c r="B248" s="541" t="s">
        <v>3420</v>
      </c>
      <c r="C248" s="537">
        <v>7178824</v>
      </c>
      <c r="D248" s="543" t="s">
        <v>3244</v>
      </c>
      <c r="E248" s="557" t="s">
        <v>3421</v>
      </c>
      <c r="F248" s="571" t="s">
        <v>3608</v>
      </c>
      <c r="G248" s="561"/>
      <c r="H248" s="557"/>
      <c r="I248" s="557"/>
      <c r="J248" s="557"/>
      <c r="K248" s="555" t="s">
        <v>3662</v>
      </c>
      <c r="L248" s="557"/>
      <c r="M248" s="557"/>
      <c r="N248" s="557" t="s">
        <v>3663</v>
      </c>
      <c r="O248" s="557"/>
      <c r="P248" s="557"/>
    </row>
    <row r="249" spans="1:16">
      <c r="A249" s="535">
        <v>246</v>
      </c>
      <c r="B249" s="541" t="s">
        <v>3422</v>
      </c>
      <c r="C249" s="537">
        <v>7179073</v>
      </c>
      <c r="D249" s="543" t="s">
        <v>3244</v>
      </c>
      <c r="E249" s="557" t="s">
        <v>3423</v>
      </c>
      <c r="F249" s="571" t="s">
        <v>3608</v>
      </c>
      <c r="G249" s="561"/>
      <c r="H249" s="557"/>
      <c r="I249" s="557"/>
      <c r="J249" s="557"/>
      <c r="K249" s="555" t="s">
        <v>3664</v>
      </c>
      <c r="L249" s="557"/>
      <c r="M249" s="557"/>
      <c r="N249" s="557" t="s">
        <v>1341</v>
      </c>
      <c r="O249" s="557"/>
      <c r="P249" s="557"/>
    </row>
    <row r="250" spans="1:16">
      <c r="A250" s="535">
        <v>247</v>
      </c>
      <c r="B250" s="541" t="s">
        <v>3424</v>
      </c>
      <c r="C250" s="537">
        <v>7179111</v>
      </c>
      <c r="D250" s="543" t="s">
        <v>3244</v>
      </c>
      <c r="E250" s="557" t="s">
        <v>3425</v>
      </c>
      <c r="F250" s="571" t="s">
        <v>3608</v>
      </c>
      <c r="G250" s="561"/>
      <c r="H250" s="557"/>
      <c r="I250" s="557"/>
      <c r="J250" s="557"/>
      <c r="K250" s="555" t="s">
        <v>3209</v>
      </c>
      <c r="L250" s="557"/>
      <c r="M250" s="557"/>
      <c r="N250" s="557" t="s">
        <v>1341</v>
      </c>
      <c r="O250" s="557"/>
      <c r="P250" s="557"/>
    </row>
    <row r="251" spans="1:16">
      <c r="A251" s="534">
        <v>248</v>
      </c>
      <c r="B251" s="541" t="s">
        <v>3426</v>
      </c>
      <c r="C251" s="537">
        <v>7179170</v>
      </c>
      <c r="D251" s="543" t="s">
        <v>3244</v>
      </c>
      <c r="E251" s="557" t="s">
        <v>3427</v>
      </c>
      <c r="F251" s="571" t="s">
        <v>3608</v>
      </c>
      <c r="G251" s="561"/>
      <c r="H251" s="557"/>
      <c r="I251" s="557"/>
      <c r="J251" s="557"/>
      <c r="K251" s="555" t="s">
        <v>3665</v>
      </c>
      <c r="L251" s="557"/>
      <c r="M251" s="557"/>
      <c r="N251" s="557" t="s">
        <v>1570</v>
      </c>
      <c r="O251" s="557"/>
      <c r="P251" s="557"/>
    </row>
    <row r="252" spans="1:16">
      <c r="A252" s="534">
        <v>249</v>
      </c>
      <c r="B252" s="541" t="s">
        <v>3428</v>
      </c>
      <c r="C252" s="537">
        <v>7179219</v>
      </c>
      <c r="D252" s="543" t="s">
        <v>3244</v>
      </c>
      <c r="E252" s="557" t="s">
        <v>3429</v>
      </c>
      <c r="F252" s="571" t="s">
        <v>3608</v>
      </c>
      <c r="G252" s="561"/>
      <c r="H252" s="557"/>
      <c r="I252" s="557"/>
      <c r="J252" s="557"/>
      <c r="K252" s="555" t="s">
        <v>3213</v>
      </c>
      <c r="L252" s="557"/>
      <c r="M252" s="557"/>
      <c r="N252" s="557" t="s">
        <v>568</v>
      </c>
      <c r="O252" s="557"/>
      <c r="P252" s="557"/>
    </row>
    <row r="253" spans="1:16">
      <c r="A253" s="535">
        <v>250</v>
      </c>
      <c r="B253" s="541" t="s">
        <v>3430</v>
      </c>
      <c r="C253" s="537">
        <v>7179227</v>
      </c>
      <c r="D253" s="543" t="s">
        <v>3244</v>
      </c>
      <c r="E253" s="557" t="s">
        <v>3431</v>
      </c>
      <c r="F253" s="571" t="s">
        <v>3608</v>
      </c>
      <c r="G253" s="561"/>
      <c r="H253" s="557"/>
      <c r="I253" s="557"/>
      <c r="J253" s="557"/>
      <c r="K253" s="555" t="s">
        <v>3667</v>
      </c>
      <c r="L253" s="557"/>
      <c r="M253" s="557"/>
      <c r="N253" s="557" t="s">
        <v>3606</v>
      </c>
      <c r="O253" s="557"/>
      <c r="P253" s="557"/>
    </row>
    <row r="254" spans="1:16">
      <c r="A254" s="535">
        <v>251</v>
      </c>
      <c r="B254" s="541" t="s">
        <v>3432</v>
      </c>
      <c r="C254" s="537">
        <v>7179235</v>
      </c>
      <c r="D254" s="543" t="s">
        <v>3244</v>
      </c>
      <c r="E254" s="557" t="s">
        <v>3433</v>
      </c>
      <c r="F254" s="571" t="s">
        <v>3608</v>
      </c>
      <c r="G254" s="561"/>
      <c r="H254" s="557"/>
      <c r="I254" s="557"/>
      <c r="J254" s="557"/>
      <c r="K254" s="555" t="s">
        <v>3668</v>
      </c>
      <c r="L254" s="557"/>
      <c r="M254" s="557"/>
      <c r="N254" s="557" t="s">
        <v>3607</v>
      </c>
      <c r="O254" s="557"/>
      <c r="P254" s="557"/>
    </row>
    <row r="255" spans="1:16">
      <c r="A255" s="534">
        <v>252</v>
      </c>
      <c r="B255" s="541" t="s">
        <v>3434</v>
      </c>
      <c r="C255" s="537">
        <v>7179286</v>
      </c>
      <c r="D255" s="543" t="s">
        <v>3244</v>
      </c>
      <c r="E255" s="557" t="s">
        <v>3435</v>
      </c>
      <c r="F255" s="571" t="s">
        <v>3608</v>
      </c>
      <c r="G255" s="561"/>
      <c r="H255" s="557"/>
      <c r="I255" s="557"/>
      <c r="J255" s="557"/>
      <c r="K255" s="555" t="s">
        <v>3669</v>
      </c>
      <c r="L255" s="557"/>
      <c r="M255" s="557"/>
      <c r="N255" s="557" t="s">
        <v>3606</v>
      </c>
      <c r="O255" s="557"/>
      <c r="P255" s="557"/>
    </row>
    <row r="256" spans="1:16">
      <c r="A256" s="534">
        <v>253</v>
      </c>
      <c r="B256" s="536" t="s">
        <v>3436</v>
      </c>
      <c r="C256" s="537">
        <v>7179308</v>
      </c>
      <c r="D256" s="538" t="s">
        <v>3244</v>
      </c>
      <c r="E256" s="557" t="s">
        <v>3437</v>
      </c>
      <c r="F256" s="571" t="s">
        <v>3608</v>
      </c>
      <c r="G256" s="561"/>
      <c r="H256" s="557"/>
      <c r="I256" s="557"/>
      <c r="J256" s="557"/>
      <c r="K256" s="555" t="s">
        <v>3670</v>
      </c>
      <c r="L256" s="557"/>
      <c r="M256" s="557"/>
      <c r="N256" s="557" t="s">
        <v>3607</v>
      </c>
      <c r="O256" s="557"/>
      <c r="P256" s="557"/>
    </row>
    <row r="257" spans="1:16" s="539" customFormat="1">
      <c r="A257" s="535">
        <v>254</v>
      </c>
      <c r="B257" s="548" t="s">
        <v>3454</v>
      </c>
      <c r="C257" s="542">
        <v>7224338</v>
      </c>
      <c r="D257" s="541" t="s">
        <v>3244</v>
      </c>
      <c r="E257" s="557" t="s">
        <v>3455</v>
      </c>
      <c r="F257" s="571" t="s">
        <v>3608</v>
      </c>
      <c r="G257" s="561"/>
      <c r="H257" s="557"/>
      <c r="I257" s="557"/>
      <c r="J257" s="557"/>
      <c r="K257" s="555" t="s">
        <v>3671</v>
      </c>
      <c r="L257" s="557"/>
      <c r="M257" s="557"/>
      <c r="N257" s="557" t="s">
        <v>3672</v>
      </c>
      <c r="O257" s="557"/>
      <c r="P257" s="557"/>
    </row>
    <row r="258" spans="1:16" s="539" customFormat="1">
      <c r="A258" s="535">
        <v>255</v>
      </c>
      <c r="B258" s="548" t="s">
        <v>3456</v>
      </c>
      <c r="C258" s="542">
        <v>7224435</v>
      </c>
      <c r="D258" s="541" t="s">
        <v>3244</v>
      </c>
      <c r="E258" s="557" t="s">
        <v>3457</v>
      </c>
      <c r="F258" s="571" t="s">
        <v>3608</v>
      </c>
      <c r="G258" s="561"/>
      <c r="H258" s="557"/>
      <c r="I258" s="557"/>
      <c r="J258" s="557"/>
      <c r="K258" s="555" t="s">
        <v>3673</v>
      </c>
      <c r="L258" s="557"/>
      <c r="M258" s="557"/>
      <c r="N258" s="557" t="s">
        <v>3674</v>
      </c>
      <c r="O258" s="557"/>
      <c r="P258" s="557"/>
    </row>
    <row r="259" spans="1:16" s="539" customFormat="1">
      <c r="A259" s="534">
        <v>256</v>
      </c>
      <c r="B259" s="548" t="s">
        <v>3458</v>
      </c>
      <c r="C259" s="542">
        <v>7224486</v>
      </c>
      <c r="D259" s="541" t="s">
        <v>3244</v>
      </c>
      <c r="E259" s="557" t="s">
        <v>3459</v>
      </c>
      <c r="F259" s="571" t="s">
        <v>3608</v>
      </c>
      <c r="G259" s="561"/>
      <c r="H259" s="557"/>
      <c r="I259" s="557"/>
      <c r="J259" s="557"/>
      <c r="K259" s="555" t="s">
        <v>3675</v>
      </c>
      <c r="L259" s="557"/>
      <c r="M259" s="557"/>
      <c r="N259" s="557" t="s">
        <v>3676</v>
      </c>
      <c r="O259" s="557"/>
      <c r="P259" s="557"/>
    </row>
    <row r="260" spans="1:16" s="539" customFormat="1">
      <c r="A260" s="534">
        <v>257</v>
      </c>
      <c r="B260" s="548" t="s">
        <v>3460</v>
      </c>
      <c r="C260" s="542">
        <v>7224559</v>
      </c>
      <c r="D260" s="541" t="s">
        <v>3244</v>
      </c>
      <c r="E260" s="557" t="s">
        <v>3461</v>
      </c>
      <c r="F260" s="571" t="s">
        <v>3608</v>
      </c>
      <c r="G260" s="561"/>
      <c r="H260" s="557"/>
      <c r="I260" s="557"/>
      <c r="J260" s="557"/>
      <c r="K260" s="555" t="s">
        <v>3677</v>
      </c>
      <c r="L260" s="557"/>
      <c r="M260" s="557"/>
      <c r="N260" s="557" t="s">
        <v>3678</v>
      </c>
      <c r="O260" s="557"/>
      <c r="P260" s="557"/>
    </row>
    <row r="261" spans="1:16" s="539" customFormat="1">
      <c r="A261" s="535">
        <v>258</v>
      </c>
      <c r="B261" s="548" t="s">
        <v>3462</v>
      </c>
      <c r="C261" s="542">
        <v>7224605</v>
      </c>
      <c r="D261" s="541" t="s">
        <v>3244</v>
      </c>
      <c r="E261" s="557" t="s">
        <v>3463</v>
      </c>
      <c r="F261" s="571" t="s">
        <v>3608</v>
      </c>
      <c r="G261" s="561"/>
      <c r="H261" s="557"/>
      <c r="I261" s="557"/>
      <c r="J261" s="557"/>
      <c r="K261" s="555" t="s">
        <v>3679</v>
      </c>
      <c r="L261" s="557"/>
      <c r="M261" s="557"/>
      <c r="N261" s="557" t="s">
        <v>3582</v>
      </c>
      <c r="O261" s="557"/>
      <c r="P261" s="557"/>
    </row>
    <row r="262" spans="1:16" s="539" customFormat="1">
      <c r="A262" s="535">
        <v>259</v>
      </c>
      <c r="B262" s="548" t="s">
        <v>3464</v>
      </c>
      <c r="C262" s="542">
        <v>7224656</v>
      </c>
      <c r="D262" s="541" t="s">
        <v>3244</v>
      </c>
      <c r="E262" s="557" t="s">
        <v>3465</v>
      </c>
      <c r="F262" s="571" t="s">
        <v>3608</v>
      </c>
      <c r="G262" s="561"/>
      <c r="H262" s="557"/>
      <c r="I262" s="557"/>
      <c r="J262" s="557"/>
      <c r="K262" s="555" t="s">
        <v>3680</v>
      </c>
      <c r="L262" s="557"/>
      <c r="M262" s="557"/>
      <c r="N262" s="557" t="s">
        <v>3681</v>
      </c>
      <c r="O262" s="557"/>
      <c r="P262" s="557"/>
    </row>
    <row r="263" spans="1:16" s="539" customFormat="1">
      <c r="A263" s="534">
        <v>260</v>
      </c>
      <c r="B263" s="548" t="s">
        <v>3466</v>
      </c>
      <c r="C263" s="542">
        <v>7224702</v>
      </c>
      <c r="D263" s="541" t="s">
        <v>3244</v>
      </c>
      <c r="E263" s="557" t="s">
        <v>3467</v>
      </c>
      <c r="F263" s="571" t="s">
        <v>3608</v>
      </c>
      <c r="G263" s="561"/>
      <c r="H263" s="557"/>
      <c r="I263" s="557"/>
      <c r="J263" s="557"/>
      <c r="K263" s="555" t="s">
        <v>3682</v>
      </c>
      <c r="L263" s="557"/>
      <c r="M263" s="557"/>
      <c r="N263" s="557" t="s">
        <v>3683</v>
      </c>
      <c r="O263" s="557"/>
      <c r="P263" s="557"/>
    </row>
    <row r="264" spans="1:16" s="539" customFormat="1">
      <c r="A264" s="534">
        <v>261</v>
      </c>
      <c r="B264" s="548" t="s">
        <v>3468</v>
      </c>
      <c r="C264" s="542">
        <v>7224761</v>
      </c>
      <c r="D264" s="541" t="s">
        <v>3244</v>
      </c>
      <c r="E264" s="557" t="s">
        <v>3469</v>
      </c>
      <c r="F264" s="571" t="s">
        <v>3608</v>
      </c>
      <c r="G264" s="561"/>
      <c r="H264" s="557"/>
      <c r="I264" s="557"/>
      <c r="J264" s="557"/>
      <c r="K264" s="555" t="s">
        <v>3684</v>
      </c>
      <c r="L264" s="557"/>
      <c r="M264" s="557"/>
      <c r="N264" s="557" t="s">
        <v>3685</v>
      </c>
      <c r="O264" s="557"/>
      <c r="P264" s="557"/>
    </row>
    <row r="265" spans="1:16">
      <c r="A265" s="535">
        <v>262</v>
      </c>
      <c r="B265" s="541" t="s">
        <v>3438</v>
      </c>
      <c r="C265" s="537">
        <v>7179332</v>
      </c>
      <c r="D265" s="543" t="s">
        <v>3244</v>
      </c>
      <c r="E265" s="557" t="s">
        <v>3439</v>
      </c>
      <c r="F265" s="571" t="s">
        <v>3608</v>
      </c>
      <c r="G265" s="561"/>
      <c r="H265" s="557"/>
      <c r="I265" s="557"/>
      <c r="J265" s="557"/>
      <c r="K265" s="555" t="s">
        <v>3686</v>
      </c>
      <c r="L265" s="557"/>
      <c r="M265" s="557"/>
      <c r="N265" s="557" t="s">
        <v>3605</v>
      </c>
      <c r="O265" s="557"/>
      <c r="P265" s="557"/>
    </row>
    <row r="266" spans="1:16" s="539" customFormat="1">
      <c r="A266" s="535">
        <v>263</v>
      </c>
      <c r="B266" s="553" t="s">
        <v>3542</v>
      </c>
      <c r="C266" s="552">
        <v>7226985</v>
      </c>
      <c r="D266" s="551" t="s">
        <v>3244</v>
      </c>
      <c r="E266" s="557" t="s">
        <v>3543</v>
      </c>
      <c r="F266" s="571" t="s">
        <v>3608</v>
      </c>
      <c r="G266" s="561"/>
      <c r="H266" s="557"/>
      <c r="I266" s="557"/>
      <c r="J266" s="557"/>
      <c r="K266" s="555" t="s">
        <v>3083</v>
      </c>
      <c r="L266" s="557"/>
      <c r="M266" s="557"/>
      <c r="N266" s="557" t="s">
        <v>72</v>
      </c>
      <c r="O266" s="557"/>
      <c r="P266" s="557"/>
    </row>
    <row r="267" spans="1:16" s="539" customFormat="1">
      <c r="A267" s="534">
        <v>264</v>
      </c>
      <c r="B267" s="553" t="s">
        <v>3544</v>
      </c>
      <c r="C267" s="552">
        <v>7227035</v>
      </c>
      <c r="D267" s="551" t="s">
        <v>3244</v>
      </c>
      <c r="E267" s="557" t="s">
        <v>3545</v>
      </c>
      <c r="F267" s="571" t="s">
        <v>3608</v>
      </c>
      <c r="G267" s="561"/>
      <c r="H267" s="557"/>
      <c r="I267" s="557"/>
      <c r="J267" s="557"/>
      <c r="K267" s="555" t="s">
        <v>3085</v>
      </c>
      <c r="L267" s="557"/>
      <c r="M267" s="557"/>
      <c r="N267" s="557" t="s">
        <v>72</v>
      </c>
      <c r="O267" s="557"/>
      <c r="P267" s="557"/>
    </row>
    <row r="268" spans="1:16" s="539" customFormat="1">
      <c r="A268" s="534">
        <v>265</v>
      </c>
      <c r="B268" s="553" t="s">
        <v>3546</v>
      </c>
      <c r="C268" s="552">
        <v>7227086</v>
      </c>
      <c r="D268" s="551" t="s">
        <v>3244</v>
      </c>
      <c r="E268" s="557" t="s">
        <v>3547</v>
      </c>
      <c r="F268" s="571" t="s">
        <v>3608</v>
      </c>
      <c r="G268" s="561"/>
      <c r="H268" s="557"/>
      <c r="I268" s="557"/>
      <c r="J268" s="557"/>
      <c r="K268" s="555" t="s">
        <v>3087</v>
      </c>
      <c r="L268" s="557"/>
      <c r="M268" s="557"/>
      <c r="N268" s="557" t="s">
        <v>72</v>
      </c>
      <c r="O268" s="557"/>
      <c r="P268" s="557"/>
    </row>
    <row r="269" spans="1:16" s="539" customFormat="1">
      <c r="A269" s="535">
        <v>266</v>
      </c>
      <c r="B269" s="553" t="s">
        <v>3548</v>
      </c>
      <c r="C269" s="552">
        <v>7227167</v>
      </c>
      <c r="D269" s="551" t="s">
        <v>3244</v>
      </c>
      <c r="E269" s="557" t="s">
        <v>3549</v>
      </c>
      <c r="F269" s="571" t="s">
        <v>3608</v>
      </c>
      <c r="G269" s="561"/>
      <c r="H269" s="557"/>
      <c r="I269" s="557"/>
      <c r="J269" s="557"/>
      <c r="K269" s="555" t="s">
        <v>3687</v>
      </c>
      <c r="L269" s="557"/>
      <c r="M269" s="557"/>
      <c r="N269" s="557" t="s">
        <v>568</v>
      </c>
      <c r="O269" s="557"/>
      <c r="P269" s="557"/>
    </row>
    <row r="270" spans="1:16" s="539" customFormat="1">
      <c r="A270" s="535">
        <v>267</v>
      </c>
      <c r="B270" s="553" t="s">
        <v>3550</v>
      </c>
      <c r="C270" s="552">
        <v>7227248</v>
      </c>
      <c r="D270" s="551" t="s">
        <v>3244</v>
      </c>
      <c r="E270" s="557" t="s">
        <v>3551</v>
      </c>
      <c r="F270" s="571" t="s">
        <v>3608</v>
      </c>
      <c r="G270" s="561"/>
      <c r="H270" s="557"/>
      <c r="I270" s="557"/>
      <c r="J270" s="557"/>
      <c r="K270" s="555" t="s">
        <v>3093</v>
      </c>
      <c r="L270" s="557"/>
      <c r="M270" s="557"/>
      <c r="N270" s="557" t="s">
        <v>813</v>
      </c>
      <c r="O270" s="557"/>
      <c r="P270" s="557"/>
    </row>
    <row r="271" spans="1:16" s="539" customFormat="1">
      <c r="A271" s="534">
        <v>268</v>
      </c>
      <c r="B271" s="553" t="s">
        <v>3552</v>
      </c>
      <c r="C271" s="552">
        <v>7227299</v>
      </c>
      <c r="D271" s="551" t="s">
        <v>3244</v>
      </c>
      <c r="E271" s="557" t="s">
        <v>3553</v>
      </c>
      <c r="F271" s="571" t="s">
        <v>3608</v>
      </c>
      <c r="G271" s="561"/>
      <c r="H271" s="557"/>
      <c r="I271" s="557"/>
      <c r="J271" s="557"/>
      <c r="K271" s="555" t="s">
        <v>3688</v>
      </c>
      <c r="L271" s="557"/>
      <c r="M271" s="557"/>
      <c r="N271" s="557" t="s">
        <v>400</v>
      </c>
      <c r="O271" s="557"/>
      <c r="P271" s="557"/>
    </row>
    <row r="272" spans="1:16" s="539" customFormat="1">
      <c r="A272" s="534">
        <v>269</v>
      </c>
      <c r="B272" s="553" t="s">
        <v>3554</v>
      </c>
      <c r="C272" s="552">
        <v>7227353</v>
      </c>
      <c r="D272" s="551" t="s">
        <v>3244</v>
      </c>
      <c r="E272" s="557" t="s">
        <v>3555</v>
      </c>
      <c r="F272" s="571" t="s">
        <v>3608</v>
      </c>
      <c r="G272" s="561"/>
      <c r="H272" s="557"/>
      <c r="I272" s="557"/>
      <c r="J272" s="557"/>
      <c r="K272" s="555" t="s">
        <v>3099</v>
      </c>
      <c r="L272" s="557"/>
      <c r="M272" s="557"/>
      <c r="N272" s="557" t="s">
        <v>1570</v>
      </c>
      <c r="O272" s="557"/>
      <c r="P272" s="557"/>
    </row>
    <row r="273" spans="1:16" s="539" customFormat="1">
      <c r="A273" s="535">
        <v>270</v>
      </c>
      <c r="B273" s="553" t="s">
        <v>3556</v>
      </c>
      <c r="C273" s="552">
        <v>7227388</v>
      </c>
      <c r="D273" s="551" t="s">
        <v>3244</v>
      </c>
      <c r="E273" s="557" t="s">
        <v>3557</v>
      </c>
      <c r="F273" s="571" t="s">
        <v>3608</v>
      </c>
      <c r="G273" s="561"/>
      <c r="H273" s="557"/>
      <c r="I273" s="557"/>
      <c r="J273" s="557"/>
      <c r="K273" s="555" t="s">
        <v>3101</v>
      </c>
      <c r="L273" s="557"/>
      <c r="M273" s="557"/>
      <c r="N273" s="557" t="s">
        <v>1341</v>
      </c>
      <c r="O273" s="557"/>
      <c r="P273" s="557"/>
    </row>
    <row r="274" spans="1:16" s="539" customFormat="1">
      <c r="A274" s="535">
        <v>271</v>
      </c>
      <c r="B274" s="553" t="s">
        <v>3558</v>
      </c>
      <c r="C274" s="552">
        <v>7227469</v>
      </c>
      <c r="D274" s="551" t="s">
        <v>3244</v>
      </c>
      <c r="E274" s="557" t="s">
        <v>3559</v>
      </c>
      <c r="F274" s="571" t="s">
        <v>3608</v>
      </c>
      <c r="G274" s="561"/>
      <c r="H274" s="557"/>
      <c r="I274" s="557"/>
      <c r="J274" s="557"/>
      <c r="K274" s="555" t="s">
        <v>3689</v>
      </c>
      <c r="L274" s="557"/>
      <c r="M274" s="557"/>
      <c r="N274" s="557" t="s">
        <v>964</v>
      </c>
      <c r="O274" s="557"/>
      <c r="P274" s="557"/>
    </row>
    <row r="275" spans="1:16" s="539" customFormat="1">
      <c r="A275" s="534">
        <v>272</v>
      </c>
      <c r="B275" s="553" t="s">
        <v>3560</v>
      </c>
      <c r="C275" s="552">
        <v>7227558</v>
      </c>
      <c r="D275" s="551" t="s">
        <v>3244</v>
      </c>
      <c r="E275" s="557" t="s">
        <v>3561</v>
      </c>
      <c r="F275" s="571" t="s">
        <v>3608</v>
      </c>
      <c r="G275" s="561"/>
      <c r="H275" s="557"/>
      <c r="I275" s="557"/>
      <c r="J275" s="557"/>
      <c r="K275" s="555" t="s">
        <v>3690</v>
      </c>
      <c r="L275" s="557"/>
      <c r="M275" s="557"/>
      <c r="N275" s="557" t="s">
        <v>484</v>
      </c>
      <c r="O275" s="557"/>
      <c r="P275" s="557"/>
    </row>
    <row r="276" spans="1:16" s="539" customFormat="1">
      <c r="A276" s="534">
        <v>273</v>
      </c>
      <c r="B276" s="553" t="s">
        <v>3562</v>
      </c>
      <c r="C276" s="552">
        <v>7227582</v>
      </c>
      <c r="D276" s="551" t="s">
        <v>3244</v>
      </c>
      <c r="E276" s="557" t="s">
        <v>3563</v>
      </c>
      <c r="F276" s="571" t="s">
        <v>3608</v>
      </c>
      <c r="G276" s="561"/>
      <c r="H276" s="557"/>
      <c r="I276" s="557"/>
      <c r="J276" s="557"/>
      <c r="K276" s="555" t="s">
        <v>3691</v>
      </c>
      <c r="L276" s="557"/>
      <c r="M276" s="557"/>
      <c r="N276" s="557" t="s">
        <v>551</v>
      </c>
      <c r="O276" s="557"/>
      <c r="P276" s="557"/>
    </row>
    <row r="277" spans="1:16" s="539" customFormat="1">
      <c r="A277" s="535">
        <v>274</v>
      </c>
      <c r="B277" s="553" t="s">
        <v>3564</v>
      </c>
      <c r="C277" s="552">
        <v>7227612</v>
      </c>
      <c r="D277" s="551" t="s">
        <v>3244</v>
      </c>
      <c r="E277" s="557" t="s">
        <v>3565</v>
      </c>
      <c r="F277" s="571" t="s">
        <v>3608</v>
      </c>
      <c r="G277" s="561"/>
      <c r="H277" s="557"/>
      <c r="I277" s="557"/>
      <c r="J277" s="557"/>
      <c r="K277" s="555" t="s">
        <v>3115</v>
      </c>
      <c r="L277" s="557"/>
      <c r="M277" s="557"/>
      <c r="N277" s="557" t="s">
        <v>484</v>
      </c>
      <c r="O277" s="557"/>
      <c r="P277" s="557"/>
    </row>
    <row r="278" spans="1:16" s="550" customFormat="1">
      <c r="A278" s="535">
        <v>275</v>
      </c>
      <c r="B278" s="541" t="s">
        <v>3446</v>
      </c>
      <c r="C278" s="537">
        <v>7181787</v>
      </c>
      <c r="D278" s="543" t="s">
        <v>3244</v>
      </c>
      <c r="E278" s="557" t="s">
        <v>3447</v>
      </c>
      <c r="F278" s="571" t="s">
        <v>3608</v>
      </c>
      <c r="G278" s="561"/>
      <c r="H278" s="557"/>
      <c r="I278" s="557"/>
      <c r="J278" s="557"/>
      <c r="K278" s="555" t="s">
        <v>3440</v>
      </c>
      <c r="L278" s="557"/>
      <c r="M278" s="557"/>
      <c r="N278" s="557" t="s">
        <v>11</v>
      </c>
      <c r="O278" s="557"/>
      <c r="P278" s="557"/>
    </row>
    <row r="279" spans="1:16" s="550" customFormat="1">
      <c r="A279" s="534">
        <v>276</v>
      </c>
      <c r="B279" s="541" t="s">
        <v>3448</v>
      </c>
      <c r="C279" s="537">
        <v>7181833</v>
      </c>
      <c r="D279" s="543" t="s">
        <v>3244</v>
      </c>
      <c r="E279" s="557" t="s">
        <v>3449</v>
      </c>
      <c r="F279" s="571" t="s">
        <v>3608</v>
      </c>
      <c r="G279" s="561"/>
      <c r="H279" s="557"/>
      <c r="I279" s="557"/>
      <c r="J279" s="557"/>
      <c r="K279" s="555" t="s">
        <v>3442</v>
      </c>
      <c r="L279" s="557"/>
      <c r="M279" s="557"/>
      <c r="N279" s="557" t="s">
        <v>11</v>
      </c>
      <c r="O279" s="557"/>
      <c r="P279" s="557"/>
    </row>
    <row r="280" spans="1:16" s="539" customFormat="1">
      <c r="A280" s="534">
        <v>277</v>
      </c>
      <c r="B280" s="541" t="s">
        <v>3450</v>
      </c>
      <c r="C280" s="537">
        <v>7181949</v>
      </c>
      <c r="D280" s="543" t="s">
        <v>3244</v>
      </c>
      <c r="E280" s="557" t="s">
        <v>3451</v>
      </c>
      <c r="F280" s="571" t="s">
        <v>3608</v>
      </c>
      <c r="G280" s="561"/>
      <c r="H280" s="557"/>
      <c r="I280" s="557"/>
      <c r="J280" s="557"/>
      <c r="K280" s="555" t="s">
        <v>3444</v>
      </c>
      <c r="L280" s="557"/>
      <c r="M280" s="557"/>
      <c r="N280" s="557" t="s">
        <v>61</v>
      </c>
      <c r="O280" s="557"/>
      <c r="P280" s="557"/>
    </row>
    <row r="281" spans="1:16">
      <c r="A281" s="534">
        <v>278</v>
      </c>
      <c r="B281" s="541" t="s">
        <v>3440</v>
      </c>
      <c r="C281" s="542">
        <v>7181221</v>
      </c>
      <c r="D281" s="543" t="s">
        <v>3003</v>
      </c>
      <c r="E281" s="555" t="s">
        <v>3441</v>
      </c>
      <c r="F281" s="571" t="s">
        <v>3608</v>
      </c>
      <c r="G281" s="559"/>
      <c r="H281" s="555"/>
      <c r="I281" s="555"/>
      <c r="J281" s="555"/>
      <c r="K281" s="555" t="s">
        <v>3446</v>
      </c>
      <c r="L281" s="555"/>
      <c r="M281" s="555"/>
      <c r="N281" s="557" t="s">
        <v>11</v>
      </c>
      <c r="O281" s="555"/>
      <c r="P281" s="555"/>
    </row>
    <row r="282" spans="1:16">
      <c r="A282" s="534">
        <v>279</v>
      </c>
      <c r="B282" s="541" t="s">
        <v>3442</v>
      </c>
      <c r="C282" s="537">
        <v>7181337</v>
      </c>
      <c r="D282" s="543" t="s">
        <v>3003</v>
      </c>
      <c r="E282" s="555" t="s">
        <v>3443</v>
      </c>
      <c r="F282" s="571" t="s">
        <v>3608</v>
      </c>
      <c r="G282" s="559"/>
      <c r="H282" s="555"/>
      <c r="I282" s="555"/>
      <c r="J282" s="555"/>
      <c r="K282" s="555" t="s">
        <v>3448</v>
      </c>
      <c r="L282" s="555"/>
      <c r="M282" s="555"/>
      <c r="N282" s="557" t="s">
        <v>11</v>
      </c>
      <c r="O282" s="555"/>
      <c r="P282" s="555"/>
    </row>
    <row r="283" spans="1:16">
      <c r="A283" s="534">
        <v>280</v>
      </c>
      <c r="B283" s="541" t="s">
        <v>3444</v>
      </c>
      <c r="C283" s="537">
        <v>7181361</v>
      </c>
      <c r="D283" s="543" t="s">
        <v>3003</v>
      </c>
      <c r="E283" s="555" t="s">
        <v>3445</v>
      </c>
      <c r="F283" s="571" t="s">
        <v>3608</v>
      </c>
      <c r="G283" s="559"/>
      <c r="H283" s="555"/>
      <c r="I283" s="555"/>
      <c r="J283" s="555"/>
      <c r="K283" s="555" t="s">
        <v>3450</v>
      </c>
      <c r="L283" s="555"/>
      <c r="M283" s="555"/>
      <c r="N283" s="557" t="s">
        <v>61</v>
      </c>
      <c r="O283" s="555"/>
      <c r="P283" s="555"/>
    </row>
    <row r="284" spans="1:16">
      <c r="A284" s="534">
        <v>281</v>
      </c>
      <c r="B284" s="541" t="s">
        <v>3566</v>
      </c>
      <c r="C284" s="541">
        <v>7353073</v>
      </c>
      <c r="D284" s="541" t="s">
        <v>3003</v>
      </c>
      <c r="E284" s="557" t="s">
        <v>3567</v>
      </c>
      <c r="F284" s="571" t="s">
        <v>3608</v>
      </c>
      <c r="G284" s="561"/>
      <c r="H284" s="557"/>
      <c r="I284" s="557"/>
      <c r="J284" s="557"/>
      <c r="K284" s="555" t="s">
        <v>3692</v>
      </c>
      <c r="L284" s="557"/>
      <c r="M284" s="557"/>
      <c r="N284" s="557" t="s">
        <v>3582</v>
      </c>
      <c r="O284" s="557"/>
      <c r="P284" s="557"/>
    </row>
    <row r="285" spans="1:16">
      <c r="A285" s="534">
        <v>282</v>
      </c>
      <c r="B285" s="541" t="s">
        <v>3568</v>
      </c>
      <c r="C285" s="541">
        <v>7353456</v>
      </c>
      <c r="D285" s="541" t="s">
        <v>3003</v>
      </c>
      <c r="E285" s="557" t="s">
        <v>3569</v>
      </c>
      <c r="F285" s="571" t="s">
        <v>3608</v>
      </c>
      <c r="G285" s="561"/>
      <c r="H285" s="557"/>
      <c r="I285" s="557"/>
      <c r="J285" s="557"/>
      <c r="K285" s="555" t="s">
        <v>3692</v>
      </c>
      <c r="L285" s="557"/>
      <c r="M285" s="557"/>
      <c r="N285" s="557" t="s">
        <v>3681</v>
      </c>
      <c r="O285" s="557"/>
      <c r="P285" s="557"/>
    </row>
    <row r="286" spans="1:16">
      <c r="A286" s="534">
        <v>283</v>
      </c>
      <c r="B286" s="541" t="s">
        <v>3570</v>
      </c>
      <c r="C286" s="541">
        <v>7353499</v>
      </c>
      <c r="D286" s="541" t="s">
        <v>3003</v>
      </c>
      <c r="E286" s="557" t="s">
        <v>3571</v>
      </c>
      <c r="F286" s="571" t="s">
        <v>3608</v>
      </c>
      <c r="G286" s="561"/>
      <c r="H286" s="557"/>
      <c r="I286" s="557"/>
      <c r="J286" s="557"/>
      <c r="K286" s="555" t="s">
        <v>3692</v>
      </c>
      <c r="L286" s="557"/>
      <c r="M286" s="557"/>
      <c r="N286" s="557" t="s">
        <v>3584</v>
      </c>
      <c r="O286" s="557"/>
      <c r="P286" s="557"/>
    </row>
    <row r="287" spans="1:16">
      <c r="A287" s="534">
        <v>284</v>
      </c>
      <c r="B287" s="541" t="s">
        <v>3572</v>
      </c>
      <c r="C287" s="541">
        <v>7353502</v>
      </c>
      <c r="D287" s="541" t="s">
        <v>3003</v>
      </c>
      <c r="E287" s="557" t="s">
        <v>3573</v>
      </c>
      <c r="F287" s="571" t="s">
        <v>3608</v>
      </c>
      <c r="G287" s="561"/>
      <c r="H287" s="557"/>
      <c r="I287" s="557"/>
      <c r="J287" s="557"/>
      <c r="K287" s="555" t="s">
        <v>3692</v>
      </c>
      <c r="L287" s="557"/>
      <c r="M287" s="557"/>
      <c r="N287" s="557" t="s">
        <v>3685</v>
      </c>
      <c r="O287" s="557"/>
      <c r="P287" s="557"/>
    </row>
    <row r="288" spans="1:16">
      <c r="D288" s="565"/>
      <c r="E288" s="566" t="s">
        <v>3581</v>
      </c>
      <c r="F288" s="566"/>
      <c r="G288" s="567"/>
      <c r="H288" s="565"/>
      <c r="K288" s="564"/>
    </row>
    <row r="289" spans="2:9">
      <c r="B289" s="572" t="s">
        <v>3611</v>
      </c>
      <c r="C289" s="568" t="s">
        <v>3610</v>
      </c>
      <c r="D289" s="569" t="s">
        <v>3592</v>
      </c>
      <c r="E289" s="551"/>
      <c r="F289" s="570" t="s">
        <v>3608</v>
      </c>
      <c r="G289" s="573" t="s">
        <v>3591</v>
      </c>
      <c r="H289" s="574" t="s">
        <v>3609</v>
      </c>
      <c r="I289" s="575" t="s">
        <v>3666</v>
      </c>
    </row>
  </sheetData>
  <mergeCells count="2">
    <mergeCell ref="A2:P2"/>
    <mergeCell ref="A1:P1"/>
  </mergeCells>
  <pageMargins left="0.70866141732283472" right="0.70866141732283472" top="0.74803149606299213" bottom="0.74803149606299213" header="0.31496062992125984" footer="0.31496062992125984"/>
  <pageSetup paperSize="3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100"/>
  <sheetViews>
    <sheetView showGridLines="0" view="pageBreakPreview" topLeftCell="A34" zoomScale="85" zoomScaleNormal="85" zoomScaleSheetLayoutView="85" workbookViewId="0">
      <selection activeCell="B28" sqref="B28"/>
    </sheetView>
  </sheetViews>
  <sheetFormatPr baseColWidth="10" defaultColWidth="0" defaultRowHeight="15"/>
  <cols>
    <col min="1" max="1" width="33.42578125" customWidth="1"/>
    <col min="2" max="2" width="95.85546875" customWidth="1"/>
    <col min="3" max="3" width="20.28515625" customWidth="1"/>
    <col min="4" max="4" width="17.42578125" bestFit="1" customWidth="1"/>
    <col min="5" max="5" width="21.140625" customWidth="1"/>
    <col min="6" max="6" width="22.140625" customWidth="1"/>
    <col min="7" max="7" width="11.42578125" hidden="1" customWidth="1"/>
    <col min="8" max="8" width="0" hidden="1" customWidth="1"/>
    <col min="9" max="16384" width="11.42578125" hidden="1"/>
  </cols>
  <sheetData>
    <row r="1" spans="1:6" ht="15" customHeight="1">
      <c r="A1" s="1"/>
      <c r="B1" s="1"/>
      <c r="C1" s="1"/>
      <c r="D1" s="1"/>
      <c r="E1" s="1"/>
      <c r="F1" s="578">
        <v>2018</v>
      </c>
    </row>
    <row r="2" spans="1:6" ht="15" customHeight="1">
      <c r="A2" s="1"/>
      <c r="B2" s="1"/>
      <c r="C2" s="1"/>
      <c r="D2" s="1"/>
      <c r="E2" s="1"/>
      <c r="F2" s="578"/>
    </row>
    <row r="3" spans="1:6">
      <c r="A3" s="2"/>
      <c r="B3" s="3"/>
      <c r="C3" s="1"/>
      <c r="D3" s="1"/>
      <c r="E3" s="1"/>
      <c r="F3" s="578"/>
    </row>
    <row r="4" spans="1:6" ht="30">
      <c r="A4" s="579" t="s">
        <v>0</v>
      </c>
      <c r="B4" s="579"/>
      <c r="C4" s="579"/>
      <c r="D4" s="579"/>
      <c r="E4" s="579"/>
      <c r="F4" s="579"/>
    </row>
    <row r="5" spans="1:6" ht="30">
      <c r="A5" s="579" t="s">
        <v>1</v>
      </c>
      <c r="B5" s="579"/>
      <c r="C5" s="579"/>
      <c r="D5" s="579"/>
      <c r="E5" s="579"/>
      <c r="F5" s="579"/>
    </row>
    <row r="6" spans="1:6" ht="30">
      <c r="A6" s="4"/>
      <c r="B6" s="4"/>
      <c r="C6" s="4"/>
      <c r="D6" s="4"/>
      <c r="E6" s="4"/>
      <c r="F6" s="4"/>
    </row>
    <row r="7" spans="1:6" s="9" customFormat="1" ht="27.75">
      <c r="A7" s="5" t="s">
        <v>2</v>
      </c>
      <c r="B7" s="6" t="s">
        <v>3</v>
      </c>
      <c r="C7" s="7"/>
      <c r="D7" s="8" t="s">
        <v>4</v>
      </c>
      <c r="E7" s="8" t="s">
        <v>5</v>
      </c>
      <c r="F7" s="8"/>
    </row>
    <row r="8" spans="1:6" ht="30">
      <c r="A8" s="580" t="s">
        <v>6</v>
      </c>
      <c r="B8" s="581"/>
      <c r="C8" s="10" t="s">
        <v>7</v>
      </c>
      <c r="D8" s="11" t="s">
        <v>8</v>
      </c>
      <c r="E8" s="11" t="s">
        <v>9</v>
      </c>
      <c r="F8" s="11"/>
    </row>
    <row r="9" spans="1:6">
      <c r="A9" s="582" t="s">
        <v>10</v>
      </c>
      <c r="B9" s="583"/>
      <c r="C9" s="12" t="s">
        <v>11</v>
      </c>
      <c r="D9" s="13">
        <v>1699</v>
      </c>
      <c r="E9" s="14"/>
      <c r="F9" s="14"/>
    </row>
    <row r="10" spans="1:6">
      <c r="A10" s="15"/>
      <c r="B10" s="15"/>
      <c r="C10" s="16"/>
      <c r="D10" s="17"/>
      <c r="E10" s="18"/>
    </row>
    <row r="11" spans="1:6">
      <c r="A11" s="19"/>
      <c r="B11" s="18"/>
      <c r="C11" s="18"/>
      <c r="D11" s="18"/>
      <c r="E11" s="18"/>
      <c r="F11" s="20"/>
    </row>
    <row r="12" spans="1:6">
      <c r="A12" s="19"/>
      <c r="B12" s="18"/>
      <c r="C12" s="18"/>
      <c r="D12" s="18"/>
      <c r="E12" s="18"/>
      <c r="F12" s="20"/>
    </row>
    <row r="13" spans="1:6" ht="21" customHeight="1">
      <c r="A13" s="10" t="s">
        <v>12</v>
      </c>
      <c r="B13" s="10" t="s">
        <v>13</v>
      </c>
      <c r="C13" s="10" t="s">
        <v>14</v>
      </c>
      <c r="D13" s="21" t="s">
        <v>15</v>
      </c>
      <c r="E13" s="11" t="s">
        <v>16</v>
      </c>
      <c r="F13" s="11" t="s">
        <v>17</v>
      </c>
    </row>
    <row r="14" spans="1:6">
      <c r="A14" s="22" t="s">
        <v>18</v>
      </c>
      <c r="B14" s="23" t="s">
        <v>19</v>
      </c>
      <c r="C14" s="22" t="s">
        <v>20</v>
      </c>
      <c r="D14" s="24">
        <v>25000</v>
      </c>
      <c r="E14" s="25"/>
      <c r="F14" s="26">
        <f t="shared" ref="F14:F24" si="0">E14*D14</f>
        <v>0</v>
      </c>
    </row>
    <row r="15" spans="1:6">
      <c r="A15" s="27" t="s">
        <v>21</v>
      </c>
      <c r="B15" s="27" t="s">
        <v>22</v>
      </c>
      <c r="C15" s="27" t="s">
        <v>23</v>
      </c>
      <c r="D15" s="28">
        <v>4000</v>
      </c>
      <c r="E15" s="25"/>
      <c r="F15" s="26">
        <f t="shared" si="0"/>
        <v>0</v>
      </c>
    </row>
    <row r="16" spans="1:6">
      <c r="A16" s="27" t="s">
        <v>24</v>
      </c>
      <c r="B16" s="27" t="s">
        <v>25</v>
      </c>
      <c r="C16" s="27" t="s">
        <v>26</v>
      </c>
      <c r="D16" s="29">
        <v>300</v>
      </c>
      <c r="E16" s="25"/>
      <c r="F16" s="26">
        <f t="shared" si="0"/>
        <v>0</v>
      </c>
    </row>
    <row r="17" spans="1:6">
      <c r="A17" s="27" t="s">
        <v>27</v>
      </c>
      <c r="B17" s="27" t="s">
        <v>28</v>
      </c>
      <c r="C17" s="27" t="s">
        <v>29</v>
      </c>
      <c r="D17" s="29">
        <v>8200</v>
      </c>
      <c r="E17" s="25"/>
      <c r="F17" s="26">
        <f t="shared" si="0"/>
        <v>0</v>
      </c>
    </row>
    <row r="18" spans="1:6">
      <c r="A18" s="27" t="s">
        <v>30</v>
      </c>
      <c r="B18" s="27" t="s">
        <v>31</v>
      </c>
      <c r="C18" s="27" t="s">
        <v>29</v>
      </c>
      <c r="D18" s="29">
        <v>2750</v>
      </c>
      <c r="E18" s="25"/>
      <c r="F18" s="26">
        <f t="shared" si="0"/>
        <v>0</v>
      </c>
    </row>
    <row r="19" spans="1:6">
      <c r="A19" s="27" t="s">
        <v>32</v>
      </c>
      <c r="B19" s="27" t="s">
        <v>33</v>
      </c>
      <c r="C19" s="27" t="s">
        <v>34</v>
      </c>
      <c r="D19" s="29">
        <v>19450</v>
      </c>
      <c r="E19" s="25"/>
      <c r="F19" s="26">
        <f t="shared" si="0"/>
        <v>0</v>
      </c>
    </row>
    <row r="20" spans="1:6">
      <c r="A20" s="27" t="s">
        <v>35</v>
      </c>
      <c r="B20" s="27" t="s">
        <v>36</v>
      </c>
      <c r="C20" s="27" t="s">
        <v>37</v>
      </c>
      <c r="D20" s="29">
        <v>2250</v>
      </c>
      <c r="E20" s="25"/>
      <c r="F20" s="26">
        <f t="shared" si="0"/>
        <v>0</v>
      </c>
    </row>
    <row r="21" spans="1:6">
      <c r="A21" s="27" t="s">
        <v>38</v>
      </c>
      <c r="B21" s="27" t="s">
        <v>39</v>
      </c>
      <c r="C21" s="27" t="s">
        <v>40</v>
      </c>
      <c r="D21" s="29">
        <v>1</v>
      </c>
      <c r="E21" s="30">
        <v>20000</v>
      </c>
      <c r="F21" s="26">
        <f t="shared" si="0"/>
        <v>20000</v>
      </c>
    </row>
    <row r="22" spans="1:6">
      <c r="A22" s="27" t="s">
        <v>41</v>
      </c>
      <c r="B22" s="27" t="s">
        <v>42</v>
      </c>
      <c r="C22" s="27" t="s">
        <v>40</v>
      </c>
      <c r="D22" s="29">
        <v>1</v>
      </c>
      <c r="E22" s="30">
        <v>6000</v>
      </c>
      <c r="F22" s="26">
        <f t="shared" si="0"/>
        <v>6000</v>
      </c>
    </row>
    <row r="23" spans="1:6">
      <c r="A23" s="27" t="s">
        <v>43</v>
      </c>
      <c r="B23" s="27" t="s">
        <v>44</v>
      </c>
      <c r="C23" s="27" t="s">
        <v>37</v>
      </c>
      <c r="D23" s="29">
        <v>84000</v>
      </c>
      <c r="E23" s="30">
        <v>1</v>
      </c>
      <c r="F23" s="26">
        <f t="shared" si="0"/>
        <v>84000</v>
      </c>
    </row>
    <row r="24" spans="1:6" ht="15.75" thickBot="1">
      <c r="A24" s="27" t="s">
        <v>45</v>
      </c>
      <c r="B24" s="27" t="s">
        <v>46</v>
      </c>
      <c r="C24" s="27" t="s">
        <v>40</v>
      </c>
      <c r="D24" s="29">
        <v>1</v>
      </c>
      <c r="E24" s="30">
        <v>25000</v>
      </c>
      <c r="F24" s="26">
        <f t="shared" si="0"/>
        <v>25000</v>
      </c>
    </row>
    <row r="25" spans="1:6" ht="16.5" thickBot="1">
      <c r="A25" s="31" t="s">
        <v>47</v>
      </c>
      <c r="B25" s="32"/>
      <c r="C25" s="32"/>
      <c r="D25" s="33"/>
      <c r="E25" s="34" t="s">
        <v>48</v>
      </c>
      <c r="F25" s="35">
        <f>SUM(F14:F24)</f>
        <v>135000</v>
      </c>
    </row>
    <row r="27" spans="1:6" ht="19.5">
      <c r="A27" s="36" t="s">
        <v>49</v>
      </c>
      <c r="B27" s="37"/>
    </row>
    <row r="28" spans="1:6">
      <c r="A28" s="36" t="s">
        <v>50</v>
      </c>
      <c r="B28" s="38"/>
    </row>
    <row r="29" spans="1:6">
      <c r="A29" s="36" t="s">
        <v>51</v>
      </c>
      <c r="B29" s="38"/>
    </row>
    <row r="30" spans="1:6">
      <c r="A30" s="36" t="s">
        <v>52</v>
      </c>
      <c r="B30" s="38"/>
    </row>
    <row r="31" spans="1:6">
      <c r="A31" s="39" t="s">
        <v>53</v>
      </c>
      <c r="B31" s="38"/>
    </row>
    <row r="32" spans="1:6">
      <c r="A32" s="36" t="s">
        <v>54</v>
      </c>
      <c r="B32" s="38"/>
    </row>
    <row r="35" spans="1:6">
      <c r="A35" s="1"/>
      <c r="B35" s="1"/>
      <c r="C35" s="1"/>
      <c r="D35" s="1"/>
      <c r="E35" s="1"/>
      <c r="F35" s="578">
        <v>2018</v>
      </c>
    </row>
    <row r="36" spans="1:6">
      <c r="A36" s="1"/>
      <c r="B36" s="1"/>
      <c r="C36" s="1"/>
      <c r="D36" s="1"/>
      <c r="E36" s="1"/>
      <c r="F36" s="578"/>
    </row>
    <row r="37" spans="1:6">
      <c r="A37" s="2"/>
      <c r="B37" s="3"/>
      <c r="C37" s="1"/>
      <c r="D37" s="1"/>
      <c r="E37" s="1"/>
      <c r="F37" s="578"/>
    </row>
    <row r="38" spans="1:6" ht="30">
      <c r="A38" s="579" t="s">
        <v>0</v>
      </c>
      <c r="B38" s="579"/>
      <c r="C38" s="579"/>
      <c r="D38" s="579"/>
      <c r="E38" s="579"/>
      <c r="F38" s="579"/>
    </row>
    <row r="39" spans="1:6" ht="30">
      <c r="A39" s="579" t="s">
        <v>1</v>
      </c>
      <c r="B39" s="579"/>
      <c r="C39" s="579"/>
      <c r="D39" s="579"/>
      <c r="E39" s="579"/>
      <c r="F39" s="579"/>
    </row>
    <row r="40" spans="1:6" ht="30">
      <c r="A40" s="4"/>
      <c r="B40" s="4"/>
      <c r="C40" s="4"/>
      <c r="D40" s="4"/>
      <c r="E40" s="4"/>
      <c r="F40" s="4"/>
    </row>
    <row r="41" spans="1:6" ht="27.75">
      <c r="A41" s="5" t="s">
        <v>2</v>
      </c>
      <c r="B41" s="6" t="s">
        <v>55</v>
      </c>
      <c r="C41" s="7"/>
      <c r="D41" s="8" t="s">
        <v>4</v>
      </c>
      <c r="E41" s="8" t="s">
        <v>56</v>
      </c>
      <c r="F41" s="8"/>
    </row>
    <row r="42" spans="1:6" ht="30">
      <c r="A42" s="580" t="s">
        <v>6</v>
      </c>
      <c r="B42" s="581"/>
      <c r="C42" s="10" t="s">
        <v>7</v>
      </c>
      <c r="D42" s="11" t="s">
        <v>8</v>
      </c>
      <c r="E42" s="11" t="s">
        <v>9</v>
      </c>
      <c r="F42" s="11"/>
    </row>
    <row r="43" spans="1:6">
      <c r="A43" s="582" t="s">
        <v>57</v>
      </c>
      <c r="B43" s="583"/>
      <c r="C43" s="12" t="s">
        <v>11</v>
      </c>
      <c r="D43" s="13">
        <v>1699</v>
      </c>
      <c r="E43" s="14"/>
      <c r="F43" s="14"/>
    </row>
    <row r="44" spans="1:6">
      <c r="A44" s="15"/>
      <c r="B44" s="15"/>
      <c r="C44" s="16"/>
      <c r="D44" s="17"/>
      <c r="E44" s="18"/>
    </row>
    <row r="45" spans="1:6">
      <c r="A45" s="19"/>
      <c r="B45" s="18"/>
      <c r="C45" s="18"/>
      <c r="D45" s="18"/>
      <c r="E45" s="18"/>
      <c r="F45" s="20"/>
    </row>
    <row r="46" spans="1:6">
      <c r="A46" s="19"/>
      <c r="B46" s="18"/>
      <c r="C46" s="18"/>
      <c r="D46" s="18"/>
      <c r="E46" s="18"/>
      <c r="F46" s="20"/>
    </row>
    <row r="47" spans="1:6">
      <c r="A47" s="10" t="s">
        <v>12</v>
      </c>
      <c r="B47" s="10" t="s">
        <v>13</v>
      </c>
      <c r="C47" s="10" t="s">
        <v>14</v>
      </c>
      <c r="D47" s="21" t="s">
        <v>15</v>
      </c>
      <c r="E47" s="11" t="s">
        <v>16</v>
      </c>
      <c r="F47" s="11" t="s">
        <v>17</v>
      </c>
    </row>
    <row r="48" spans="1:6">
      <c r="A48" s="22" t="s">
        <v>18</v>
      </c>
      <c r="B48" s="23" t="s">
        <v>19</v>
      </c>
      <c r="C48" s="22" t="s">
        <v>20</v>
      </c>
      <c r="D48" s="24">
        <v>25000</v>
      </c>
      <c r="E48" s="25"/>
      <c r="F48" s="26">
        <f t="shared" ref="F48:F58" si="1">E48*D48</f>
        <v>0</v>
      </c>
    </row>
    <row r="49" spans="1:6">
      <c r="A49" s="27" t="s">
        <v>21</v>
      </c>
      <c r="B49" s="27" t="s">
        <v>22</v>
      </c>
      <c r="C49" s="27" t="s">
        <v>23</v>
      </c>
      <c r="D49" s="28">
        <v>4000</v>
      </c>
      <c r="E49" s="25"/>
      <c r="F49" s="26">
        <f t="shared" si="1"/>
        <v>0</v>
      </c>
    </row>
    <row r="50" spans="1:6">
      <c r="A50" s="27" t="s">
        <v>24</v>
      </c>
      <c r="B50" s="27" t="s">
        <v>25</v>
      </c>
      <c r="C50" s="27" t="s">
        <v>26</v>
      </c>
      <c r="D50" s="29">
        <v>300</v>
      </c>
      <c r="E50" s="25"/>
      <c r="F50" s="26">
        <f t="shared" si="1"/>
        <v>0</v>
      </c>
    </row>
    <row r="51" spans="1:6">
      <c r="A51" s="27" t="s">
        <v>27</v>
      </c>
      <c r="B51" s="27" t="s">
        <v>28</v>
      </c>
      <c r="C51" s="27" t="s">
        <v>29</v>
      </c>
      <c r="D51" s="29">
        <v>8200</v>
      </c>
      <c r="E51" s="25"/>
      <c r="F51" s="26">
        <f t="shared" si="1"/>
        <v>0</v>
      </c>
    </row>
    <row r="52" spans="1:6">
      <c r="A52" s="27" t="s">
        <v>30</v>
      </c>
      <c r="B52" s="27" t="s">
        <v>31</v>
      </c>
      <c r="C52" s="27" t="s">
        <v>29</v>
      </c>
      <c r="D52" s="29">
        <v>2750</v>
      </c>
      <c r="E52" s="25"/>
      <c r="F52" s="26">
        <f t="shared" si="1"/>
        <v>0</v>
      </c>
    </row>
    <row r="53" spans="1:6">
      <c r="A53" s="27" t="s">
        <v>32</v>
      </c>
      <c r="B53" s="27" t="s">
        <v>33</v>
      </c>
      <c r="C53" s="27" t="s">
        <v>34</v>
      </c>
      <c r="D53" s="29">
        <v>19450</v>
      </c>
      <c r="E53" s="25"/>
      <c r="F53" s="26">
        <f t="shared" si="1"/>
        <v>0</v>
      </c>
    </row>
    <row r="54" spans="1:6">
      <c r="A54" s="27" t="s">
        <v>35</v>
      </c>
      <c r="B54" s="27" t="s">
        <v>36</v>
      </c>
      <c r="C54" s="27" t="s">
        <v>37</v>
      </c>
      <c r="D54" s="29">
        <v>2250</v>
      </c>
      <c r="E54" s="25"/>
      <c r="F54" s="26">
        <f t="shared" si="1"/>
        <v>0</v>
      </c>
    </row>
    <row r="55" spans="1:6">
      <c r="A55" s="27" t="s">
        <v>38</v>
      </c>
      <c r="B55" s="27" t="s">
        <v>39</v>
      </c>
      <c r="C55" s="27" t="s">
        <v>40</v>
      </c>
      <c r="D55" s="29">
        <v>1</v>
      </c>
      <c r="E55" s="30">
        <v>20000</v>
      </c>
      <c r="F55" s="26">
        <f t="shared" si="1"/>
        <v>20000</v>
      </c>
    </row>
    <row r="56" spans="1:6">
      <c r="A56" s="27" t="s">
        <v>41</v>
      </c>
      <c r="B56" s="27" t="s">
        <v>42</v>
      </c>
      <c r="C56" s="27" t="s">
        <v>40</v>
      </c>
      <c r="D56" s="29">
        <v>1</v>
      </c>
      <c r="E56" s="30">
        <v>6000</v>
      </c>
      <c r="F56" s="26">
        <f t="shared" si="1"/>
        <v>6000</v>
      </c>
    </row>
    <row r="57" spans="1:6">
      <c r="A57" s="27" t="s">
        <v>43</v>
      </c>
      <c r="B57" s="27" t="s">
        <v>44</v>
      </c>
      <c r="C57" s="27" t="s">
        <v>37</v>
      </c>
      <c r="D57" s="29">
        <v>84000</v>
      </c>
      <c r="E57" s="30">
        <v>1</v>
      </c>
      <c r="F57" s="26">
        <f t="shared" si="1"/>
        <v>84000</v>
      </c>
    </row>
    <row r="58" spans="1:6" ht="15.75" thickBot="1">
      <c r="A58" s="27" t="s">
        <v>45</v>
      </c>
      <c r="B58" s="27" t="s">
        <v>46</v>
      </c>
      <c r="C58" s="27" t="s">
        <v>40</v>
      </c>
      <c r="D58" s="29">
        <v>1</v>
      </c>
      <c r="E58" s="30">
        <v>25000</v>
      </c>
      <c r="F58" s="26">
        <f t="shared" si="1"/>
        <v>25000</v>
      </c>
    </row>
    <row r="59" spans="1:6" ht="16.5" thickBot="1">
      <c r="A59" s="31" t="s">
        <v>47</v>
      </c>
      <c r="B59" s="32"/>
      <c r="C59" s="32"/>
      <c r="D59" s="33"/>
      <c r="E59" s="34" t="s">
        <v>48</v>
      </c>
      <c r="F59" s="35">
        <f>SUM(F48:F58)</f>
        <v>135000</v>
      </c>
    </row>
    <row r="61" spans="1:6" ht="19.5">
      <c r="A61" s="36" t="s">
        <v>49</v>
      </c>
      <c r="B61" s="37"/>
    </row>
    <row r="62" spans="1:6">
      <c r="A62" s="36" t="s">
        <v>50</v>
      </c>
      <c r="B62" s="38"/>
    </row>
    <row r="63" spans="1:6">
      <c r="A63" s="36" t="s">
        <v>51</v>
      </c>
      <c r="B63" s="38"/>
    </row>
    <row r="64" spans="1:6">
      <c r="A64" s="36" t="s">
        <v>52</v>
      </c>
      <c r="B64" s="38"/>
    </row>
    <row r="65" spans="1:6">
      <c r="A65" s="39" t="s">
        <v>53</v>
      </c>
      <c r="B65" s="38"/>
    </row>
    <row r="66" spans="1:6">
      <c r="A66" s="36" t="s">
        <v>54</v>
      </c>
      <c r="B66" s="38"/>
    </row>
    <row r="69" spans="1:6">
      <c r="A69" s="1"/>
      <c r="B69" s="1"/>
      <c r="C69" s="1"/>
      <c r="D69" s="1"/>
      <c r="E69" s="1"/>
      <c r="F69" s="578">
        <v>2018</v>
      </c>
    </row>
    <row r="70" spans="1:6">
      <c r="A70" s="1"/>
      <c r="B70" s="1"/>
      <c r="C70" s="1"/>
      <c r="D70" s="1"/>
      <c r="E70" s="1"/>
      <c r="F70" s="578"/>
    </row>
    <row r="71" spans="1:6">
      <c r="A71" s="2"/>
      <c r="B71" s="3"/>
      <c r="C71" s="1"/>
      <c r="D71" s="1"/>
      <c r="E71" s="1"/>
      <c r="F71" s="578"/>
    </row>
    <row r="72" spans="1:6" ht="30">
      <c r="A72" s="579" t="s">
        <v>0</v>
      </c>
      <c r="B72" s="579"/>
      <c r="C72" s="579"/>
      <c r="D72" s="579"/>
      <c r="E72" s="579"/>
      <c r="F72" s="579"/>
    </row>
    <row r="73" spans="1:6" ht="30">
      <c r="A73" s="579" t="s">
        <v>1</v>
      </c>
      <c r="B73" s="579"/>
      <c r="C73" s="579"/>
      <c r="D73" s="579"/>
      <c r="E73" s="579"/>
      <c r="F73" s="579"/>
    </row>
    <row r="74" spans="1:6" ht="30">
      <c r="A74" s="40"/>
      <c r="B74" s="40"/>
      <c r="C74" s="40"/>
      <c r="D74" s="40"/>
      <c r="E74" s="40"/>
      <c r="F74" s="40"/>
    </row>
    <row r="75" spans="1:6" ht="27.75">
      <c r="A75" s="5" t="s">
        <v>2</v>
      </c>
      <c r="B75" s="6" t="s">
        <v>58</v>
      </c>
      <c r="C75" s="7"/>
      <c r="D75" s="8" t="s">
        <v>4</v>
      </c>
      <c r="E75" s="8" t="s">
        <v>59</v>
      </c>
      <c r="F75" s="8"/>
    </row>
    <row r="76" spans="1:6" ht="30">
      <c r="A76" s="580" t="s">
        <v>6</v>
      </c>
      <c r="B76" s="581"/>
      <c r="C76" s="10" t="s">
        <v>7</v>
      </c>
      <c r="D76" s="11" t="s">
        <v>8</v>
      </c>
      <c r="E76" s="11" t="s">
        <v>9</v>
      </c>
      <c r="F76" s="11"/>
    </row>
    <row r="77" spans="1:6">
      <c r="A77" s="582" t="s">
        <v>60</v>
      </c>
      <c r="B77" s="583"/>
      <c r="C77" s="12" t="s">
        <v>61</v>
      </c>
      <c r="D77" s="13">
        <v>2099</v>
      </c>
      <c r="E77" s="14"/>
      <c r="F77" s="14"/>
    </row>
    <row r="78" spans="1:6">
      <c r="A78" s="15"/>
      <c r="B78" s="15"/>
      <c r="C78" s="16"/>
      <c r="D78" s="17"/>
      <c r="E78" s="18"/>
    </row>
    <row r="79" spans="1:6">
      <c r="A79" s="19"/>
      <c r="B79" s="18"/>
      <c r="C79" s="18"/>
      <c r="D79" s="18"/>
      <c r="E79" s="18"/>
      <c r="F79" s="20"/>
    </row>
    <row r="80" spans="1:6">
      <c r="A80" s="19"/>
      <c r="B80" s="18"/>
      <c r="C80" s="18"/>
      <c r="D80" s="18"/>
      <c r="E80" s="18"/>
      <c r="F80" s="20"/>
    </row>
    <row r="81" spans="1:6">
      <c r="A81" s="10" t="s">
        <v>12</v>
      </c>
      <c r="B81" s="10" t="s">
        <v>13</v>
      </c>
      <c r="C81" s="10" t="s">
        <v>14</v>
      </c>
      <c r="D81" s="21" t="s">
        <v>15</v>
      </c>
      <c r="E81" s="11" t="s">
        <v>16</v>
      </c>
      <c r="F81" s="11" t="s">
        <v>17</v>
      </c>
    </row>
    <row r="82" spans="1:6">
      <c r="A82" s="22" t="s">
        <v>18</v>
      </c>
      <c r="B82" s="23" t="s">
        <v>19</v>
      </c>
      <c r="C82" s="22" t="s">
        <v>20</v>
      </c>
      <c r="D82" s="24">
        <v>25000</v>
      </c>
      <c r="E82" s="25"/>
      <c r="F82" s="26">
        <f t="shared" ref="F82:F92" si="2">E82*D82</f>
        <v>0</v>
      </c>
    </row>
    <row r="83" spans="1:6">
      <c r="A83" s="27" t="s">
        <v>21</v>
      </c>
      <c r="B83" s="27" t="s">
        <v>22</v>
      </c>
      <c r="C83" s="27" t="s">
        <v>23</v>
      </c>
      <c r="D83" s="28">
        <v>4000</v>
      </c>
      <c r="E83" s="25"/>
      <c r="F83" s="26">
        <f t="shared" si="2"/>
        <v>0</v>
      </c>
    </row>
    <row r="84" spans="1:6">
      <c r="A84" s="27" t="s">
        <v>24</v>
      </c>
      <c r="B84" s="27" t="s">
        <v>25</v>
      </c>
      <c r="C84" s="27" t="s">
        <v>26</v>
      </c>
      <c r="D84" s="29">
        <v>300</v>
      </c>
      <c r="E84" s="25"/>
      <c r="F84" s="26">
        <f t="shared" si="2"/>
        <v>0</v>
      </c>
    </row>
    <row r="85" spans="1:6">
      <c r="A85" s="27" t="s">
        <v>27</v>
      </c>
      <c r="B85" s="27" t="s">
        <v>28</v>
      </c>
      <c r="C85" s="27" t="s">
        <v>29</v>
      </c>
      <c r="D85" s="29">
        <v>8200</v>
      </c>
      <c r="E85" s="25"/>
      <c r="F85" s="26">
        <f t="shared" si="2"/>
        <v>0</v>
      </c>
    </row>
    <row r="86" spans="1:6">
      <c r="A86" s="27" t="s">
        <v>30</v>
      </c>
      <c r="B86" s="27" t="s">
        <v>31</v>
      </c>
      <c r="C86" s="27" t="s">
        <v>29</v>
      </c>
      <c r="D86" s="29">
        <v>2750</v>
      </c>
      <c r="E86" s="25"/>
      <c r="F86" s="26">
        <f t="shared" si="2"/>
        <v>0</v>
      </c>
    </row>
    <row r="87" spans="1:6">
      <c r="A87" s="27" t="s">
        <v>32</v>
      </c>
      <c r="B87" s="27" t="s">
        <v>33</v>
      </c>
      <c r="C87" s="27" t="s">
        <v>34</v>
      </c>
      <c r="D87" s="29">
        <v>19450</v>
      </c>
      <c r="E87" s="25"/>
      <c r="F87" s="26">
        <f t="shared" si="2"/>
        <v>0</v>
      </c>
    </row>
    <row r="88" spans="1:6">
      <c r="A88" s="27" t="s">
        <v>35</v>
      </c>
      <c r="B88" s="27" t="s">
        <v>36</v>
      </c>
      <c r="C88" s="27" t="s">
        <v>37</v>
      </c>
      <c r="D88" s="29">
        <v>2250</v>
      </c>
      <c r="E88" s="25"/>
      <c r="F88" s="26">
        <f t="shared" si="2"/>
        <v>0</v>
      </c>
    </row>
    <row r="89" spans="1:6">
      <c r="A89" s="27" t="s">
        <v>38</v>
      </c>
      <c r="B89" s="27" t="s">
        <v>39</v>
      </c>
      <c r="C89" s="27" t="s">
        <v>40</v>
      </c>
      <c r="D89" s="29">
        <v>1</v>
      </c>
      <c r="E89" s="30">
        <v>20000</v>
      </c>
      <c r="F89" s="26">
        <f t="shared" si="2"/>
        <v>20000</v>
      </c>
    </row>
    <row r="90" spans="1:6">
      <c r="A90" s="27" t="s">
        <v>41</v>
      </c>
      <c r="B90" s="27" t="s">
        <v>42</v>
      </c>
      <c r="C90" s="27" t="s">
        <v>40</v>
      </c>
      <c r="D90" s="29">
        <v>1</v>
      </c>
      <c r="E90" s="30">
        <v>6000</v>
      </c>
      <c r="F90" s="26">
        <f t="shared" si="2"/>
        <v>6000</v>
      </c>
    </row>
    <row r="91" spans="1:6">
      <c r="A91" s="27" t="s">
        <v>43</v>
      </c>
      <c r="B91" s="27" t="s">
        <v>44</v>
      </c>
      <c r="C91" s="27" t="s">
        <v>37</v>
      </c>
      <c r="D91" s="29">
        <v>84000</v>
      </c>
      <c r="E91" s="30">
        <v>1</v>
      </c>
      <c r="F91" s="26">
        <f t="shared" si="2"/>
        <v>84000</v>
      </c>
    </row>
    <row r="92" spans="1:6" ht="15.75" thickBot="1">
      <c r="A92" s="27" t="s">
        <v>45</v>
      </c>
      <c r="B92" s="27" t="s">
        <v>46</v>
      </c>
      <c r="C92" s="27" t="s">
        <v>40</v>
      </c>
      <c r="D92" s="29">
        <v>1</v>
      </c>
      <c r="E92" s="30">
        <v>25000</v>
      </c>
      <c r="F92" s="26">
        <f t="shared" si="2"/>
        <v>25000</v>
      </c>
    </row>
    <row r="93" spans="1:6" ht="16.5" thickBot="1">
      <c r="A93" s="31" t="s">
        <v>47</v>
      </c>
      <c r="B93" s="32"/>
      <c r="C93" s="32"/>
      <c r="D93" s="33"/>
      <c r="E93" s="34" t="s">
        <v>48</v>
      </c>
      <c r="F93" s="35">
        <f>SUM(F82:F92)</f>
        <v>135000</v>
      </c>
    </row>
    <row r="95" spans="1:6" ht="19.5">
      <c r="A95" s="36" t="s">
        <v>49</v>
      </c>
      <c r="B95" s="37"/>
    </row>
    <row r="96" spans="1:6">
      <c r="A96" s="36" t="s">
        <v>50</v>
      </c>
      <c r="B96" s="38"/>
    </row>
    <row r="97" spans="1:2">
      <c r="A97" s="36" t="s">
        <v>51</v>
      </c>
      <c r="B97" s="38"/>
    </row>
    <row r="98" spans="1:2">
      <c r="A98" s="36" t="s">
        <v>52</v>
      </c>
      <c r="B98" s="38"/>
    </row>
    <row r="99" spans="1:2">
      <c r="A99" s="39" t="s">
        <v>53</v>
      </c>
      <c r="B99" s="38"/>
    </row>
    <row r="100" spans="1:2">
      <c r="A100" s="36" t="s">
        <v>54</v>
      </c>
      <c r="B100" s="38"/>
    </row>
  </sheetData>
  <mergeCells count="15">
    <mergeCell ref="F35:F37"/>
    <mergeCell ref="A38:F38"/>
    <mergeCell ref="A39:F39"/>
    <mergeCell ref="A42:B42"/>
    <mergeCell ref="A43:B43"/>
    <mergeCell ref="F1:F3"/>
    <mergeCell ref="A4:F4"/>
    <mergeCell ref="A5:F5"/>
    <mergeCell ref="A8:B8"/>
    <mergeCell ref="A9:B9"/>
    <mergeCell ref="F69:F71"/>
    <mergeCell ref="A72:F72"/>
    <mergeCell ref="A73:F73"/>
    <mergeCell ref="A76:B76"/>
    <mergeCell ref="A77:B77"/>
  </mergeCells>
  <conditionalFormatting sqref="A9">
    <cfRule type="expression" dxfId="398" priority="5">
      <formula>#REF!="RUTA"</formula>
    </cfRule>
  </conditionalFormatting>
  <conditionalFormatting sqref="A43">
    <cfRule type="expression" dxfId="397" priority="2">
      <formula>#REF!="RUTA"</formula>
    </cfRule>
  </conditionalFormatting>
  <conditionalFormatting sqref="A77">
    <cfRule type="expression" dxfId="396" priority="1">
      <formula>#REF!="RUTA"</formula>
    </cfRule>
  </conditionalFormatting>
  <pageMargins left="0.43" right="0.39370078740157483" top="0.55118110236220474" bottom="0.39370078740157483" header="0.31496062992125984" footer="0.31496062992125984"/>
  <pageSetup scale="62" orientation="landscape" r:id="rId1"/>
  <rowBreaks count="2" manualBreakCount="2">
    <brk id="33" max="5" man="1"/>
    <brk id="67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J1827"/>
  <sheetViews>
    <sheetView showGridLines="0" tabSelected="1" view="pageBreakPreview" topLeftCell="A22" zoomScale="70" zoomScaleNormal="70" zoomScaleSheetLayoutView="70" workbookViewId="0">
      <selection activeCell="C1774" sqref="C1774:C1779"/>
    </sheetView>
  </sheetViews>
  <sheetFormatPr baseColWidth="10" defaultColWidth="0" defaultRowHeight="15"/>
  <cols>
    <col min="1" max="1" width="6.140625" customWidth="1"/>
    <col min="2" max="2" width="33.42578125" customWidth="1"/>
    <col min="3" max="3" width="101" customWidth="1"/>
    <col min="4" max="4" width="20.28515625" customWidth="1"/>
    <col min="5" max="5" width="11.85546875" customWidth="1"/>
    <col min="6" max="6" width="24.85546875" customWidth="1"/>
    <col min="7" max="7" width="26.85546875" customWidth="1"/>
    <col min="8" max="8" width="11.42578125" hidden="1" customWidth="1"/>
    <col min="9" max="10" width="0" hidden="1" customWidth="1"/>
    <col min="11" max="16384" width="11.42578125" hidden="1"/>
  </cols>
  <sheetData>
    <row r="1" spans="1:7">
      <c r="B1" s="584" t="s">
        <v>62</v>
      </c>
      <c r="C1" s="18"/>
      <c r="D1" s="18"/>
      <c r="E1" s="18"/>
      <c r="F1" s="18"/>
      <c r="G1" s="585">
        <v>2018</v>
      </c>
    </row>
    <row r="2" spans="1:7">
      <c r="B2" s="584"/>
      <c r="C2" s="18"/>
      <c r="D2" s="18"/>
      <c r="E2" s="18"/>
      <c r="F2" s="18"/>
      <c r="G2" s="585"/>
    </row>
    <row r="3" spans="1:7">
      <c r="C3" s="43"/>
      <c r="D3" s="18"/>
      <c r="E3" s="18"/>
      <c r="F3" s="18"/>
      <c r="G3" s="585"/>
    </row>
    <row r="4" spans="1:7" ht="30">
      <c r="B4" s="586" t="s">
        <v>0</v>
      </c>
      <c r="C4" s="586"/>
      <c r="D4" s="586"/>
      <c r="E4" s="586"/>
      <c r="F4" s="586"/>
      <c r="G4" s="586"/>
    </row>
    <row r="5" spans="1:7" ht="30">
      <c r="B5" s="586" t="s">
        <v>1</v>
      </c>
      <c r="C5" s="586"/>
      <c r="D5" s="586"/>
      <c r="E5" s="586"/>
      <c r="F5" s="586"/>
      <c r="G5" s="586"/>
    </row>
    <row r="6" spans="1:7" ht="27.75">
      <c r="B6" s="45" t="s">
        <v>2</v>
      </c>
      <c r="C6" s="46" t="s">
        <v>63</v>
      </c>
      <c r="D6" s="47"/>
      <c r="E6" s="48"/>
      <c r="F6" s="49" t="s">
        <v>4</v>
      </c>
      <c r="G6" s="50" t="s">
        <v>64</v>
      </c>
    </row>
    <row r="7" spans="1:7" ht="30">
      <c r="A7" s="51" t="s">
        <v>65</v>
      </c>
      <c r="B7" s="51" t="s">
        <v>6</v>
      </c>
      <c r="C7" s="51" t="s">
        <v>66</v>
      </c>
      <c r="D7" s="51" t="s">
        <v>7</v>
      </c>
      <c r="E7" s="51" t="s">
        <v>67</v>
      </c>
      <c r="F7" s="52" t="s">
        <v>8</v>
      </c>
      <c r="G7" s="52" t="s">
        <v>68</v>
      </c>
    </row>
    <row r="8" spans="1:7">
      <c r="A8" s="53" t="s">
        <v>69</v>
      </c>
      <c r="B8" s="53" t="s">
        <v>70</v>
      </c>
      <c r="C8" s="54" t="s">
        <v>71</v>
      </c>
      <c r="D8" s="55" t="s">
        <v>72</v>
      </c>
      <c r="E8" s="56">
        <v>9.43</v>
      </c>
      <c r="F8" s="56">
        <v>199</v>
      </c>
      <c r="G8" s="587" t="s">
        <v>73</v>
      </c>
    </row>
    <row r="9" spans="1:7">
      <c r="A9" s="53" t="s">
        <v>69</v>
      </c>
      <c r="B9" s="53" t="s">
        <v>74</v>
      </c>
      <c r="C9" s="54" t="s">
        <v>75</v>
      </c>
      <c r="D9" s="55" t="s">
        <v>72</v>
      </c>
      <c r="E9" s="56">
        <v>1.18</v>
      </c>
      <c r="F9" s="56">
        <v>199</v>
      </c>
      <c r="G9" s="588"/>
    </row>
    <row r="10" spans="1:7">
      <c r="A10" s="53" t="s">
        <v>69</v>
      </c>
      <c r="B10" s="53" t="s">
        <v>76</v>
      </c>
      <c r="C10" s="54" t="s">
        <v>77</v>
      </c>
      <c r="D10" s="55" t="s">
        <v>72</v>
      </c>
      <c r="E10" s="56">
        <v>10.6</v>
      </c>
      <c r="F10" s="56">
        <v>199</v>
      </c>
      <c r="G10" s="589"/>
    </row>
    <row r="11" spans="1:7">
      <c r="A11" s="53" t="s">
        <v>69</v>
      </c>
      <c r="B11" s="60" t="s">
        <v>78</v>
      </c>
      <c r="C11" s="61" t="s">
        <v>79</v>
      </c>
      <c r="D11" s="62" t="s">
        <v>72</v>
      </c>
      <c r="E11" s="63">
        <v>4.24</v>
      </c>
      <c r="F11" s="63">
        <v>199</v>
      </c>
      <c r="G11" s="590" t="s">
        <v>73</v>
      </c>
    </row>
    <row r="12" spans="1:7">
      <c r="A12" s="53" t="s">
        <v>69</v>
      </c>
      <c r="B12" s="60" t="s">
        <v>80</v>
      </c>
      <c r="C12" s="61" t="s">
        <v>81</v>
      </c>
      <c r="D12" s="62" t="s">
        <v>72</v>
      </c>
      <c r="E12" s="63">
        <v>6.53</v>
      </c>
      <c r="F12" s="63">
        <v>199</v>
      </c>
      <c r="G12" s="591"/>
    </row>
    <row r="13" spans="1:7">
      <c r="A13" s="53" t="s">
        <v>69</v>
      </c>
      <c r="B13" s="60" t="s">
        <v>82</v>
      </c>
      <c r="C13" s="61" t="s">
        <v>83</v>
      </c>
      <c r="D13" s="62" t="s">
        <v>72</v>
      </c>
      <c r="E13" s="63">
        <v>2</v>
      </c>
      <c r="F13" s="63">
        <v>199</v>
      </c>
      <c r="G13" s="591"/>
    </row>
    <row r="14" spans="1:7">
      <c r="A14" s="53" t="s">
        <v>69</v>
      </c>
      <c r="B14" s="60" t="s">
        <v>84</v>
      </c>
      <c r="C14" s="61" t="s">
        <v>85</v>
      </c>
      <c r="D14" s="62" t="s">
        <v>72</v>
      </c>
      <c r="E14" s="63">
        <v>5.62</v>
      </c>
      <c r="F14" s="63">
        <v>199</v>
      </c>
      <c r="G14" s="591"/>
    </row>
    <row r="15" spans="1:7">
      <c r="A15" s="53" t="s">
        <v>69</v>
      </c>
      <c r="B15" s="60" t="s">
        <v>86</v>
      </c>
      <c r="C15" s="61" t="s">
        <v>87</v>
      </c>
      <c r="D15" s="62" t="s">
        <v>72</v>
      </c>
      <c r="E15" s="63">
        <v>5.08</v>
      </c>
      <c r="F15" s="63">
        <v>199</v>
      </c>
      <c r="G15" s="591"/>
    </row>
    <row r="16" spans="1:7">
      <c r="A16" s="53" t="s">
        <v>69</v>
      </c>
      <c r="B16" s="60" t="s">
        <v>88</v>
      </c>
      <c r="C16" s="61" t="s">
        <v>89</v>
      </c>
      <c r="D16" s="62" t="s">
        <v>72</v>
      </c>
      <c r="E16" s="63">
        <v>8</v>
      </c>
      <c r="F16" s="63">
        <v>199</v>
      </c>
      <c r="G16" s="592"/>
    </row>
    <row r="17" spans="1:7">
      <c r="A17" s="53" t="s">
        <v>69</v>
      </c>
      <c r="B17" s="64" t="s">
        <v>90</v>
      </c>
      <c r="C17" s="65" t="s">
        <v>91</v>
      </c>
      <c r="D17" s="66" t="s">
        <v>72</v>
      </c>
      <c r="E17" s="67">
        <v>7.8</v>
      </c>
      <c r="F17" s="67">
        <v>199</v>
      </c>
      <c r="G17" s="596" t="s">
        <v>73</v>
      </c>
    </row>
    <row r="18" spans="1:7">
      <c r="A18" s="53" t="s">
        <v>69</v>
      </c>
      <c r="B18" s="64" t="s">
        <v>92</v>
      </c>
      <c r="C18" s="65" t="s">
        <v>93</v>
      </c>
      <c r="D18" s="66" t="s">
        <v>72</v>
      </c>
      <c r="E18" s="67">
        <v>9.9600000000000009</v>
      </c>
      <c r="F18" s="67">
        <v>199</v>
      </c>
      <c r="G18" s="597"/>
    </row>
    <row r="19" spans="1:7">
      <c r="A19" s="53" t="s">
        <v>69</v>
      </c>
      <c r="B19" s="60" t="s">
        <v>94</v>
      </c>
      <c r="C19" s="61" t="s">
        <v>95</v>
      </c>
      <c r="D19" s="62" t="s">
        <v>72</v>
      </c>
      <c r="E19" s="63">
        <v>10.5</v>
      </c>
      <c r="F19" s="63">
        <v>199</v>
      </c>
      <c r="G19" s="590" t="s">
        <v>73</v>
      </c>
    </row>
    <row r="20" spans="1:7">
      <c r="A20" s="53" t="s">
        <v>69</v>
      </c>
      <c r="B20" s="60" t="s">
        <v>96</v>
      </c>
      <c r="C20" s="61" t="s">
        <v>97</v>
      </c>
      <c r="D20" s="62" t="s">
        <v>72</v>
      </c>
      <c r="E20" s="63">
        <v>10.55</v>
      </c>
      <c r="F20" s="63">
        <v>199</v>
      </c>
      <c r="G20" s="592"/>
    </row>
    <row r="21" spans="1:7" ht="28.5" customHeight="1">
      <c r="A21" s="68" t="s">
        <v>98</v>
      </c>
      <c r="B21" s="64" t="s">
        <v>99</v>
      </c>
      <c r="C21" s="65" t="s">
        <v>100</v>
      </c>
      <c r="D21" s="66" t="s">
        <v>72</v>
      </c>
      <c r="E21" s="67">
        <v>2.42</v>
      </c>
      <c r="F21" s="67">
        <v>199</v>
      </c>
      <c r="G21" s="596" t="s">
        <v>101</v>
      </c>
    </row>
    <row r="22" spans="1:7" ht="27" customHeight="1">
      <c r="A22" s="68" t="s">
        <v>98</v>
      </c>
      <c r="B22" s="64" t="s">
        <v>102</v>
      </c>
      <c r="C22" s="65" t="s">
        <v>103</v>
      </c>
      <c r="D22" s="66" t="s">
        <v>72</v>
      </c>
      <c r="E22" s="67">
        <v>3.89</v>
      </c>
      <c r="F22" s="67">
        <v>199</v>
      </c>
      <c r="G22" s="597"/>
    </row>
    <row r="23" spans="1:7" ht="25.5">
      <c r="A23" s="68" t="s">
        <v>98</v>
      </c>
      <c r="B23" s="60" t="s">
        <v>104</v>
      </c>
      <c r="C23" s="61" t="s">
        <v>105</v>
      </c>
      <c r="D23" s="62" t="s">
        <v>72</v>
      </c>
      <c r="E23" s="63">
        <v>16.3</v>
      </c>
      <c r="F23" s="63">
        <v>199</v>
      </c>
      <c r="G23" s="69" t="s">
        <v>106</v>
      </c>
    </row>
    <row r="24" spans="1:7">
      <c r="A24" s="53" t="s">
        <v>69</v>
      </c>
      <c r="B24" s="64" t="s">
        <v>107</v>
      </c>
      <c r="C24" s="65" t="s">
        <v>108</v>
      </c>
      <c r="D24" s="66" t="s">
        <v>72</v>
      </c>
      <c r="E24" s="67">
        <v>8</v>
      </c>
      <c r="F24" s="67">
        <v>199</v>
      </c>
      <c r="G24" s="596" t="s">
        <v>73</v>
      </c>
    </row>
    <row r="25" spans="1:7">
      <c r="A25" s="53" t="s">
        <v>69</v>
      </c>
      <c r="B25" s="64" t="s">
        <v>109</v>
      </c>
      <c r="C25" s="65" t="s">
        <v>110</v>
      </c>
      <c r="D25" s="66" t="s">
        <v>111</v>
      </c>
      <c r="E25" s="67">
        <v>12.9</v>
      </c>
      <c r="F25" s="67">
        <v>199</v>
      </c>
      <c r="G25" s="597"/>
    </row>
    <row r="26" spans="1:7">
      <c r="A26" s="53" t="s">
        <v>69</v>
      </c>
      <c r="B26" s="60" t="s">
        <v>112</v>
      </c>
      <c r="C26" s="61" t="s">
        <v>113</v>
      </c>
      <c r="D26" s="62" t="s">
        <v>72</v>
      </c>
      <c r="E26" s="63">
        <v>7.5</v>
      </c>
      <c r="F26" s="63">
        <v>199</v>
      </c>
      <c r="G26" s="590" t="s">
        <v>73</v>
      </c>
    </row>
    <row r="27" spans="1:7">
      <c r="A27" s="53" t="s">
        <v>69</v>
      </c>
      <c r="B27" s="60" t="s">
        <v>114</v>
      </c>
      <c r="C27" s="61" t="s">
        <v>115</v>
      </c>
      <c r="D27" s="62" t="s">
        <v>72</v>
      </c>
      <c r="E27" s="63">
        <v>6.8</v>
      </c>
      <c r="F27" s="63">
        <v>199</v>
      </c>
      <c r="G27" s="592"/>
    </row>
    <row r="28" spans="1:7" ht="25.5">
      <c r="A28" s="53" t="s">
        <v>69</v>
      </c>
      <c r="B28" s="64" t="s">
        <v>116</v>
      </c>
      <c r="C28" s="65" t="s">
        <v>117</v>
      </c>
      <c r="D28" s="66" t="s">
        <v>111</v>
      </c>
      <c r="E28" s="67">
        <v>0.85</v>
      </c>
      <c r="F28" s="67">
        <v>199</v>
      </c>
      <c r="G28" s="70" t="s">
        <v>118</v>
      </c>
    </row>
    <row r="29" spans="1:7">
      <c r="A29" s="53" t="s">
        <v>69</v>
      </c>
      <c r="B29" s="60" t="s">
        <v>119</v>
      </c>
      <c r="C29" s="61" t="s">
        <v>120</v>
      </c>
      <c r="D29" s="62" t="s">
        <v>72</v>
      </c>
      <c r="E29" s="63">
        <v>3.13</v>
      </c>
      <c r="F29" s="63">
        <v>199</v>
      </c>
      <c r="G29" s="590" t="s">
        <v>73</v>
      </c>
    </row>
    <row r="30" spans="1:7">
      <c r="A30" s="53" t="s">
        <v>69</v>
      </c>
      <c r="B30" s="60" t="s">
        <v>121</v>
      </c>
      <c r="C30" s="61" t="s">
        <v>122</v>
      </c>
      <c r="D30" s="62" t="s">
        <v>72</v>
      </c>
      <c r="E30" s="63">
        <v>4.25</v>
      </c>
      <c r="F30" s="63">
        <v>199</v>
      </c>
      <c r="G30" s="592"/>
    </row>
    <row r="31" spans="1:7" ht="25.5">
      <c r="A31" s="53" t="s">
        <v>69</v>
      </c>
      <c r="B31" s="64" t="s">
        <v>123</v>
      </c>
      <c r="C31" s="65" t="s">
        <v>124</v>
      </c>
      <c r="D31" s="66" t="s">
        <v>72</v>
      </c>
      <c r="E31" s="71">
        <v>3</v>
      </c>
      <c r="F31" s="67">
        <v>199</v>
      </c>
      <c r="G31" s="70" t="s">
        <v>125</v>
      </c>
    </row>
    <row r="32" spans="1:7">
      <c r="A32" s="53" t="s">
        <v>69</v>
      </c>
      <c r="B32" s="60" t="s">
        <v>126</v>
      </c>
      <c r="C32" s="61" t="s">
        <v>127</v>
      </c>
      <c r="D32" s="62" t="s">
        <v>72</v>
      </c>
      <c r="E32" s="63">
        <v>9.3000000000000007</v>
      </c>
      <c r="F32" s="63">
        <v>199</v>
      </c>
      <c r="G32" s="590" t="s">
        <v>73</v>
      </c>
    </row>
    <row r="33" spans="1:7">
      <c r="A33" s="53" t="s">
        <v>69</v>
      </c>
      <c r="B33" s="60" t="s">
        <v>128</v>
      </c>
      <c r="C33" s="61" t="s">
        <v>129</v>
      </c>
      <c r="D33" s="62" t="s">
        <v>72</v>
      </c>
      <c r="E33" s="63">
        <v>5.08</v>
      </c>
      <c r="F33" s="63">
        <v>109</v>
      </c>
      <c r="G33" s="591"/>
    </row>
    <row r="34" spans="1:7">
      <c r="A34" s="53" t="s">
        <v>69</v>
      </c>
      <c r="B34" s="60" t="s">
        <v>130</v>
      </c>
      <c r="C34" s="61" t="s">
        <v>131</v>
      </c>
      <c r="D34" s="62" t="s">
        <v>72</v>
      </c>
      <c r="E34" s="63">
        <v>7.01</v>
      </c>
      <c r="F34" s="63">
        <v>199</v>
      </c>
      <c r="G34" s="591"/>
    </row>
    <row r="35" spans="1:7" ht="15.75" thickBot="1">
      <c r="A35" s="53" t="s">
        <v>69</v>
      </c>
      <c r="B35" s="60" t="s">
        <v>132</v>
      </c>
      <c r="C35" s="61" t="s">
        <v>133</v>
      </c>
      <c r="D35" s="62" t="s">
        <v>72</v>
      </c>
      <c r="E35" s="63">
        <v>4.75</v>
      </c>
      <c r="F35" s="63">
        <v>199</v>
      </c>
      <c r="G35" s="592"/>
    </row>
    <row r="36" spans="1:7" ht="15.75" thickBot="1">
      <c r="B36" s="15"/>
      <c r="C36" s="15"/>
      <c r="D36" s="16" t="s">
        <v>134</v>
      </c>
      <c r="E36" s="72">
        <f>SUM(E8:E35)</f>
        <v>186.67000000000002</v>
      </c>
      <c r="F36" s="17" t="s">
        <v>135</v>
      </c>
      <c r="G36" s="73"/>
    </row>
    <row r="37" spans="1:7">
      <c r="B37" s="74" t="s">
        <v>136</v>
      </c>
      <c r="C37" s="18"/>
      <c r="D37" s="18"/>
      <c r="E37" s="18"/>
      <c r="F37" s="18"/>
      <c r="G37" s="20"/>
    </row>
    <row r="38" spans="1:7">
      <c r="B38" s="51" t="s">
        <v>12</v>
      </c>
      <c r="C38" s="51" t="s">
        <v>13</v>
      </c>
      <c r="D38" s="51" t="s">
        <v>137</v>
      </c>
      <c r="E38" s="51" t="s">
        <v>15</v>
      </c>
      <c r="F38" s="52" t="s">
        <v>16</v>
      </c>
      <c r="G38" s="52" t="s">
        <v>17</v>
      </c>
    </row>
    <row r="39" spans="1:7">
      <c r="B39" s="75" t="s">
        <v>138</v>
      </c>
      <c r="C39" s="75" t="s">
        <v>139</v>
      </c>
      <c r="D39" s="75" t="s">
        <v>26</v>
      </c>
      <c r="E39" s="76">
        <v>2985</v>
      </c>
      <c r="F39" s="77"/>
      <c r="G39" s="77">
        <f>F39*E39</f>
        <v>0</v>
      </c>
    </row>
    <row r="40" spans="1:7">
      <c r="B40" s="78" t="s">
        <v>140</v>
      </c>
      <c r="C40" s="78" t="s">
        <v>141</v>
      </c>
      <c r="D40" s="78" t="s">
        <v>142</v>
      </c>
      <c r="E40" s="79">
        <v>100</v>
      </c>
      <c r="F40" s="80"/>
      <c r="G40" s="80">
        <f t="shared" ref="G40:G47" si="0">F40*E40</f>
        <v>0</v>
      </c>
    </row>
    <row r="41" spans="1:7">
      <c r="B41" s="78" t="s">
        <v>143</v>
      </c>
      <c r="C41" s="78" t="s">
        <v>144</v>
      </c>
      <c r="D41" s="78" t="s">
        <v>34</v>
      </c>
      <c r="E41" s="79">
        <v>150</v>
      </c>
      <c r="F41" s="80"/>
      <c r="G41" s="80">
        <f t="shared" si="0"/>
        <v>0</v>
      </c>
    </row>
    <row r="42" spans="1:7">
      <c r="B42" s="78" t="s">
        <v>24</v>
      </c>
      <c r="C42" s="78" t="s">
        <v>25</v>
      </c>
      <c r="D42" s="78" t="s">
        <v>26</v>
      </c>
      <c r="E42" s="79">
        <v>181</v>
      </c>
      <c r="F42" s="80"/>
      <c r="G42" s="80">
        <f t="shared" si="0"/>
        <v>0</v>
      </c>
    </row>
    <row r="43" spans="1:7">
      <c r="B43" s="78" t="s">
        <v>145</v>
      </c>
      <c r="C43" s="78" t="s">
        <v>146</v>
      </c>
      <c r="D43" s="78" t="s">
        <v>26</v>
      </c>
      <c r="E43" s="79">
        <v>1890</v>
      </c>
      <c r="F43" s="80"/>
      <c r="G43" s="80">
        <f t="shared" si="0"/>
        <v>0</v>
      </c>
    </row>
    <row r="44" spans="1:7">
      <c r="B44" s="78" t="s">
        <v>147</v>
      </c>
      <c r="C44" s="78" t="s">
        <v>148</v>
      </c>
      <c r="D44" s="78" t="s">
        <v>149</v>
      </c>
      <c r="E44" s="79">
        <v>14337</v>
      </c>
      <c r="F44" s="80"/>
      <c r="G44" s="80">
        <f t="shared" si="0"/>
        <v>0</v>
      </c>
    </row>
    <row r="45" spans="1:7">
      <c r="B45" s="78" t="s">
        <v>150</v>
      </c>
      <c r="C45" s="78" t="s">
        <v>151</v>
      </c>
      <c r="D45" s="78" t="s">
        <v>26</v>
      </c>
      <c r="E45" s="79">
        <v>250</v>
      </c>
      <c r="F45" s="80"/>
      <c r="G45" s="80">
        <f t="shared" si="0"/>
        <v>0</v>
      </c>
    </row>
    <row r="46" spans="1:7">
      <c r="B46" s="78" t="s">
        <v>43</v>
      </c>
      <c r="C46" s="78" t="s">
        <v>152</v>
      </c>
      <c r="D46" s="78" t="s">
        <v>37</v>
      </c>
      <c r="E46" s="79">
        <v>50000</v>
      </c>
      <c r="F46" s="80">
        <v>1</v>
      </c>
      <c r="G46" s="80">
        <f t="shared" si="0"/>
        <v>50000</v>
      </c>
    </row>
    <row r="47" spans="1:7" ht="15.75" thickBot="1">
      <c r="B47" s="78" t="s">
        <v>45</v>
      </c>
      <c r="C47" s="78" t="s">
        <v>46</v>
      </c>
      <c r="D47" s="78" t="s">
        <v>40</v>
      </c>
      <c r="E47" s="79">
        <v>3</v>
      </c>
      <c r="F47" s="80">
        <v>25000</v>
      </c>
      <c r="G47" s="80">
        <f t="shared" si="0"/>
        <v>75000</v>
      </c>
    </row>
    <row r="48" spans="1:7" ht="16.5" thickBot="1">
      <c r="B48" s="81"/>
      <c r="C48" s="81"/>
      <c r="D48" s="81"/>
      <c r="E48" s="81"/>
      <c r="F48" s="82" t="s">
        <v>153</v>
      </c>
      <c r="G48" s="83">
        <f>SUM(G39:G47)</f>
        <v>125000</v>
      </c>
    </row>
    <row r="50" spans="2:7">
      <c r="B50" s="74" t="s">
        <v>154</v>
      </c>
      <c r="C50" s="18"/>
      <c r="D50" s="18"/>
      <c r="E50" s="18"/>
      <c r="F50" s="18"/>
      <c r="G50" s="20"/>
    </row>
    <row r="51" spans="2:7">
      <c r="B51" s="51" t="s">
        <v>12</v>
      </c>
      <c r="C51" s="51" t="s">
        <v>13</v>
      </c>
      <c r="D51" s="51" t="s">
        <v>137</v>
      </c>
      <c r="E51" s="51" t="s">
        <v>15</v>
      </c>
      <c r="F51" s="52" t="s">
        <v>16</v>
      </c>
      <c r="G51" s="52" t="s">
        <v>17</v>
      </c>
    </row>
    <row r="52" spans="2:7" ht="30">
      <c r="B52" s="84" t="s">
        <v>155</v>
      </c>
      <c r="C52" s="84" t="s">
        <v>156</v>
      </c>
      <c r="D52" s="84" t="s">
        <v>157</v>
      </c>
      <c r="E52" s="85">
        <v>1640.6</v>
      </c>
      <c r="F52" s="86"/>
      <c r="G52" s="86">
        <f>F52*E52</f>
        <v>0</v>
      </c>
    </row>
    <row r="53" spans="2:7" ht="15.75" thickBot="1">
      <c r="B53" s="84" t="s">
        <v>45</v>
      </c>
      <c r="C53" s="84" t="s">
        <v>158</v>
      </c>
      <c r="D53" s="84" t="s">
        <v>159</v>
      </c>
      <c r="E53" s="87">
        <v>10</v>
      </c>
      <c r="F53" s="86">
        <v>7280</v>
      </c>
      <c r="G53" s="86">
        <f>F53*E53</f>
        <v>72800</v>
      </c>
    </row>
    <row r="54" spans="2:7" ht="16.5" thickBot="1">
      <c r="B54" s="81"/>
      <c r="C54" s="81"/>
      <c r="D54" s="81"/>
      <c r="E54" s="81"/>
      <c r="F54" s="82" t="s">
        <v>153</v>
      </c>
      <c r="G54" s="83">
        <f>SUM(G52:G53)</f>
        <v>72800</v>
      </c>
    </row>
    <row r="55" spans="2:7" ht="15.75" thickBot="1"/>
    <row r="56" spans="2:7" ht="19.5" thickBot="1">
      <c r="F56" s="88" t="s">
        <v>160</v>
      </c>
      <c r="G56" s="89">
        <f>G54+G48</f>
        <v>197800</v>
      </c>
    </row>
    <row r="58" spans="2:7" ht="19.5">
      <c r="B58" s="36" t="s">
        <v>49</v>
      </c>
      <c r="C58" s="90"/>
    </row>
    <row r="59" spans="2:7">
      <c r="B59" s="36" t="s">
        <v>50</v>
      </c>
      <c r="C59" s="91"/>
    </row>
    <row r="60" spans="2:7">
      <c r="B60" s="36" t="s">
        <v>51</v>
      </c>
      <c r="C60" s="91"/>
    </row>
    <row r="61" spans="2:7">
      <c r="B61" s="36" t="s">
        <v>52</v>
      </c>
      <c r="C61" s="91"/>
    </row>
    <row r="62" spans="2:7">
      <c r="B62" s="39" t="s">
        <v>53</v>
      </c>
      <c r="C62" s="91"/>
    </row>
    <row r="63" spans="2:7">
      <c r="B63" s="36" t="s">
        <v>54</v>
      </c>
      <c r="C63" s="91"/>
    </row>
    <row r="65" spans="1:7">
      <c r="B65" s="584" t="s">
        <v>161</v>
      </c>
      <c r="C65" s="18"/>
      <c r="D65" s="18"/>
      <c r="E65" s="18"/>
      <c r="F65" s="18"/>
      <c r="G65" s="585">
        <v>2018</v>
      </c>
    </row>
    <row r="66" spans="1:7">
      <c r="B66" s="584"/>
      <c r="C66" s="18"/>
      <c r="D66" s="18"/>
      <c r="E66" s="18"/>
      <c r="F66" s="18"/>
      <c r="G66" s="585"/>
    </row>
    <row r="67" spans="1:7">
      <c r="C67" s="43"/>
      <c r="D67" s="18"/>
      <c r="E67" s="18"/>
      <c r="F67" s="18"/>
      <c r="G67" s="585"/>
    </row>
    <row r="68" spans="1:7" ht="30">
      <c r="B68" s="586" t="s">
        <v>0</v>
      </c>
      <c r="C68" s="586"/>
      <c r="D68" s="586"/>
      <c r="E68" s="586"/>
      <c r="F68" s="586"/>
      <c r="G68" s="586"/>
    </row>
    <row r="69" spans="1:7" ht="30">
      <c r="B69" s="586" t="s">
        <v>1</v>
      </c>
      <c r="C69" s="586"/>
      <c r="D69" s="586"/>
      <c r="E69" s="586"/>
      <c r="F69" s="586"/>
      <c r="G69" s="586"/>
    </row>
    <row r="70" spans="1:7" ht="27.75">
      <c r="B70" s="45" t="s">
        <v>2</v>
      </c>
      <c r="C70" s="46" t="s">
        <v>162</v>
      </c>
      <c r="D70" s="47"/>
      <c r="E70" s="48"/>
      <c r="F70" s="49" t="s">
        <v>4</v>
      </c>
      <c r="G70" s="50" t="s">
        <v>163</v>
      </c>
    </row>
    <row r="71" spans="1:7" ht="30">
      <c r="A71" s="51" t="s">
        <v>65</v>
      </c>
      <c r="B71" s="51" t="s">
        <v>6</v>
      </c>
      <c r="C71" s="51" t="s">
        <v>66</v>
      </c>
      <c r="D71" s="51" t="s">
        <v>7</v>
      </c>
      <c r="E71" s="51" t="s">
        <v>67</v>
      </c>
      <c r="F71" s="52" t="s">
        <v>8</v>
      </c>
      <c r="G71" s="52" t="s">
        <v>68</v>
      </c>
    </row>
    <row r="72" spans="1:7">
      <c r="A72" s="53" t="s">
        <v>69</v>
      </c>
      <c r="B72" s="60" t="s">
        <v>164</v>
      </c>
      <c r="C72" s="61" t="s">
        <v>165</v>
      </c>
      <c r="D72" s="62" t="s">
        <v>72</v>
      </c>
      <c r="E72" s="63">
        <v>5.5</v>
      </c>
      <c r="F72" s="63">
        <v>199</v>
      </c>
      <c r="G72" s="593" t="s">
        <v>73</v>
      </c>
    </row>
    <row r="73" spans="1:7">
      <c r="A73" s="53" t="s">
        <v>69</v>
      </c>
      <c r="B73" s="60" t="s">
        <v>166</v>
      </c>
      <c r="C73" s="61" t="s">
        <v>167</v>
      </c>
      <c r="D73" s="62" t="s">
        <v>72</v>
      </c>
      <c r="E73" s="63">
        <v>5.15</v>
      </c>
      <c r="F73" s="63">
        <v>199</v>
      </c>
      <c r="G73" s="594"/>
    </row>
    <row r="74" spans="1:7">
      <c r="A74" s="53" t="s">
        <v>69</v>
      </c>
      <c r="B74" s="60" t="s">
        <v>168</v>
      </c>
      <c r="C74" s="61" t="s">
        <v>169</v>
      </c>
      <c r="D74" s="62" t="s">
        <v>72</v>
      </c>
      <c r="E74" s="63">
        <v>1.8</v>
      </c>
      <c r="F74" s="63">
        <v>199</v>
      </c>
      <c r="G74" s="594"/>
    </row>
    <row r="75" spans="1:7">
      <c r="A75" s="53" t="s">
        <v>69</v>
      </c>
      <c r="B75" s="60" t="s">
        <v>170</v>
      </c>
      <c r="C75" s="61" t="s">
        <v>171</v>
      </c>
      <c r="D75" s="62" t="s">
        <v>72</v>
      </c>
      <c r="E75" s="63">
        <v>6.7</v>
      </c>
      <c r="F75" s="63">
        <v>199</v>
      </c>
      <c r="G75" s="594"/>
    </row>
    <row r="76" spans="1:7">
      <c r="A76" s="53" t="s">
        <v>69</v>
      </c>
      <c r="B76" s="60" t="s">
        <v>172</v>
      </c>
      <c r="C76" s="61" t="s">
        <v>173</v>
      </c>
      <c r="D76" s="62" t="s">
        <v>72</v>
      </c>
      <c r="E76" s="63">
        <v>10.4</v>
      </c>
      <c r="F76" s="63">
        <v>199</v>
      </c>
      <c r="G76" s="594"/>
    </row>
    <row r="77" spans="1:7">
      <c r="A77" s="53" t="s">
        <v>69</v>
      </c>
      <c r="B77" s="60" t="s">
        <v>174</v>
      </c>
      <c r="C77" s="61" t="s">
        <v>175</v>
      </c>
      <c r="D77" s="62" t="s">
        <v>72</v>
      </c>
      <c r="E77" s="63">
        <v>5.6</v>
      </c>
      <c r="F77" s="63">
        <v>199</v>
      </c>
      <c r="G77" s="595"/>
    </row>
    <row r="78" spans="1:7">
      <c r="A78" s="53" t="s">
        <v>69</v>
      </c>
      <c r="B78" s="53" t="s">
        <v>176</v>
      </c>
      <c r="C78" s="54" t="s">
        <v>177</v>
      </c>
      <c r="D78" s="55" t="s">
        <v>72</v>
      </c>
      <c r="E78" s="56">
        <v>9.14</v>
      </c>
      <c r="F78" s="56">
        <v>199</v>
      </c>
      <c r="G78" s="598" t="s">
        <v>73</v>
      </c>
    </row>
    <row r="79" spans="1:7">
      <c r="A79" s="53" t="s">
        <v>69</v>
      </c>
      <c r="B79" s="53" t="s">
        <v>178</v>
      </c>
      <c r="C79" s="54" t="s">
        <v>179</v>
      </c>
      <c r="D79" s="55" t="s">
        <v>72</v>
      </c>
      <c r="E79" s="56">
        <v>5.05</v>
      </c>
      <c r="F79" s="56">
        <v>199</v>
      </c>
      <c r="G79" s="601"/>
    </row>
    <row r="80" spans="1:7">
      <c r="A80" s="53" t="s">
        <v>69</v>
      </c>
      <c r="B80" s="53" t="s">
        <v>180</v>
      </c>
      <c r="C80" s="54" t="s">
        <v>181</v>
      </c>
      <c r="D80" s="55" t="s">
        <v>72</v>
      </c>
      <c r="E80" s="56">
        <v>5.7</v>
      </c>
      <c r="F80" s="56">
        <v>199</v>
      </c>
      <c r="G80" s="601"/>
    </row>
    <row r="81" spans="1:7">
      <c r="A81" s="53" t="s">
        <v>69</v>
      </c>
      <c r="B81" s="53" t="s">
        <v>182</v>
      </c>
      <c r="C81" s="54" t="s">
        <v>183</v>
      </c>
      <c r="D81" s="55" t="s">
        <v>72</v>
      </c>
      <c r="E81" s="56">
        <v>8.6999999999999993</v>
      </c>
      <c r="F81" s="56">
        <v>199</v>
      </c>
      <c r="G81" s="599"/>
    </row>
    <row r="82" spans="1:7">
      <c r="A82" s="53" t="s">
        <v>69</v>
      </c>
      <c r="B82" s="60" t="s">
        <v>184</v>
      </c>
      <c r="C82" s="61" t="s">
        <v>185</v>
      </c>
      <c r="D82" s="62" t="s">
        <v>72</v>
      </c>
      <c r="E82" s="63">
        <v>5.5</v>
      </c>
      <c r="F82" s="63">
        <v>199</v>
      </c>
      <c r="G82" s="600" t="s">
        <v>186</v>
      </c>
    </row>
    <row r="83" spans="1:7">
      <c r="A83" s="53" t="s">
        <v>69</v>
      </c>
      <c r="B83" s="60" t="s">
        <v>187</v>
      </c>
      <c r="C83" s="61" t="s">
        <v>188</v>
      </c>
      <c r="D83" s="62" t="s">
        <v>72</v>
      </c>
      <c r="E83" s="63">
        <v>5.7</v>
      </c>
      <c r="F83" s="63">
        <v>199</v>
      </c>
      <c r="G83" s="595"/>
    </row>
    <row r="84" spans="1:7">
      <c r="A84" s="53" t="s">
        <v>69</v>
      </c>
      <c r="B84" s="53" t="s">
        <v>189</v>
      </c>
      <c r="C84" s="54" t="s">
        <v>190</v>
      </c>
      <c r="D84" s="55" t="s">
        <v>72</v>
      </c>
      <c r="E84" s="56">
        <v>0.6</v>
      </c>
      <c r="F84" s="56">
        <v>199</v>
      </c>
      <c r="G84" s="598" t="s">
        <v>191</v>
      </c>
    </row>
    <row r="85" spans="1:7">
      <c r="A85" s="53" t="s">
        <v>69</v>
      </c>
      <c r="B85" s="53" t="s">
        <v>192</v>
      </c>
      <c r="C85" s="54" t="s">
        <v>193</v>
      </c>
      <c r="D85" s="55" t="s">
        <v>72</v>
      </c>
      <c r="E85" s="56">
        <v>2</v>
      </c>
      <c r="F85" s="56">
        <v>199</v>
      </c>
      <c r="G85" s="599"/>
    </row>
    <row r="86" spans="1:7">
      <c r="A86" s="53" t="s">
        <v>69</v>
      </c>
      <c r="B86" s="60" t="s">
        <v>194</v>
      </c>
      <c r="C86" s="61" t="s">
        <v>195</v>
      </c>
      <c r="D86" s="62" t="s">
        <v>72</v>
      </c>
      <c r="E86" s="63">
        <v>4</v>
      </c>
      <c r="F86" s="63">
        <v>199</v>
      </c>
      <c r="G86" s="600" t="s">
        <v>191</v>
      </c>
    </row>
    <row r="87" spans="1:7">
      <c r="A87" s="53" t="s">
        <v>69</v>
      </c>
      <c r="B87" s="60" t="s">
        <v>196</v>
      </c>
      <c r="C87" s="61" t="s">
        <v>197</v>
      </c>
      <c r="D87" s="62" t="s">
        <v>72</v>
      </c>
      <c r="E87" s="63">
        <v>2.62</v>
      </c>
      <c r="F87" s="63">
        <v>199</v>
      </c>
      <c r="G87" s="595"/>
    </row>
    <row r="88" spans="1:7" ht="25.5">
      <c r="A88" s="92" t="s">
        <v>98</v>
      </c>
      <c r="B88" s="53" t="s">
        <v>198</v>
      </c>
      <c r="C88" s="54" t="s">
        <v>199</v>
      </c>
      <c r="D88" s="55" t="s">
        <v>72</v>
      </c>
      <c r="E88" s="56">
        <v>4.03</v>
      </c>
      <c r="F88" s="56">
        <v>199</v>
      </c>
      <c r="G88" s="54" t="s">
        <v>200</v>
      </c>
    </row>
    <row r="89" spans="1:7" ht="25.5">
      <c r="A89" s="92" t="s">
        <v>98</v>
      </c>
      <c r="B89" s="60" t="s">
        <v>201</v>
      </c>
      <c r="C89" s="61" t="s">
        <v>202</v>
      </c>
      <c r="D89" s="62" t="s">
        <v>72</v>
      </c>
      <c r="E89" s="63">
        <v>16.940000000000001</v>
      </c>
      <c r="F89" s="63">
        <v>199</v>
      </c>
      <c r="G89" s="61" t="s">
        <v>203</v>
      </c>
    </row>
    <row r="90" spans="1:7">
      <c r="A90" s="53" t="s">
        <v>69</v>
      </c>
      <c r="B90" s="53" t="s">
        <v>204</v>
      </c>
      <c r="C90" s="54" t="s">
        <v>205</v>
      </c>
      <c r="D90" s="55" t="s">
        <v>72</v>
      </c>
      <c r="E90" s="56">
        <v>3.9</v>
      </c>
      <c r="F90" s="56">
        <v>199</v>
      </c>
      <c r="G90" s="598" t="s">
        <v>191</v>
      </c>
    </row>
    <row r="91" spans="1:7">
      <c r="A91" s="53" t="s">
        <v>69</v>
      </c>
      <c r="B91" s="53" t="s">
        <v>206</v>
      </c>
      <c r="C91" s="54" t="s">
        <v>207</v>
      </c>
      <c r="D91" s="55" t="s">
        <v>72</v>
      </c>
      <c r="E91" s="56">
        <v>5.35</v>
      </c>
      <c r="F91" s="56">
        <v>199</v>
      </c>
      <c r="G91" s="599"/>
    </row>
    <row r="92" spans="1:7">
      <c r="A92" s="53" t="s">
        <v>69</v>
      </c>
      <c r="B92" s="60" t="s">
        <v>208</v>
      </c>
      <c r="C92" s="61" t="s">
        <v>209</v>
      </c>
      <c r="D92" s="62" t="s">
        <v>72</v>
      </c>
      <c r="E92" s="63">
        <v>6.03</v>
      </c>
      <c r="F92" s="63">
        <v>199</v>
      </c>
      <c r="G92" s="600" t="s">
        <v>210</v>
      </c>
    </row>
    <row r="93" spans="1:7">
      <c r="A93" s="53" t="s">
        <v>69</v>
      </c>
      <c r="B93" s="60" t="s">
        <v>211</v>
      </c>
      <c r="C93" s="61" t="s">
        <v>212</v>
      </c>
      <c r="D93" s="62" t="s">
        <v>72</v>
      </c>
      <c r="E93" s="63">
        <v>4.88</v>
      </c>
      <c r="F93" s="63">
        <v>199</v>
      </c>
      <c r="G93" s="595"/>
    </row>
    <row r="94" spans="1:7">
      <c r="A94" s="53" t="s">
        <v>69</v>
      </c>
      <c r="B94" s="53" t="s">
        <v>213</v>
      </c>
      <c r="C94" s="54" t="s">
        <v>214</v>
      </c>
      <c r="D94" s="55" t="s">
        <v>72</v>
      </c>
      <c r="E94" s="56">
        <v>8.58</v>
      </c>
      <c r="F94" s="56">
        <v>199</v>
      </c>
      <c r="G94" s="598" t="s">
        <v>191</v>
      </c>
    </row>
    <row r="95" spans="1:7">
      <c r="A95" s="53" t="s">
        <v>69</v>
      </c>
      <c r="B95" s="53" t="s">
        <v>215</v>
      </c>
      <c r="C95" s="54" t="s">
        <v>216</v>
      </c>
      <c r="D95" s="55" t="s">
        <v>72</v>
      </c>
      <c r="E95" s="56">
        <v>8.1</v>
      </c>
      <c r="F95" s="56">
        <v>199</v>
      </c>
      <c r="G95" s="599"/>
    </row>
    <row r="96" spans="1:7">
      <c r="A96" s="53" t="s">
        <v>69</v>
      </c>
      <c r="B96" s="60" t="s">
        <v>217</v>
      </c>
      <c r="C96" s="61" t="s">
        <v>218</v>
      </c>
      <c r="D96" s="62" t="s">
        <v>72</v>
      </c>
      <c r="E96" s="63">
        <v>5.0999999999999996</v>
      </c>
      <c r="F96" s="63">
        <v>199</v>
      </c>
      <c r="G96" s="600" t="s">
        <v>191</v>
      </c>
    </row>
    <row r="97" spans="1:7" ht="15.75" thickBot="1">
      <c r="A97" s="53" t="s">
        <v>69</v>
      </c>
      <c r="B97" s="60" t="s">
        <v>219</v>
      </c>
      <c r="C97" s="61" t="s">
        <v>220</v>
      </c>
      <c r="D97" s="62" t="s">
        <v>72</v>
      </c>
      <c r="E97" s="63">
        <v>4.25</v>
      </c>
      <c r="F97" s="63">
        <v>199</v>
      </c>
      <c r="G97" s="595"/>
    </row>
    <row r="98" spans="1:7" ht="15.75" thickBot="1">
      <c r="B98" s="93"/>
      <c r="C98" s="93"/>
      <c r="D98" s="94" t="s">
        <v>134</v>
      </c>
      <c r="E98" s="72">
        <f>SUM(E72:E97)</f>
        <v>151.32</v>
      </c>
      <c r="F98" s="95" t="s">
        <v>135</v>
      </c>
      <c r="G98" s="73"/>
    </row>
    <row r="99" spans="1:7">
      <c r="B99" s="74" t="s">
        <v>136</v>
      </c>
      <c r="C99" s="18"/>
      <c r="D99" s="18"/>
      <c r="E99" s="18"/>
      <c r="F99" s="18"/>
      <c r="G99" s="20"/>
    </row>
    <row r="100" spans="1:7">
      <c r="B100" s="51" t="s">
        <v>12</v>
      </c>
      <c r="C100" s="51" t="s">
        <v>13</v>
      </c>
      <c r="D100" s="51" t="s">
        <v>137</v>
      </c>
      <c r="E100" s="51" t="s">
        <v>15</v>
      </c>
      <c r="F100" s="52" t="s">
        <v>16</v>
      </c>
      <c r="G100" s="52" t="s">
        <v>17</v>
      </c>
    </row>
    <row r="101" spans="1:7">
      <c r="B101" s="75" t="s">
        <v>138</v>
      </c>
      <c r="C101" s="75" t="s">
        <v>139</v>
      </c>
      <c r="D101" s="75" t="s">
        <v>26</v>
      </c>
      <c r="E101" s="76">
        <v>1260</v>
      </c>
      <c r="F101" s="77"/>
      <c r="G101" s="77">
        <f>F101*E101</f>
        <v>0</v>
      </c>
    </row>
    <row r="102" spans="1:7">
      <c r="B102" s="78" t="s">
        <v>24</v>
      </c>
      <c r="C102" s="78" t="s">
        <v>25</v>
      </c>
      <c r="D102" s="78" t="s">
        <v>26</v>
      </c>
      <c r="E102" s="79">
        <v>310</v>
      </c>
      <c r="F102" s="80"/>
      <c r="G102" s="80">
        <f t="shared" ref="G102:G107" si="1">F102*E102</f>
        <v>0</v>
      </c>
    </row>
    <row r="103" spans="1:7">
      <c r="B103" s="78" t="s">
        <v>145</v>
      </c>
      <c r="C103" s="78" t="s">
        <v>146</v>
      </c>
      <c r="D103" s="78" t="s">
        <v>26</v>
      </c>
      <c r="E103" s="79">
        <v>2615</v>
      </c>
      <c r="F103" s="80"/>
      <c r="G103" s="80">
        <f t="shared" si="1"/>
        <v>0</v>
      </c>
    </row>
    <row r="104" spans="1:7">
      <c r="B104" s="78" t="s">
        <v>147</v>
      </c>
      <c r="C104" s="78" t="s">
        <v>148</v>
      </c>
      <c r="D104" s="78" t="s">
        <v>149</v>
      </c>
      <c r="E104" s="79">
        <v>960</v>
      </c>
      <c r="F104" s="80"/>
      <c r="G104" s="80">
        <f t="shared" si="1"/>
        <v>0</v>
      </c>
    </row>
    <row r="105" spans="1:7">
      <c r="B105" s="78" t="s">
        <v>221</v>
      </c>
      <c r="C105" s="78" t="s">
        <v>222</v>
      </c>
      <c r="D105" s="78" t="s">
        <v>26</v>
      </c>
      <c r="E105" s="79">
        <v>160</v>
      </c>
      <c r="F105" s="80"/>
      <c r="G105" s="80">
        <f t="shared" si="1"/>
        <v>0</v>
      </c>
    </row>
    <row r="106" spans="1:7">
      <c r="B106" s="78" t="s">
        <v>43</v>
      </c>
      <c r="C106" s="78" t="s">
        <v>152</v>
      </c>
      <c r="D106" s="78" t="s">
        <v>37</v>
      </c>
      <c r="E106" s="79">
        <v>50000</v>
      </c>
      <c r="F106" s="80">
        <v>1</v>
      </c>
      <c r="G106" s="80">
        <f t="shared" si="1"/>
        <v>50000</v>
      </c>
    </row>
    <row r="107" spans="1:7" ht="15.75" thickBot="1">
      <c r="B107" s="78" t="s">
        <v>45</v>
      </c>
      <c r="C107" s="78" t="s">
        <v>46</v>
      </c>
      <c r="D107" s="78" t="s">
        <v>40</v>
      </c>
      <c r="E107" s="79">
        <v>3</v>
      </c>
      <c r="F107" s="80">
        <v>25000</v>
      </c>
      <c r="G107" s="80">
        <f t="shared" si="1"/>
        <v>75000</v>
      </c>
    </row>
    <row r="108" spans="1:7" ht="16.5" thickBot="1">
      <c r="B108" s="81"/>
      <c r="C108" s="81"/>
      <c r="D108" s="81"/>
      <c r="E108" s="81"/>
      <c r="F108" s="82" t="s">
        <v>153</v>
      </c>
      <c r="G108" s="83">
        <f>SUM(G101:G107)</f>
        <v>125000</v>
      </c>
    </row>
    <row r="110" spans="1:7">
      <c r="B110" s="74" t="s">
        <v>154</v>
      </c>
      <c r="C110" s="18"/>
      <c r="D110" s="18"/>
      <c r="E110" s="18"/>
      <c r="F110" s="18"/>
      <c r="G110" s="20"/>
    </row>
    <row r="111" spans="1:7">
      <c r="B111" s="51" t="s">
        <v>12</v>
      </c>
      <c r="C111" s="51" t="s">
        <v>13</v>
      </c>
      <c r="D111" s="51" t="s">
        <v>137</v>
      </c>
      <c r="E111" s="51" t="s">
        <v>15</v>
      </c>
      <c r="F111" s="52" t="s">
        <v>16</v>
      </c>
      <c r="G111" s="52" t="s">
        <v>17</v>
      </c>
    </row>
    <row r="112" spans="1:7" ht="30">
      <c r="B112" s="84" t="s">
        <v>155</v>
      </c>
      <c r="C112" s="84" t="s">
        <v>156</v>
      </c>
      <c r="D112" s="84" t="s">
        <v>157</v>
      </c>
      <c r="E112" s="85">
        <v>1303.5</v>
      </c>
      <c r="F112" s="86"/>
      <c r="G112" s="86">
        <f>F112*E112</f>
        <v>0</v>
      </c>
    </row>
    <row r="113" spans="2:7" ht="15.75" thickBot="1">
      <c r="B113" s="84" t="s">
        <v>45</v>
      </c>
      <c r="C113" s="84" t="s">
        <v>158</v>
      </c>
      <c r="D113" s="84" t="s">
        <v>159</v>
      </c>
      <c r="E113" s="87">
        <v>10</v>
      </c>
      <c r="F113" s="86">
        <v>5460</v>
      </c>
      <c r="G113" s="86">
        <f>F113*E113</f>
        <v>54600</v>
      </c>
    </row>
    <row r="114" spans="2:7" ht="16.5" thickBot="1">
      <c r="B114" s="81"/>
      <c r="C114" s="81"/>
      <c r="D114" s="81"/>
      <c r="E114" s="81"/>
      <c r="F114" s="82" t="s">
        <v>153</v>
      </c>
      <c r="G114" s="83">
        <f>SUM(G112:G113)</f>
        <v>54600</v>
      </c>
    </row>
    <row r="115" spans="2:7" ht="15.75" thickBot="1"/>
    <row r="116" spans="2:7" ht="19.5" thickBot="1">
      <c r="F116" s="88" t="s">
        <v>160</v>
      </c>
      <c r="G116" s="89">
        <f>G114+G108</f>
        <v>179600</v>
      </c>
    </row>
    <row r="118" spans="2:7" ht="19.5">
      <c r="B118" s="36" t="s">
        <v>49</v>
      </c>
      <c r="C118" s="90"/>
    </row>
    <row r="119" spans="2:7">
      <c r="B119" s="36" t="s">
        <v>50</v>
      </c>
      <c r="C119" s="91"/>
    </row>
    <row r="120" spans="2:7">
      <c r="B120" s="36" t="s">
        <v>51</v>
      </c>
      <c r="C120" s="91"/>
    </row>
    <row r="121" spans="2:7">
      <c r="B121" s="36" t="s">
        <v>52</v>
      </c>
      <c r="C121" s="91"/>
    </row>
    <row r="122" spans="2:7">
      <c r="B122" s="39" t="s">
        <v>53</v>
      </c>
      <c r="C122" s="91"/>
    </row>
    <row r="123" spans="2:7">
      <c r="B123" s="36" t="s">
        <v>54</v>
      </c>
      <c r="C123" s="91"/>
    </row>
    <row r="125" spans="2:7">
      <c r="B125" s="584" t="s">
        <v>161</v>
      </c>
      <c r="C125" s="18"/>
      <c r="D125" s="18"/>
      <c r="E125" s="18"/>
      <c r="F125" s="18"/>
      <c r="G125" s="585">
        <v>2018</v>
      </c>
    </row>
    <row r="126" spans="2:7">
      <c r="B126" s="584"/>
      <c r="C126" s="18"/>
      <c r="D126" s="18"/>
      <c r="E126" s="18"/>
      <c r="F126" s="18"/>
      <c r="G126" s="585"/>
    </row>
    <row r="127" spans="2:7">
      <c r="C127" s="43"/>
      <c r="D127" s="18"/>
      <c r="E127" s="18"/>
      <c r="F127" s="18"/>
      <c r="G127" s="585"/>
    </row>
    <row r="128" spans="2:7" ht="30">
      <c r="B128" s="586" t="s">
        <v>0</v>
      </c>
      <c r="C128" s="586"/>
      <c r="D128" s="586"/>
      <c r="E128" s="586"/>
      <c r="F128" s="586"/>
      <c r="G128" s="586"/>
    </row>
    <row r="129" spans="1:7" ht="30">
      <c r="B129" s="586" t="s">
        <v>1</v>
      </c>
      <c r="C129" s="586"/>
      <c r="D129" s="586"/>
      <c r="E129" s="586"/>
      <c r="F129" s="586"/>
      <c r="G129" s="586"/>
    </row>
    <row r="130" spans="1:7" ht="27.75">
      <c r="B130" s="45" t="s">
        <v>2</v>
      </c>
      <c r="C130" s="46" t="s">
        <v>223</v>
      </c>
      <c r="D130" s="47"/>
      <c r="E130" s="48"/>
      <c r="F130" s="49" t="s">
        <v>4</v>
      </c>
      <c r="G130" s="50" t="s">
        <v>224</v>
      </c>
    </row>
    <row r="131" spans="1:7" ht="30">
      <c r="A131" s="51" t="s">
        <v>65</v>
      </c>
      <c r="B131" s="51" t="s">
        <v>6</v>
      </c>
      <c r="C131" s="51" t="s">
        <v>66</v>
      </c>
      <c r="D131" s="51" t="s">
        <v>7</v>
      </c>
      <c r="E131" s="51" t="s">
        <v>67</v>
      </c>
      <c r="F131" s="52" t="s">
        <v>8</v>
      </c>
      <c r="G131" s="52" t="s">
        <v>68</v>
      </c>
    </row>
    <row r="132" spans="1:7" ht="25.5">
      <c r="A132" s="53" t="s">
        <v>69</v>
      </c>
      <c r="B132" s="53" t="s">
        <v>225</v>
      </c>
      <c r="C132" s="54" t="s">
        <v>226</v>
      </c>
      <c r="D132" s="55" t="s">
        <v>72</v>
      </c>
      <c r="E132" s="56">
        <v>5.5</v>
      </c>
      <c r="F132" s="56">
        <v>199</v>
      </c>
      <c r="G132" s="602" t="s">
        <v>73</v>
      </c>
    </row>
    <row r="133" spans="1:7">
      <c r="A133" s="53" t="s">
        <v>69</v>
      </c>
      <c r="B133" s="53" t="s">
        <v>227</v>
      </c>
      <c r="C133" s="54" t="s">
        <v>228</v>
      </c>
      <c r="D133" s="55" t="s">
        <v>72</v>
      </c>
      <c r="E133" s="56">
        <v>3.15</v>
      </c>
      <c r="F133" s="56">
        <v>199</v>
      </c>
      <c r="G133" s="607"/>
    </row>
    <row r="134" spans="1:7">
      <c r="A134" s="53" t="s">
        <v>69</v>
      </c>
      <c r="B134" s="53" t="s">
        <v>229</v>
      </c>
      <c r="C134" s="54" t="s">
        <v>230</v>
      </c>
      <c r="D134" s="55" t="s">
        <v>72</v>
      </c>
      <c r="E134" s="56">
        <v>10.25</v>
      </c>
      <c r="F134" s="56">
        <v>199</v>
      </c>
      <c r="G134" s="607"/>
    </row>
    <row r="135" spans="1:7">
      <c r="A135" s="53" t="s">
        <v>69</v>
      </c>
      <c r="B135" s="53" t="s">
        <v>231</v>
      </c>
      <c r="C135" s="54" t="s">
        <v>232</v>
      </c>
      <c r="D135" s="55" t="s">
        <v>72</v>
      </c>
      <c r="E135" s="56">
        <v>2.78</v>
      </c>
      <c r="F135" s="56">
        <v>199</v>
      </c>
      <c r="G135" s="607"/>
    </row>
    <row r="136" spans="1:7">
      <c r="A136" s="53" t="s">
        <v>69</v>
      </c>
      <c r="B136" s="53" t="s">
        <v>233</v>
      </c>
      <c r="C136" s="54" t="s">
        <v>234</v>
      </c>
      <c r="D136" s="55" t="s">
        <v>72</v>
      </c>
      <c r="E136" s="56">
        <v>1.8</v>
      </c>
      <c r="F136" s="56">
        <v>199</v>
      </c>
      <c r="G136" s="607"/>
    </row>
    <row r="137" spans="1:7">
      <c r="A137" s="53" t="s">
        <v>69</v>
      </c>
      <c r="B137" s="53" t="s">
        <v>235</v>
      </c>
      <c r="C137" s="54" t="s">
        <v>236</v>
      </c>
      <c r="D137" s="55" t="s">
        <v>72</v>
      </c>
      <c r="E137" s="56">
        <v>2.0699999999999998</v>
      </c>
      <c r="F137" s="56">
        <v>199</v>
      </c>
      <c r="G137" s="607"/>
    </row>
    <row r="138" spans="1:7">
      <c r="A138" s="53" t="s">
        <v>69</v>
      </c>
      <c r="B138" s="53" t="s">
        <v>237</v>
      </c>
      <c r="C138" s="54" t="s">
        <v>238</v>
      </c>
      <c r="D138" s="55" t="s">
        <v>72</v>
      </c>
      <c r="E138" s="56">
        <v>4.37</v>
      </c>
      <c r="F138" s="56">
        <v>199</v>
      </c>
      <c r="G138" s="607"/>
    </row>
    <row r="139" spans="1:7" ht="25.5">
      <c r="A139" s="53" t="s">
        <v>69</v>
      </c>
      <c r="B139" s="53" t="s">
        <v>239</v>
      </c>
      <c r="C139" s="54" t="s">
        <v>240</v>
      </c>
      <c r="D139" s="55" t="s">
        <v>72</v>
      </c>
      <c r="E139" s="56">
        <v>10.56</v>
      </c>
      <c r="F139" s="56">
        <v>199</v>
      </c>
      <c r="G139" s="603"/>
    </row>
    <row r="140" spans="1:7">
      <c r="A140" s="53" t="s">
        <v>69</v>
      </c>
      <c r="B140" s="60" t="s">
        <v>241</v>
      </c>
      <c r="C140" s="61" t="s">
        <v>242</v>
      </c>
      <c r="D140" s="62" t="s">
        <v>72</v>
      </c>
      <c r="E140" s="63">
        <v>13.17</v>
      </c>
      <c r="F140" s="63">
        <v>199</v>
      </c>
      <c r="G140" s="604" t="s">
        <v>73</v>
      </c>
    </row>
    <row r="141" spans="1:7">
      <c r="A141" s="53" t="s">
        <v>69</v>
      </c>
      <c r="B141" s="60" t="s">
        <v>243</v>
      </c>
      <c r="C141" s="61" t="s">
        <v>244</v>
      </c>
      <c r="D141" s="62" t="s">
        <v>72</v>
      </c>
      <c r="E141" s="63">
        <v>21.59</v>
      </c>
      <c r="F141" s="63">
        <v>199</v>
      </c>
      <c r="G141" s="608"/>
    </row>
    <row r="142" spans="1:7">
      <c r="A142" s="53" t="s">
        <v>69</v>
      </c>
      <c r="B142" s="60" t="s">
        <v>245</v>
      </c>
      <c r="C142" s="61" t="s">
        <v>246</v>
      </c>
      <c r="D142" s="62" t="s">
        <v>72</v>
      </c>
      <c r="E142" s="63">
        <v>1.64</v>
      </c>
      <c r="F142" s="63">
        <v>199</v>
      </c>
      <c r="G142" s="608"/>
    </row>
    <row r="143" spans="1:7">
      <c r="A143" s="53" t="s">
        <v>69</v>
      </c>
      <c r="B143" s="60" t="s">
        <v>247</v>
      </c>
      <c r="C143" s="61" t="s">
        <v>248</v>
      </c>
      <c r="D143" s="62" t="s">
        <v>72</v>
      </c>
      <c r="E143" s="63">
        <v>0.9</v>
      </c>
      <c r="F143" s="63">
        <v>199</v>
      </c>
      <c r="G143" s="605"/>
    </row>
    <row r="144" spans="1:7" ht="22.5">
      <c r="A144" s="96" t="s">
        <v>98</v>
      </c>
      <c r="B144" s="53" t="s">
        <v>249</v>
      </c>
      <c r="C144" s="54" t="s">
        <v>250</v>
      </c>
      <c r="D144" s="55" t="s">
        <v>72</v>
      </c>
      <c r="E144" s="56">
        <v>6.55</v>
      </c>
      <c r="F144" s="56">
        <v>199</v>
      </c>
      <c r="G144" s="97" t="s">
        <v>251</v>
      </c>
    </row>
    <row r="145" spans="1:7">
      <c r="A145" s="53" t="s">
        <v>69</v>
      </c>
      <c r="B145" s="60" t="s">
        <v>252</v>
      </c>
      <c r="C145" s="61" t="s">
        <v>253</v>
      </c>
      <c r="D145" s="62" t="s">
        <v>72</v>
      </c>
      <c r="E145" s="63">
        <v>4.5</v>
      </c>
      <c r="F145" s="63">
        <v>199</v>
      </c>
      <c r="G145" s="604" t="s">
        <v>73</v>
      </c>
    </row>
    <row r="146" spans="1:7">
      <c r="A146" s="53" t="s">
        <v>69</v>
      </c>
      <c r="B146" s="60" t="s">
        <v>254</v>
      </c>
      <c r="C146" s="61" t="s">
        <v>255</v>
      </c>
      <c r="D146" s="62" t="s">
        <v>72</v>
      </c>
      <c r="E146" s="63">
        <v>8.4600000000000009</v>
      </c>
      <c r="F146" s="63">
        <v>199</v>
      </c>
      <c r="G146" s="608"/>
    </row>
    <row r="147" spans="1:7">
      <c r="A147" s="53" t="s">
        <v>69</v>
      </c>
      <c r="B147" s="60" t="s">
        <v>256</v>
      </c>
      <c r="C147" s="61" t="s">
        <v>257</v>
      </c>
      <c r="D147" s="62" t="s">
        <v>72</v>
      </c>
      <c r="E147" s="63">
        <v>6.4</v>
      </c>
      <c r="F147" s="63">
        <v>199</v>
      </c>
      <c r="G147" s="605"/>
    </row>
    <row r="148" spans="1:7" ht="22.5">
      <c r="A148" s="53" t="s">
        <v>69</v>
      </c>
      <c r="B148" s="53" t="s">
        <v>258</v>
      </c>
      <c r="C148" s="54" t="s">
        <v>259</v>
      </c>
      <c r="D148" s="55" t="s">
        <v>72</v>
      </c>
      <c r="E148" s="56">
        <v>12.18</v>
      </c>
      <c r="F148" s="56">
        <v>199</v>
      </c>
      <c r="G148" s="97" t="s">
        <v>260</v>
      </c>
    </row>
    <row r="149" spans="1:7" ht="22.5">
      <c r="A149" s="53" t="s">
        <v>69</v>
      </c>
      <c r="B149" s="60" t="s">
        <v>261</v>
      </c>
      <c r="C149" s="61" t="s">
        <v>262</v>
      </c>
      <c r="D149" s="62" t="s">
        <v>72</v>
      </c>
      <c r="E149" s="63">
        <v>3.96</v>
      </c>
      <c r="F149" s="63">
        <v>199</v>
      </c>
      <c r="G149" s="98" t="s">
        <v>263</v>
      </c>
    </row>
    <row r="150" spans="1:7">
      <c r="A150" s="53" t="s">
        <v>69</v>
      </c>
      <c r="B150" s="53" t="s">
        <v>264</v>
      </c>
      <c r="C150" s="54" t="s">
        <v>265</v>
      </c>
      <c r="D150" s="55" t="s">
        <v>72</v>
      </c>
      <c r="E150" s="56">
        <v>3.86</v>
      </c>
      <c r="F150" s="56">
        <v>199</v>
      </c>
      <c r="G150" s="606" t="s">
        <v>266</v>
      </c>
    </row>
    <row r="151" spans="1:7">
      <c r="A151" s="53" t="s">
        <v>69</v>
      </c>
      <c r="B151" s="53" t="s">
        <v>267</v>
      </c>
      <c r="C151" s="54" t="s">
        <v>268</v>
      </c>
      <c r="D151" s="55" t="s">
        <v>72</v>
      </c>
      <c r="E151" s="56">
        <v>3.3</v>
      </c>
      <c r="F151" s="56">
        <v>199</v>
      </c>
      <c r="G151" s="603"/>
    </row>
    <row r="152" spans="1:7">
      <c r="A152" s="53" t="s">
        <v>69</v>
      </c>
      <c r="B152" s="60" t="s">
        <v>269</v>
      </c>
      <c r="C152" s="61" t="s">
        <v>270</v>
      </c>
      <c r="D152" s="62" t="s">
        <v>72</v>
      </c>
      <c r="E152" s="63">
        <v>2.87</v>
      </c>
      <c r="F152" s="63">
        <v>199</v>
      </c>
      <c r="G152" s="604" t="s">
        <v>271</v>
      </c>
    </row>
    <row r="153" spans="1:7">
      <c r="A153" s="53" t="s">
        <v>69</v>
      </c>
      <c r="B153" s="60" t="s">
        <v>272</v>
      </c>
      <c r="C153" s="61" t="s">
        <v>273</v>
      </c>
      <c r="D153" s="62" t="s">
        <v>72</v>
      </c>
      <c r="E153" s="63">
        <v>7.71</v>
      </c>
      <c r="F153" s="63">
        <v>199</v>
      </c>
      <c r="G153" s="608"/>
    </row>
    <row r="154" spans="1:7">
      <c r="A154" s="53" t="s">
        <v>69</v>
      </c>
      <c r="B154" s="60" t="s">
        <v>274</v>
      </c>
      <c r="C154" s="61" t="s">
        <v>275</v>
      </c>
      <c r="D154" s="62" t="s">
        <v>72</v>
      </c>
      <c r="E154" s="99">
        <v>3.9</v>
      </c>
      <c r="F154" s="63">
        <v>199</v>
      </c>
      <c r="G154" s="605"/>
    </row>
    <row r="155" spans="1:7" ht="22.5">
      <c r="A155" s="96" t="s">
        <v>98</v>
      </c>
      <c r="B155" s="53" t="s">
        <v>276</v>
      </c>
      <c r="C155" s="54" t="s">
        <v>277</v>
      </c>
      <c r="D155" s="55" t="s">
        <v>72</v>
      </c>
      <c r="E155" s="56">
        <v>4.3899999999999997</v>
      </c>
      <c r="F155" s="56">
        <v>199</v>
      </c>
      <c r="G155" s="97" t="s">
        <v>278</v>
      </c>
    </row>
    <row r="156" spans="1:7" ht="22.5">
      <c r="A156" s="96" t="s">
        <v>98</v>
      </c>
      <c r="B156" s="60" t="s">
        <v>279</v>
      </c>
      <c r="C156" s="61" t="s">
        <v>280</v>
      </c>
      <c r="D156" s="62" t="s">
        <v>72</v>
      </c>
      <c r="E156" s="63">
        <v>5.37</v>
      </c>
      <c r="F156" s="63">
        <v>199</v>
      </c>
      <c r="G156" s="98" t="s">
        <v>281</v>
      </c>
    </row>
    <row r="157" spans="1:7" ht="22.5">
      <c r="A157" s="96" t="s">
        <v>98</v>
      </c>
      <c r="B157" s="53" t="s">
        <v>282</v>
      </c>
      <c r="C157" s="54" t="s">
        <v>283</v>
      </c>
      <c r="D157" s="55" t="s">
        <v>72</v>
      </c>
      <c r="E157" s="56">
        <v>4.51</v>
      </c>
      <c r="F157" s="56">
        <v>199</v>
      </c>
      <c r="G157" s="97" t="s">
        <v>251</v>
      </c>
    </row>
    <row r="158" spans="1:7" ht="22.5">
      <c r="A158" s="53" t="s">
        <v>69</v>
      </c>
      <c r="B158" s="60" t="s">
        <v>284</v>
      </c>
      <c r="C158" s="61" t="s">
        <v>285</v>
      </c>
      <c r="D158" s="62" t="s">
        <v>72</v>
      </c>
      <c r="E158" s="63">
        <v>2.65</v>
      </c>
      <c r="F158" s="63">
        <v>199</v>
      </c>
      <c r="G158" s="98" t="s">
        <v>286</v>
      </c>
    </row>
    <row r="159" spans="1:7" ht="22.5">
      <c r="A159" s="53" t="s">
        <v>69</v>
      </c>
      <c r="B159" s="53" t="s">
        <v>287</v>
      </c>
      <c r="C159" s="54" t="s">
        <v>288</v>
      </c>
      <c r="D159" s="55" t="s">
        <v>72</v>
      </c>
      <c r="E159" s="56">
        <v>4.9400000000000004</v>
      </c>
      <c r="F159" s="56">
        <v>199</v>
      </c>
      <c r="G159" s="97" t="s">
        <v>289</v>
      </c>
    </row>
    <row r="160" spans="1:7" ht="22.5">
      <c r="A160" s="53" t="s">
        <v>69</v>
      </c>
      <c r="B160" s="60" t="s">
        <v>290</v>
      </c>
      <c r="C160" s="61" t="s">
        <v>291</v>
      </c>
      <c r="D160" s="62" t="s">
        <v>72</v>
      </c>
      <c r="E160" s="63">
        <v>3.27</v>
      </c>
      <c r="F160" s="63">
        <v>199</v>
      </c>
      <c r="G160" s="98" t="s">
        <v>292</v>
      </c>
    </row>
    <row r="161" spans="1:7" ht="22.5">
      <c r="A161" s="53" t="s">
        <v>69</v>
      </c>
      <c r="B161" s="53" t="s">
        <v>293</v>
      </c>
      <c r="C161" s="54" t="s">
        <v>294</v>
      </c>
      <c r="D161" s="55" t="s">
        <v>72</v>
      </c>
      <c r="E161" s="56">
        <v>3.83</v>
      </c>
      <c r="F161" s="56">
        <v>199</v>
      </c>
      <c r="G161" s="97" t="s">
        <v>289</v>
      </c>
    </row>
    <row r="162" spans="1:7" ht="23.25" thickBot="1">
      <c r="A162" s="53" t="s">
        <v>69</v>
      </c>
      <c r="B162" s="60" t="s">
        <v>295</v>
      </c>
      <c r="C162" s="61" t="s">
        <v>296</v>
      </c>
      <c r="D162" s="62" t="s">
        <v>72</v>
      </c>
      <c r="E162" s="63">
        <v>0.9</v>
      </c>
      <c r="F162" s="63">
        <v>199</v>
      </c>
      <c r="G162" s="98" t="s">
        <v>297</v>
      </c>
    </row>
    <row r="163" spans="1:7" ht="15.75" thickBot="1">
      <c r="B163" s="93"/>
      <c r="C163" s="93"/>
      <c r="D163" s="94" t="s">
        <v>134</v>
      </c>
      <c r="E163" s="72">
        <f>SUM(E132:E162)</f>
        <v>171.33000000000004</v>
      </c>
      <c r="F163" s="95" t="s">
        <v>135</v>
      </c>
      <c r="G163" s="73"/>
    </row>
    <row r="164" spans="1:7">
      <c r="B164" s="74" t="s">
        <v>136</v>
      </c>
      <c r="C164" s="18"/>
      <c r="D164" s="18"/>
      <c r="E164" s="18"/>
      <c r="F164" s="18"/>
      <c r="G164" s="20"/>
    </row>
    <row r="165" spans="1:7">
      <c r="B165" s="51" t="s">
        <v>12</v>
      </c>
      <c r="C165" s="51" t="s">
        <v>13</v>
      </c>
      <c r="D165" s="51" t="s">
        <v>137</v>
      </c>
      <c r="E165" s="51" t="s">
        <v>15</v>
      </c>
      <c r="F165" s="52" t="s">
        <v>16</v>
      </c>
      <c r="G165" s="52" t="s">
        <v>17</v>
      </c>
    </row>
    <row r="166" spans="1:7">
      <c r="B166" s="75" t="s">
        <v>138</v>
      </c>
      <c r="C166" s="75" t="s">
        <v>139</v>
      </c>
      <c r="D166" s="75" t="s">
        <v>26</v>
      </c>
      <c r="E166" s="76">
        <v>513</v>
      </c>
      <c r="F166" s="77"/>
      <c r="G166" s="77">
        <f>F166*E166</f>
        <v>0</v>
      </c>
    </row>
    <row r="167" spans="1:7">
      <c r="B167" s="78" t="s">
        <v>298</v>
      </c>
      <c r="C167" s="78" t="s">
        <v>299</v>
      </c>
      <c r="D167" s="78" t="s">
        <v>300</v>
      </c>
      <c r="E167" s="79">
        <v>400</v>
      </c>
      <c r="F167" s="80"/>
      <c r="G167" s="80">
        <f t="shared" ref="G167:G173" si="2">F167*E167</f>
        <v>0</v>
      </c>
    </row>
    <row r="168" spans="1:7">
      <c r="B168" s="78" t="s">
        <v>24</v>
      </c>
      <c r="C168" s="78" t="s">
        <v>25</v>
      </c>
      <c r="D168" s="78" t="s">
        <v>26</v>
      </c>
      <c r="E168" s="79">
        <v>68</v>
      </c>
      <c r="F168" s="80"/>
      <c r="G168" s="80">
        <f t="shared" si="2"/>
        <v>0</v>
      </c>
    </row>
    <row r="169" spans="1:7">
      <c r="B169" s="78" t="s">
        <v>145</v>
      </c>
      <c r="C169" s="78" t="s">
        <v>146</v>
      </c>
      <c r="D169" s="78" t="s">
        <v>26</v>
      </c>
      <c r="E169" s="79">
        <v>2893</v>
      </c>
      <c r="F169" s="80"/>
      <c r="G169" s="80">
        <f t="shared" si="2"/>
        <v>0</v>
      </c>
    </row>
    <row r="170" spans="1:7">
      <c r="B170" s="78" t="s">
        <v>147</v>
      </c>
      <c r="C170" s="78" t="s">
        <v>148</v>
      </c>
      <c r="D170" s="78" t="s">
        <v>149</v>
      </c>
      <c r="E170" s="79">
        <v>995</v>
      </c>
      <c r="F170" s="80"/>
      <c r="G170" s="80">
        <f t="shared" si="2"/>
        <v>0</v>
      </c>
    </row>
    <row r="171" spans="1:7">
      <c r="B171" s="78" t="s">
        <v>221</v>
      </c>
      <c r="C171" s="78" t="s">
        <v>222</v>
      </c>
      <c r="D171" s="78" t="s">
        <v>26</v>
      </c>
      <c r="E171" s="79">
        <v>68</v>
      </c>
      <c r="F171" s="80"/>
      <c r="G171" s="80">
        <f t="shared" si="2"/>
        <v>0</v>
      </c>
    </row>
    <row r="172" spans="1:7">
      <c r="B172" s="78" t="s">
        <v>43</v>
      </c>
      <c r="C172" s="78" t="s">
        <v>152</v>
      </c>
      <c r="D172" s="78" t="s">
        <v>37</v>
      </c>
      <c r="E172" s="79">
        <v>50000</v>
      </c>
      <c r="F172" s="80">
        <v>1</v>
      </c>
      <c r="G172" s="80">
        <f t="shared" si="2"/>
        <v>50000</v>
      </c>
    </row>
    <row r="173" spans="1:7" ht="15.75" thickBot="1">
      <c r="B173" s="78" t="s">
        <v>45</v>
      </c>
      <c r="C173" s="78" t="s">
        <v>46</v>
      </c>
      <c r="D173" s="78" t="s">
        <v>40</v>
      </c>
      <c r="E173" s="79">
        <v>3</v>
      </c>
      <c r="F173" s="80">
        <v>25000</v>
      </c>
      <c r="G173" s="80">
        <f t="shared" si="2"/>
        <v>75000</v>
      </c>
    </row>
    <row r="174" spans="1:7" ht="16.5" thickBot="1">
      <c r="B174" s="81"/>
      <c r="C174" s="81"/>
      <c r="D174" s="81"/>
      <c r="E174" s="81"/>
      <c r="F174" s="82" t="s">
        <v>153</v>
      </c>
      <c r="G174" s="83">
        <f>SUM(G166:G173)</f>
        <v>125000</v>
      </c>
    </row>
    <row r="176" spans="1:7">
      <c r="B176" s="74" t="s">
        <v>154</v>
      </c>
      <c r="C176" s="18"/>
      <c r="D176" s="18"/>
      <c r="E176" s="18"/>
      <c r="F176" s="18"/>
      <c r="G176" s="20"/>
    </row>
    <row r="177" spans="2:7">
      <c r="B177" s="51" t="s">
        <v>12</v>
      </c>
      <c r="C177" s="51" t="s">
        <v>13</v>
      </c>
      <c r="D177" s="51" t="s">
        <v>137</v>
      </c>
      <c r="E177" s="51" t="s">
        <v>15</v>
      </c>
      <c r="F177" s="52" t="s">
        <v>16</v>
      </c>
      <c r="G177" s="52" t="s">
        <v>17</v>
      </c>
    </row>
    <row r="178" spans="2:7" ht="30">
      <c r="B178" s="84" t="s">
        <v>155</v>
      </c>
      <c r="C178" s="84" t="s">
        <v>156</v>
      </c>
      <c r="D178" s="84" t="s">
        <v>157</v>
      </c>
      <c r="E178" s="85">
        <v>1505.1</v>
      </c>
      <c r="F178" s="86"/>
      <c r="G178" s="86">
        <f>F178*E178</f>
        <v>0</v>
      </c>
    </row>
    <row r="179" spans="2:7" ht="15.75" thickBot="1">
      <c r="B179" s="84" t="s">
        <v>45</v>
      </c>
      <c r="C179" s="84" t="s">
        <v>158</v>
      </c>
      <c r="D179" s="84" t="s">
        <v>159</v>
      </c>
      <c r="E179" s="87">
        <v>10</v>
      </c>
      <c r="F179" s="86">
        <v>5200</v>
      </c>
      <c r="G179" s="86">
        <f>F179*E179</f>
        <v>52000</v>
      </c>
    </row>
    <row r="180" spans="2:7" ht="16.5" thickBot="1">
      <c r="B180" s="81"/>
      <c r="C180" s="81"/>
      <c r="D180" s="81"/>
      <c r="E180" s="81"/>
      <c r="F180" s="82" t="s">
        <v>153</v>
      </c>
      <c r="G180" s="83">
        <f>SUM(G178:G179)</f>
        <v>52000</v>
      </c>
    </row>
    <row r="181" spans="2:7" ht="15.75" thickBot="1"/>
    <row r="182" spans="2:7" ht="19.5" thickBot="1">
      <c r="F182" s="88" t="s">
        <v>160</v>
      </c>
      <c r="G182" s="89">
        <f>G180+G174</f>
        <v>177000</v>
      </c>
    </row>
    <row r="184" spans="2:7" ht="19.5">
      <c r="B184" s="36" t="s">
        <v>49</v>
      </c>
      <c r="C184" s="90"/>
    </row>
    <row r="185" spans="2:7">
      <c r="B185" s="36" t="s">
        <v>50</v>
      </c>
      <c r="C185" s="91"/>
    </row>
    <row r="186" spans="2:7">
      <c r="B186" s="36" t="s">
        <v>51</v>
      </c>
      <c r="C186" s="91"/>
    </row>
    <row r="187" spans="2:7">
      <c r="B187" s="36" t="s">
        <v>52</v>
      </c>
      <c r="C187" s="91"/>
    </row>
    <row r="188" spans="2:7">
      <c r="B188" s="39" t="s">
        <v>53</v>
      </c>
      <c r="C188" s="91"/>
    </row>
    <row r="189" spans="2:7">
      <c r="B189" s="36" t="s">
        <v>54</v>
      </c>
      <c r="C189" s="91"/>
    </row>
    <row r="191" spans="2:7">
      <c r="B191" s="584" t="s">
        <v>301</v>
      </c>
      <c r="C191" s="18"/>
      <c r="D191" s="18"/>
      <c r="E191" s="18"/>
      <c r="F191" s="18"/>
      <c r="G191" s="585">
        <v>2018</v>
      </c>
    </row>
    <row r="192" spans="2:7">
      <c r="B192" s="584"/>
      <c r="C192" s="18"/>
      <c r="D192" s="18"/>
      <c r="E192" s="18"/>
      <c r="F192" s="18"/>
      <c r="G192" s="585"/>
    </row>
    <row r="193" spans="1:7">
      <c r="C193" s="43"/>
      <c r="D193" s="18"/>
      <c r="E193" s="18"/>
      <c r="F193" s="18"/>
      <c r="G193" s="585"/>
    </row>
    <row r="194" spans="1:7" ht="30">
      <c r="B194" s="586" t="s">
        <v>0</v>
      </c>
      <c r="C194" s="586"/>
      <c r="D194" s="586"/>
      <c r="E194" s="586"/>
      <c r="F194" s="586"/>
      <c r="G194" s="586"/>
    </row>
    <row r="195" spans="1:7" ht="30">
      <c r="B195" s="586" t="s">
        <v>1</v>
      </c>
      <c r="C195" s="586"/>
      <c r="D195" s="586"/>
      <c r="E195" s="586"/>
      <c r="F195" s="586"/>
      <c r="G195" s="586"/>
    </row>
    <row r="196" spans="1:7" ht="27.75">
      <c r="B196" s="45" t="s">
        <v>2</v>
      </c>
      <c r="C196" s="46" t="s">
        <v>302</v>
      </c>
      <c r="D196" s="47"/>
      <c r="E196" s="48"/>
      <c r="F196" s="49" t="s">
        <v>4</v>
      </c>
      <c r="G196" s="50" t="s">
        <v>303</v>
      </c>
    </row>
    <row r="197" spans="1:7" ht="30">
      <c r="A197" s="51" t="s">
        <v>65</v>
      </c>
      <c r="B197" s="51" t="s">
        <v>6</v>
      </c>
      <c r="C197" s="51" t="s">
        <v>66</v>
      </c>
      <c r="D197" s="51" t="s">
        <v>7</v>
      </c>
      <c r="E197" s="51" t="s">
        <v>67</v>
      </c>
      <c r="F197" s="52" t="s">
        <v>8</v>
      </c>
      <c r="G197" s="52" t="s">
        <v>68</v>
      </c>
    </row>
    <row r="198" spans="1:7">
      <c r="A198" s="53" t="s">
        <v>69</v>
      </c>
      <c r="B198" s="53" t="s">
        <v>304</v>
      </c>
      <c r="C198" s="54" t="s">
        <v>305</v>
      </c>
      <c r="D198" s="55" t="s">
        <v>306</v>
      </c>
      <c r="E198" s="56">
        <v>13.52</v>
      </c>
      <c r="F198" s="56">
        <v>399</v>
      </c>
      <c r="G198" s="602" t="s">
        <v>73</v>
      </c>
    </row>
    <row r="199" spans="1:7">
      <c r="A199" s="53" t="s">
        <v>69</v>
      </c>
      <c r="B199" s="53" t="s">
        <v>307</v>
      </c>
      <c r="C199" s="54" t="s">
        <v>308</v>
      </c>
      <c r="D199" s="55" t="s">
        <v>306</v>
      </c>
      <c r="E199" s="56">
        <v>6.82</v>
      </c>
      <c r="F199" s="56">
        <v>399</v>
      </c>
      <c r="G199" s="603"/>
    </row>
    <row r="200" spans="1:7">
      <c r="A200" s="53" t="s">
        <v>69</v>
      </c>
      <c r="B200" s="100" t="s">
        <v>309</v>
      </c>
      <c r="C200" s="101" t="s">
        <v>310</v>
      </c>
      <c r="D200" s="102" t="s">
        <v>306</v>
      </c>
      <c r="E200" s="103">
        <v>7.6</v>
      </c>
      <c r="F200" s="103">
        <v>399</v>
      </c>
      <c r="G200" s="104" t="s">
        <v>311</v>
      </c>
    </row>
    <row r="201" spans="1:7">
      <c r="A201" s="53" t="s">
        <v>69</v>
      </c>
      <c r="B201" s="100" t="s">
        <v>312</v>
      </c>
      <c r="C201" s="101" t="s">
        <v>313</v>
      </c>
      <c r="D201" s="102" t="s">
        <v>306</v>
      </c>
      <c r="E201" s="103">
        <v>2.7</v>
      </c>
      <c r="F201" s="103">
        <v>399</v>
      </c>
      <c r="G201" s="104" t="s">
        <v>311</v>
      </c>
    </row>
    <row r="202" spans="1:7">
      <c r="A202" s="53" t="s">
        <v>69</v>
      </c>
      <c r="B202" s="100" t="s">
        <v>314</v>
      </c>
      <c r="C202" s="101" t="s">
        <v>315</v>
      </c>
      <c r="D202" s="102" t="s">
        <v>306</v>
      </c>
      <c r="E202" s="103">
        <v>2</v>
      </c>
      <c r="F202" s="103">
        <v>399</v>
      </c>
      <c r="G202" s="104" t="s">
        <v>311</v>
      </c>
    </row>
    <row r="203" spans="1:7">
      <c r="A203" s="53" t="s">
        <v>69</v>
      </c>
      <c r="B203" s="100" t="s">
        <v>316</v>
      </c>
      <c r="C203" s="101" t="s">
        <v>317</v>
      </c>
      <c r="D203" s="102" t="s">
        <v>306</v>
      </c>
      <c r="E203" s="103">
        <v>3.38</v>
      </c>
      <c r="F203" s="103">
        <v>399</v>
      </c>
      <c r="G203" s="104" t="s">
        <v>311</v>
      </c>
    </row>
    <row r="204" spans="1:7">
      <c r="A204" s="53" t="s">
        <v>69</v>
      </c>
      <c r="B204" s="100" t="s">
        <v>318</v>
      </c>
      <c r="C204" s="101" t="s">
        <v>319</v>
      </c>
      <c r="D204" s="102" t="s">
        <v>306</v>
      </c>
      <c r="E204" s="103">
        <v>0.8</v>
      </c>
      <c r="F204" s="103">
        <v>301</v>
      </c>
      <c r="G204" s="104" t="s">
        <v>311</v>
      </c>
    </row>
    <row r="205" spans="1:7">
      <c r="A205" s="53" t="s">
        <v>69</v>
      </c>
      <c r="B205" s="100" t="s">
        <v>320</v>
      </c>
      <c r="C205" s="101" t="s">
        <v>321</v>
      </c>
      <c r="D205" s="102" t="s">
        <v>306</v>
      </c>
      <c r="E205" s="103">
        <v>1.2</v>
      </c>
      <c r="F205" s="103">
        <v>399</v>
      </c>
      <c r="G205" s="105" t="s">
        <v>322</v>
      </c>
    </row>
    <row r="206" spans="1:7">
      <c r="A206" s="53" t="s">
        <v>69</v>
      </c>
      <c r="B206" s="60" t="s">
        <v>323</v>
      </c>
      <c r="C206" s="61" t="s">
        <v>324</v>
      </c>
      <c r="D206" s="62" t="s">
        <v>306</v>
      </c>
      <c r="E206" s="63">
        <v>5.26</v>
      </c>
      <c r="F206" s="63">
        <v>399</v>
      </c>
      <c r="G206" s="604" t="s">
        <v>325</v>
      </c>
    </row>
    <row r="207" spans="1:7" ht="25.5">
      <c r="A207" s="53" t="s">
        <v>69</v>
      </c>
      <c r="B207" s="60" t="s">
        <v>326</v>
      </c>
      <c r="C207" s="61" t="s">
        <v>327</v>
      </c>
      <c r="D207" s="62" t="s">
        <v>306</v>
      </c>
      <c r="E207" s="63">
        <v>4.7699999999999996</v>
      </c>
      <c r="F207" s="63">
        <v>399</v>
      </c>
      <c r="G207" s="605"/>
    </row>
    <row r="208" spans="1:7" ht="22.5">
      <c r="A208" s="53" t="s">
        <v>69</v>
      </c>
      <c r="B208" s="53" t="s">
        <v>328</v>
      </c>
      <c r="C208" s="54" t="s">
        <v>329</v>
      </c>
      <c r="D208" s="55" t="s">
        <v>306</v>
      </c>
      <c r="E208" s="56">
        <v>4.3499999999999996</v>
      </c>
      <c r="F208" s="56">
        <v>399</v>
      </c>
      <c r="G208" s="106" t="s">
        <v>330</v>
      </c>
    </row>
    <row r="209" spans="1:7">
      <c r="A209" s="53" t="s">
        <v>69</v>
      </c>
      <c r="B209" s="60" t="s">
        <v>331</v>
      </c>
      <c r="C209" s="61" t="s">
        <v>332</v>
      </c>
      <c r="D209" s="62" t="s">
        <v>306</v>
      </c>
      <c r="E209" s="63">
        <v>4.6900000000000004</v>
      </c>
      <c r="F209" s="63">
        <v>399</v>
      </c>
      <c r="G209" s="604" t="s">
        <v>73</v>
      </c>
    </row>
    <row r="210" spans="1:7">
      <c r="A210" s="53" t="s">
        <v>69</v>
      </c>
      <c r="B210" s="60" t="s">
        <v>333</v>
      </c>
      <c r="C210" s="61" t="s">
        <v>334</v>
      </c>
      <c r="D210" s="62" t="s">
        <v>306</v>
      </c>
      <c r="E210" s="63">
        <v>6.67</v>
      </c>
      <c r="F210" s="63">
        <v>399</v>
      </c>
      <c r="G210" s="605"/>
    </row>
    <row r="211" spans="1:7">
      <c r="A211" s="53" t="s">
        <v>69</v>
      </c>
      <c r="B211" s="53" t="s">
        <v>335</v>
      </c>
      <c r="C211" s="54" t="s">
        <v>336</v>
      </c>
      <c r="D211" s="55" t="s">
        <v>306</v>
      </c>
      <c r="E211" s="56">
        <v>2.76</v>
      </c>
      <c r="F211" s="56">
        <v>399</v>
      </c>
      <c r="G211" s="606" t="s">
        <v>73</v>
      </c>
    </row>
    <row r="212" spans="1:7" ht="25.5">
      <c r="A212" s="53" t="s">
        <v>69</v>
      </c>
      <c r="B212" s="53" t="s">
        <v>337</v>
      </c>
      <c r="C212" s="54" t="s">
        <v>338</v>
      </c>
      <c r="D212" s="55" t="s">
        <v>306</v>
      </c>
      <c r="E212" s="56">
        <v>3.97</v>
      </c>
      <c r="F212" s="56">
        <v>399</v>
      </c>
      <c r="G212" s="603"/>
    </row>
    <row r="213" spans="1:7" ht="22.5">
      <c r="A213" s="53" t="s">
        <v>69</v>
      </c>
      <c r="B213" s="60" t="s">
        <v>339</v>
      </c>
      <c r="C213" s="61" t="s">
        <v>340</v>
      </c>
      <c r="D213" s="62" t="s">
        <v>306</v>
      </c>
      <c r="E213" s="63">
        <v>3.06</v>
      </c>
      <c r="F213" s="63">
        <v>399</v>
      </c>
      <c r="G213" s="98" t="s">
        <v>341</v>
      </c>
    </row>
    <row r="214" spans="1:7">
      <c r="A214" s="53" t="s">
        <v>69</v>
      </c>
      <c r="B214" s="100" t="s">
        <v>342</v>
      </c>
      <c r="C214" s="101" t="s">
        <v>343</v>
      </c>
      <c r="D214" s="102" t="s">
        <v>306</v>
      </c>
      <c r="E214" s="103">
        <v>1.6</v>
      </c>
      <c r="F214" s="103">
        <v>301</v>
      </c>
      <c r="G214" s="104" t="s">
        <v>311</v>
      </c>
    </row>
    <row r="215" spans="1:7">
      <c r="A215" s="53" t="s">
        <v>69</v>
      </c>
      <c r="B215" s="53" t="s">
        <v>344</v>
      </c>
      <c r="C215" s="54" t="s">
        <v>345</v>
      </c>
      <c r="D215" s="55" t="s">
        <v>306</v>
      </c>
      <c r="E215" s="56">
        <v>11.75</v>
      </c>
      <c r="F215" s="56">
        <v>399</v>
      </c>
      <c r="G215" s="606" t="s">
        <v>73</v>
      </c>
    </row>
    <row r="216" spans="1:7">
      <c r="A216" s="53" t="s">
        <v>69</v>
      </c>
      <c r="B216" s="53" t="s">
        <v>346</v>
      </c>
      <c r="C216" s="54" t="s">
        <v>347</v>
      </c>
      <c r="D216" s="55" t="s">
        <v>306</v>
      </c>
      <c r="E216" s="56">
        <v>9.11</v>
      </c>
      <c r="F216" s="56">
        <v>399</v>
      </c>
      <c r="G216" s="607"/>
    </row>
    <row r="217" spans="1:7">
      <c r="A217" s="53" t="s">
        <v>69</v>
      </c>
      <c r="B217" s="53" t="s">
        <v>348</v>
      </c>
      <c r="C217" s="54" t="s">
        <v>349</v>
      </c>
      <c r="D217" s="55" t="s">
        <v>306</v>
      </c>
      <c r="E217" s="56">
        <v>2.27</v>
      </c>
      <c r="F217" s="56">
        <v>399</v>
      </c>
      <c r="G217" s="603"/>
    </row>
    <row r="218" spans="1:7">
      <c r="A218" s="68" t="s">
        <v>98</v>
      </c>
      <c r="B218" s="60" t="s">
        <v>350</v>
      </c>
      <c r="C218" s="61" t="s">
        <v>351</v>
      </c>
      <c r="D218" s="62" t="s">
        <v>306</v>
      </c>
      <c r="E218" s="63">
        <v>9.7899999999999991</v>
      </c>
      <c r="F218" s="63">
        <v>399</v>
      </c>
      <c r="G218" s="590" t="s">
        <v>73</v>
      </c>
    </row>
    <row r="219" spans="1:7">
      <c r="A219" s="107" t="s">
        <v>98</v>
      </c>
      <c r="B219" s="60" t="s">
        <v>352</v>
      </c>
      <c r="C219" s="61" t="s">
        <v>353</v>
      </c>
      <c r="D219" s="62" t="s">
        <v>306</v>
      </c>
      <c r="E219" s="63">
        <v>9.67</v>
      </c>
      <c r="F219" s="63">
        <v>399</v>
      </c>
      <c r="G219" s="591"/>
    </row>
    <row r="220" spans="1:7">
      <c r="A220" s="107" t="s">
        <v>98</v>
      </c>
      <c r="B220" s="60" t="s">
        <v>354</v>
      </c>
      <c r="C220" s="61" t="s">
        <v>355</v>
      </c>
      <c r="D220" s="62" t="s">
        <v>306</v>
      </c>
      <c r="E220" s="63">
        <v>10.029999999999999</v>
      </c>
      <c r="F220" s="63">
        <v>399</v>
      </c>
      <c r="G220" s="592"/>
    </row>
    <row r="221" spans="1:7">
      <c r="A221" s="53" t="s">
        <v>69</v>
      </c>
      <c r="B221" s="53" t="s">
        <v>356</v>
      </c>
      <c r="C221" s="54" t="s">
        <v>357</v>
      </c>
      <c r="D221" s="55" t="s">
        <v>306</v>
      </c>
      <c r="E221" s="56">
        <v>8.7799999999999994</v>
      </c>
      <c r="F221" s="56">
        <v>399</v>
      </c>
      <c r="G221" s="606" t="s">
        <v>73</v>
      </c>
    </row>
    <row r="222" spans="1:7" ht="15.75" thickBot="1">
      <c r="A222" s="53" t="s">
        <v>69</v>
      </c>
      <c r="B222" s="53" t="s">
        <v>358</v>
      </c>
      <c r="C222" s="54" t="s">
        <v>359</v>
      </c>
      <c r="D222" s="55" t="s">
        <v>306</v>
      </c>
      <c r="E222" s="56">
        <v>5.54</v>
      </c>
      <c r="F222" s="56">
        <v>399</v>
      </c>
      <c r="G222" s="603"/>
    </row>
    <row r="223" spans="1:7" ht="15.75" thickBot="1">
      <c r="B223" s="93"/>
      <c r="C223" s="93"/>
      <c r="D223" s="94" t="s">
        <v>134</v>
      </c>
      <c r="E223" s="72">
        <f>SUM(E198:E222)</f>
        <v>142.08999999999997</v>
      </c>
      <c r="F223" s="95" t="s">
        <v>135</v>
      </c>
      <c r="G223" s="73"/>
    </row>
    <row r="224" spans="1:7">
      <c r="B224" s="74" t="s">
        <v>136</v>
      </c>
      <c r="C224" s="18"/>
      <c r="D224" s="18"/>
      <c r="E224" s="18"/>
      <c r="F224" s="18"/>
      <c r="G224" s="20"/>
    </row>
    <row r="225" spans="2:7">
      <c r="B225" s="51" t="s">
        <v>12</v>
      </c>
      <c r="C225" s="51" t="s">
        <v>13</v>
      </c>
      <c r="D225" s="51" t="s">
        <v>137</v>
      </c>
      <c r="E225" s="51" t="s">
        <v>15</v>
      </c>
      <c r="F225" s="52" t="s">
        <v>16</v>
      </c>
      <c r="G225" s="52" t="s">
        <v>17</v>
      </c>
    </row>
    <row r="226" spans="2:7">
      <c r="B226" s="75" t="s">
        <v>138</v>
      </c>
      <c r="C226" s="75" t="s">
        <v>139</v>
      </c>
      <c r="D226" s="75" t="s">
        <v>26</v>
      </c>
      <c r="E226" s="76">
        <v>265</v>
      </c>
      <c r="F226" s="77"/>
      <c r="G226" s="77">
        <f>F226*E226</f>
        <v>0</v>
      </c>
    </row>
    <row r="227" spans="2:7">
      <c r="B227" s="78" t="s">
        <v>140</v>
      </c>
      <c r="C227" s="78" t="s">
        <v>141</v>
      </c>
      <c r="D227" s="78" t="s">
        <v>142</v>
      </c>
      <c r="E227" s="79">
        <v>1085</v>
      </c>
      <c r="F227" s="80"/>
      <c r="G227" s="80">
        <f t="shared" ref="G227:G235" si="3">F227*E227</f>
        <v>0</v>
      </c>
    </row>
    <row r="228" spans="2:7">
      <c r="B228" s="78" t="s">
        <v>360</v>
      </c>
      <c r="C228" s="78" t="s">
        <v>361</v>
      </c>
      <c r="D228" s="78" t="s">
        <v>34</v>
      </c>
      <c r="E228" s="79">
        <v>48</v>
      </c>
      <c r="F228" s="80"/>
      <c r="G228" s="80">
        <f t="shared" si="3"/>
        <v>0</v>
      </c>
    </row>
    <row r="229" spans="2:7">
      <c r="B229" s="78" t="s">
        <v>24</v>
      </c>
      <c r="C229" s="78" t="s">
        <v>25</v>
      </c>
      <c r="D229" s="78" t="s">
        <v>26</v>
      </c>
      <c r="E229" s="79">
        <v>50</v>
      </c>
      <c r="F229" s="80"/>
      <c r="G229" s="80">
        <f t="shared" si="3"/>
        <v>0</v>
      </c>
    </row>
    <row r="230" spans="2:7">
      <c r="B230" s="78" t="s">
        <v>145</v>
      </c>
      <c r="C230" s="78" t="s">
        <v>146</v>
      </c>
      <c r="D230" s="78" t="s">
        <v>26</v>
      </c>
      <c r="E230" s="79">
        <v>1130</v>
      </c>
      <c r="F230" s="80"/>
      <c r="G230" s="80">
        <f t="shared" si="3"/>
        <v>0</v>
      </c>
    </row>
    <row r="231" spans="2:7">
      <c r="B231" s="78" t="s">
        <v>147</v>
      </c>
      <c r="C231" s="78" t="s">
        <v>148</v>
      </c>
      <c r="D231" s="78" t="s">
        <v>149</v>
      </c>
      <c r="E231" s="79">
        <v>2560</v>
      </c>
      <c r="F231" s="80"/>
      <c r="G231" s="80">
        <f t="shared" si="3"/>
        <v>0</v>
      </c>
    </row>
    <row r="232" spans="2:7">
      <c r="B232" s="78" t="s">
        <v>150</v>
      </c>
      <c r="C232" s="78" t="s">
        <v>151</v>
      </c>
      <c r="D232" s="78" t="s">
        <v>26</v>
      </c>
      <c r="E232" s="79">
        <v>525</v>
      </c>
      <c r="F232" s="80"/>
      <c r="G232" s="80">
        <f t="shared" si="3"/>
        <v>0</v>
      </c>
    </row>
    <row r="233" spans="2:7">
      <c r="B233" s="78" t="s">
        <v>221</v>
      </c>
      <c r="C233" s="78" t="s">
        <v>222</v>
      </c>
      <c r="D233" s="78" t="s">
        <v>26</v>
      </c>
      <c r="E233" s="79">
        <v>325</v>
      </c>
      <c r="F233" s="80"/>
      <c r="G233" s="80">
        <f t="shared" si="3"/>
        <v>0</v>
      </c>
    </row>
    <row r="234" spans="2:7">
      <c r="B234" s="78" t="s">
        <v>43</v>
      </c>
      <c r="C234" s="78" t="s">
        <v>152</v>
      </c>
      <c r="D234" s="78" t="s">
        <v>37</v>
      </c>
      <c r="E234" s="79">
        <v>50000</v>
      </c>
      <c r="F234" s="80">
        <v>1</v>
      </c>
      <c r="G234" s="80">
        <f t="shared" si="3"/>
        <v>50000</v>
      </c>
    </row>
    <row r="235" spans="2:7" ht="15.75" thickBot="1">
      <c r="B235" s="78" t="s">
        <v>45</v>
      </c>
      <c r="C235" s="78" t="s">
        <v>46</v>
      </c>
      <c r="D235" s="78" t="s">
        <v>40</v>
      </c>
      <c r="E235" s="79">
        <v>3</v>
      </c>
      <c r="F235" s="80">
        <v>25000</v>
      </c>
      <c r="G235" s="80">
        <f t="shared" si="3"/>
        <v>75000</v>
      </c>
    </row>
    <row r="236" spans="2:7" ht="16.5" thickBot="1">
      <c r="B236" s="81"/>
      <c r="C236" s="81"/>
      <c r="D236" s="81"/>
      <c r="E236" s="81"/>
      <c r="F236" s="82" t="s">
        <v>153</v>
      </c>
      <c r="G236" s="83">
        <f>SUM(G226:G235)</f>
        <v>125000</v>
      </c>
    </row>
    <row r="238" spans="2:7">
      <c r="B238" s="74" t="s">
        <v>154</v>
      </c>
      <c r="C238" s="18"/>
      <c r="D238" s="18"/>
      <c r="E238" s="18"/>
      <c r="F238" s="18"/>
      <c r="G238" s="20"/>
    </row>
    <row r="239" spans="2:7">
      <c r="B239" s="51" t="s">
        <v>12</v>
      </c>
      <c r="C239" s="51" t="s">
        <v>13</v>
      </c>
      <c r="D239" s="51" t="s">
        <v>137</v>
      </c>
      <c r="E239" s="51" t="s">
        <v>15</v>
      </c>
      <c r="F239" s="52" t="s">
        <v>16</v>
      </c>
      <c r="G239" s="52" t="s">
        <v>17</v>
      </c>
    </row>
    <row r="240" spans="2:7" ht="30">
      <c r="B240" s="84" t="s">
        <v>155</v>
      </c>
      <c r="C240" s="84" t="s">
        <v>156</v>
      </c>
      <c r="D240" s="84" t="s">
        <v>157</v>
      </c>
      <c r="E240" s="85">
        <v>1126</v>
      </c>
      <c r="F240" s="86"/>
      <c r="G240" s="86">
        <f>F240*E240</f>
        <v>0</v>
      </c>
    </row>
    <row r="241" spans="2:7" ht="15.75" thickBot="1">
      <c r="B241" s="84" t="s">
        <v>45</v>
      </c>
      <c r="C241" s="84" t="s">
        <v>158</v>
      </c>
      <c r="D241" s="84" t="s">
        <v>159</v>
      </c>
      <c r="E241" s="87">
        <v>10</v>
      </c>
      <c r="F241" s="86">
        <v>3640</v>
      </c>
      <c r="G241" s="86">
        <f>F241*E241</f>
        <v>36400</v>
      </c>
    </row>
    <row r="242" spans="2:7" ht="16.5" thickBot="1">
      <c r="B242" s="81"/>
      <c r="C242" s="81"/>
      <c r="D242" s="81"/>
      <c r="E242" s="81"/>
      <c r="F242" s="82" t="s">
        <v>153</v>
      </c>
      <c r="G242" s="83">
        <f>SUM(G240:G241)</f>
        <v>36400</v>
      </c>
    </row>
    <row r="243" spans="2:7" ht="15.75" thickBot="1"/>
    <row r="244" spans="2:7" ht="19.5" thickBot="1">
      <c r="F244" s="88" t="s">
        <v>160</v>
      </c>
      <c r="G244" s="89">
        <f>G242+G236</f>
        <v>161400</v>
      </c>
    </row>
    <row r="246" spans="2:7" ht="19.5">
      <c r="B246" s="36" t="s">
        <v>49</v>
      </c>
      <c r="C246" s="90"/>
    </row>
    <row r="247" spans="2:7">
      <c r="B247" s="36" t="s">
        <v>50</v>
      </c>
      <c r="C247" s="91"/>
    </row>
    <row r="248" spans="2:7">
      <c r="B248" s="36" t="s">
        <v>51</v>
      </c>
      <c r="C248" s="91"/>
    </row>
    <row r="249" spans="2:7">
      <c r="B249" s="36" t="s">
        <v>52</v>
      </c>
      <c r="C249" s="91"/>
    </row>
    <row r="250" spans="2:7">
      <c r="B250" s="39" t="s">
        <v>53</v>
      </c>
      <c r="C250" s="91"/>
    </row>
    <row r="251" spans="2:7">
      <c r="B251" s="36" t="s">
        <v>54</v>
      </c>
      <c r="C251" s="91"/>
    </row>
    <row r="253" spans="2:7">
      <c r="B253" s="584" t="s">
        <v>362</v>
      </c>
      <c r="C253" s="18"/>
      <c r="D253" s="18"/>
      <c r="E253" s="18"/>
      <c r="F253" s="18"/>
      <c r="G253" s="585">
        <v>2018</v>
      </c>
    </row>
    <row r="254" spans="2:7">
      <c r="B254" s="584"/>
      <c r="C254" s="18"/>
      <c r="D254" s="18"/>
      <c r="E254" s="18"/>
      <c r="F254" s="18"/>
      <c r="G254" s="585"/>
    </row>
    <row r="255" spans="2:7">
      <c r="C255" s="43"/>
      <c r="D255" s="18"/>
      <c r="E255" s="18"/>
      <c r="F255" s="18"/>
      <c r="G255" s="585"/>
    </row>
    <row r="256" spans="2:7" ht="30">
      <c r="B256" s="586" t="s">
        <v>0</v>
      </c>
      <c r="C256" s="586"/>
      <c r="D256" s="586"/>
      <c r="E256" s="586"/>
      <c r="F256" s="586"/>
      <c r="G256" s="586"/>
    </row>
    <row r="257" spans="1:7" ht="30">
      <c r="B257" s="586" t="s">
        <v>1</v>
      </c>
      <c r="C257" s="586"/>
      <c r="D257" s="586"/>
      <c r="E257" s="586"/>
      <c r="F257" s="586"/>
      <c r="G257" s="586"/>
    </row>
    <row r="258" spans="1:7" ht="27.75">
      <c r="B258" s="45" t="s">
        <v>2</v>
      </c>
      <c r="C258" s="46" t="s">
        <v>363</v>
      </c>
      <c r="D258" s="47"/>
      <c r="E258" s="48"/>
      <c r="F258" s="49" t="s">
        <v>4</v>
      </c>
      <c r="G258" s="50" t="s">
        <v>364</v>
      </c>
    </row>
    <row r="259" spans="1:7" ht="30">
      <c r="A259" s="51" t="s">
        <v>65</v>
      </c>
      <c r="B259" s="51" t="s">
        <v>6</v>
      </c>
      <c r="C259" s="51" t="s">
        <v>66</v>
      </c>
      <c r="D259" s="51" t="s">
        <v>7</v>
      </c>
      <c r="E259" s="51" t="s">
        <v>67</v>
      </c>
      <c r="F259" s="52" t="s">
        <v>8</v>
      </c>
      <c r="G259" s="52" t="s">
        <v>68</v>
      </c>
    </row>
    <row r="260" spans="1:7">
      <c r="A260" s="53" t="s">
        <v>69</v>
      </c>
      <c r="B260" s="60" t="s">
        <v>365</v>
      </c>
      <c r="C260" s="61" t="s">
        <v>366</v>
      </c>
      <c r="D260" s="62" t="s">
        <v>111</v>
      </c>
      <c r="E260" s="63">
        <v>6</v>
      </c>
      <c r="F260" s="63">
        <v>499</v>
      </c>
      <c r="G260" s="609" t="s">
        <v>73</v>
      </c>
    </row>
    <row r="261" spans="1:7">
      <c r="A261" s="53" t="s">
        <v>69</v>
      </c>
      <c r="B261" s="60" t="s">
        <v>367</v>
      </c>
      <c r="C261" s="61" t="s">
        <v>368</v>
      </c>
      <c r="D261" s="62" t="s">
        <v>111</v>
      </c>
      <c r="E261" s="63">
        <v>9.6999999999999993</v>
      </c>
      <c r="F261" s="63">
        <v>499</v>
      </c>
      <c r="G261" s="608"/>
    </row>
    <row r="262" spans="1:7">
      <c r="A262" s="53" t="s">
        <v>69</v>
      </c>
      <c r="B262" s="60" t="s">
        <v>369</v>
      </c>
      <c r="C262" s="61" t="s">
        <v>370</v>
      </c>
      <c r="D262" s="62" t="s">
        <v>111</v>
      </c>
      <c r="E262" s="63">
        <v>5.6</v>
      </c>
      <c r="F262" s="63">
        <v>499</v>
      </c>
      <c r="G262" s="608"/>
    </row>
    <row r="263" spans="1:7">
      <c r="A263" s="53" t="s">
        <v>69</v>
      </c>
      <c r="B263" s="60" t="s">
        <v>371</v>
      </c>
      <c r="C263" s="61" t="s">
        <v>372</v>
      </c>
      <c r="D263" s="62" t="s">
        <v>111</v>
      </c>
      <c r="E263" s="63">
        <v>12.34</v>
      </c>
      <c r="F263" s="63">
        <v>499</v>
      </c>
      <c r="G263" s="608"/>
    </row>
    <row r="264" spans="1:7">
      <c r="A264" s="53" t="s">
        <v>69</v>
      </c>
      <c r="B264" s="60" t="s">
        <v>373</v>
      </c>
      <c r="C264" s="61" t="s">
        <v>374</v>
      </c>
      <c r="D264" s="62" t="s">
        <v>111</v>
      </c>
      <c r="E264" s="63">
        <v>7.95</v>
      </c>
      <c r="F264" s="63">
        <v>499</v>
      </c>
      <c r="G264" s="608"/>
    </row>
    <row r="265" spans="1:7">
      <c r="A265" s="53" t="s">
        <v>69</v>
      </c>
      <c r="B265" s="60" t="s">
        <v>375</v>
      </c>
      <c r="C265" s="61" t="s">
        <v>376</v>
      </c>
      <c r="D265" s="62" t="s">
        <v>111</v>
      </c>
      <c r="E265" s="63">
        <v>8.8800000000000008</v>
      </c>
      <c r="F265" s="63">
        <v>499</v>
      </c>
      <c r="G265" s="605"/>
    </row>
    <row r="266" spans="1:7">
      <c r="A266" s="53" t="s">
        <v>69</v>
      </c>
      <c r="B266" s="64" t="s">
        <v>377</v>
      </c>
      <c r="C266" s="65" t="s">
        <v>378</v>
      </c>
      <c r="D266" s="66" t="s">
        <v>111</v>
      </c>
      <c r="E266" s="67">
        <v>2.1</v>
      </c>
      <c r="F266" s="67">
        <v>499</v>
      </c>
      <c r="G266" s="596" t="s">
        <v>73</v>
      </c>
    </row>
    <row r="267" spans="1:7">
      <c r="A267" s="53" t="s">
        <v>69</v>
      </c>
      <c r="B267" s="64" t="s">
        <v>379</v>
      </c>
      <c r="C267" s="65" t="s">
        <v>380</v>
      </c>
      <c r="D267" s="66" t="s">
        <v>111</v>
      </c>
      <c r="E267" s="67">
        <v>14.5</v>
      </c>
      <c r="F267" s="67">
        <v>499</v>
      </c>
      <c r="G267" s="597"/>
    </row>
    <row r="268" spans="1:7" ht="25.5">
      <c r="A268" s="53" t="s">
        <v>69</v>
      </c>
      <c r="B268" s="60" t="s">
        <v>381</v>
      </c>
      <c r="C268" s="61" t="s">
        <v>382</v>
      </c>
      <c r="D268" s="62" t="s">
        <v>111</v>
      </c>
      <c r="E268" s="63">
        <v>5.4</v>
      </c>
      <c r="F268" s="63">
        <v>499</v>
      </c>
      <c r="G268" s="60" t="s">
        <v>383</v>
      </c>
    </row>
    <row r="269" spans="1:7">
      <c r="A269" s="53" t="s">
        <v>69</v>
      </c>
      <c r="B269" s="64" t="s">
        <v>384</v>
      </c>
      <c r="C269" s="65" t="s">
        <v>385</v>
      </c>
      <c r="D269" s="66" t="s">
        <v>111</v>
      </c>
      <c r="E269" s="67">
        <v>7.3</v>
      </c>
      <c r="F269" s="67">
        <v>499</v>
      </c>
      <c r="G269" s="64" t="s">
        <v>386</v>
      </c>
    </row>
    <row r="270" spans="1:7" ht="25.5">
      <c r="A270" s="53" t="s">
        <v>69</v>
      </c>
      <c r="B270" s="60" t="s">
        <v>387</v>
      </c>
      <c r="C270" s="61" t="s">
        <v>388</v>
      </c>
      <c r="D270" s="62" t="s">
        <v>111</v>
      </c>
      <c r="E270" s="63">
        <v>3.3</v>
      </c>
      <c r="F270" s="63">
        <v>499</v>
      </c>
      <c r="G270" s="60" t="s">
        <v>383</v>
      </c>
    </row>
    <row r="271" spans="1:7">
      <c r="A271" s="53" t="s">
        <v>69</v>
      </c>
      <c r="B271" s="64" t="s">
        <v>386</v>
      </c>
      <c r="C271" s="65" t="s">
        <v>389</v>
      </c>
      <c r="D271" s="66" t="s">
        <v>111</v>
      </c>
      <c r="E271" s="67">
        <v>2.82</v>
      </c>
      <c r="F271" s="67">
        <v>499</v>
      </c>
      <c r="G271" s="64" t="s">
        <v>390</v>
      </c>
    </row>
    <row r="272" spans="1:7" ht="25.5">
      <c r="A272" s="107" t="s">
        <v>98</v>
      </c>
      <c r="B272" s="60" t="s">
        <v>391</v>
      </c>
      <c r="C272" s="61" t="s">
        <v>392</v>
      </c>
      <c r="D272" s="62" t="s">
        <v>111</v>
      </c>
      <c r="E272" s="63">
        <v>17.5</v>
      </c>
      <c r="F272" s="63">
        <v>499</v>
      </c>
      <c r="G272" s="60" t="s">
        <v>383</v>
      </c>
    </row>
    <row r="273" spans="1:7" ht="15.75" thickBot="1">
      <c r="A273" s="107" t="s">
        <v>98</v>
      </c>
      <c r="B273" s="100" t="s">
        <v>393</v>
      </c>
      <c r="C273" s="101" t="s">
        <v>394</v>
      </c>
      <c r="D273" s="102" t="s">
        <v>111</v>
      </c>
      <c r="E273" s="103">
        <v>5</v>
      </c>
      <c r="F273" s="103">
        <v>409</v>
      </c>
      <c r="G273" s="100" t="s">
        <v>311</v>
      </c>
    </row>
    <row r="274" spans="1:7" ht="15.75" thickBot="1">
      <c r="B274" s="93"/>
      <c r="C274" s="93"/>
      <c r="D274" s="94" t="s">
        <v>134</v>
      </c>
      <c r="E274" s="72">
        <f>SUM(E260:E273)</f>
        <v>108.39</v>
      </c>
      <c r="F274" s="95" t="s">
        <v>135</v>
      </c>
      <c r="G274" s="73"/>
    </row>
    <row r="275" spans="1:7">
      <c r="B275" s="74" t="s">
        <v>136</v>
      </c>
      <c r="C275" s="18"/>
      <c r="D275" s="18"/>
      <c r="E275" s="18"/>
      <c r="F275" s="18"/>
      <c r="G275" s="20"/>
    </row>
    <row r="276" spans="1:7">
      <c r="B276" s="51" t="s">
        <v>12</v>
      </c>
      <c r="C276" s="51" t="s">
        <v>13</v>
      </c>
      <c r="D276" s="51" t="s">
        <v>137</v>
      </c>
      <c r="E276" s="51" t="s">
        <v>15</v>
      </c>
      <c r="F276" s="52" t="s">
        <v>16</v>
      </c>
      <c r="G276" s="52" t="s">
        <v>17</v>
      </c>
    </row>
    <row r="277" spans="1:7">
      <c r="B277" s="75" t="s">
        <v>138</v>
      </c>
      <c r="C277" s="75" t="s">
        <v>139</v>
      </c>
      <c r="D277" s="75" t="s">
        <v>26</v>
      </c>
      <c r="E277" s="76">
        <v>380</v>
      </c>
      <c r="F277" s="77"/>
      <c r="G277" s="77">
        <f>F277*E277</f>
        <v>0</v>
      </c>
    </row>
    <row r="278" spans="1:7">
      <c r="B278" s="78" t="s">
        <v>140</v>
      </c>
      <c r="C278" s="78" t="s">
        <v>141</v>
      </c>
      <c r="D278" s="78" t="s">
        <v>142</v>
      </c>
      <c r="E278" s="79">
        <v>50</v>
      </c>
      <c r="F278" s="80"/>
      <c r="G278" s="80">
        <f t="shared" ref="G278:G284" si="4">F278*E278</f>
        <v>0</v>
      </c>
    </row>
    <row r="279" spans="1:7">
      <c r="B279" s="78" t="s">
        <v>24</v>
      </c>
      <c r="C279" s="78" t="s">
        <v>25</v>
      </c>
      <c r="D279" s="78" t="s">
        <v>26</v>
      </c>
      <c r="E279" s="79">
        <v>285</v>
      </c>
      <c r="F279" s="80"/>
      <c r="G279" s="80">
        <f t="shared" si="4"/>
        <v>0</v>
      </c>
    </row>
    <row r="280" spans="1:7">
      <c r="B280" s="78" t="s">
        <v>145</v>
      </c>
      <c r="C280" s="78" t="s">
        <v>146</v>
      </c>
      <c r="D280" s="78" t="s">
        <v>26</v>
      </c>
      <c r="E280" s="79">
        <v>990</v>
      </c>
      <c r="F280" s="80"/>
      <c r="G280" s="80">
        <f t="shared" si="4"/>
        <v>0</v>
      </c>
    </row>
    <row r="281" spans="1:7">
      <c r="B281" s="78" t="s">
        <v>147</v>
      </c>
      <c r="C281" s="78" t="s">
        <v>148</v>
      </c>
      <c r="D281" s="78" t="s">
        <v>149</v>
      </c>
      <c r="E281" s="79">
        <v>4390</v>
      </c>
      <c r="F281" s="80"/>
      <c r="G281" s="80">
        <f t="shared" si="4"/>
        <v>0</v>
      </c>
    </row>
    <row r="282" spans="1:7">
      <c r="B282" s="78" t="s">
        <v>221</v>
      </c>
      <c r="C282" s="78" t="s">
        <v>222</v>
      </c>
      <c r="D282" s="78" t="s">
        <v>26</v>
      </c>
      <c r="E282" s="79">
        <v>35</v>
      </c>
      <c r="F282" s="80"/>
      <c r="G282" s="80">
        <f t="shared" si="4"/>
        <v>0</v>
      </c>
    </row>
    <row r="283" spans="1:7">
      <c r="B283" s="78" t="s">
        <v>43</v>
      </c>
      <c r="C283" s="78" t="s">
        <v>152</v>
      </c>
      <c r="D283" s="78" t="s">
        <v>37</v>
      </c>
      <c r="E283" s="79">
        <v>50000</v>
      </c>
      <c r="F283" s="80">
        <v>1</v>
      </c>
      <c r="G283" s="80">
        <f t="shared" si="4"/>
        <v>50000</v>
      </c>
    </row>
    <row r="284" spans="1:7" ht="15.75" thickBot="1">
      <c r="B284" s="78" t="s">
        <v>45</v>
      </c>
      <c r="C284" s="78" t="s">
        <v>46</v>
      </c>
      <c r="D284" s="78" t="s">
        <v>40</v>
      </c>
      <c r="E284" s="79">
        <v>3</v>
      </c>
      <c r="F284" s="80">
        <v>25000</v>
      </c>
      <c r="G284" s="80">
        <f t="shared" si="4"/>
        <v>75000</v>
      </c>
    </row>
    <row r="285" spans="1:7" ht="16.5" thickBot="1">
      <c r="B285" s="81"/>
      <c r="C285" s="81"/>
      <c r="D285" s="81"/>
      <c r="E285" s="81"/>
      <c r="F285" s="82" t="s">
        <v>153</v>
      </c>
      <c r="G285" s="83">
        <f>SUM(G277:G284)</f>
        <v>125000</v>
      </c>
    </row>
    <row r="287" spans="1:7">
      <c r="B287" s="74" t="s">
        <v>154</v>
      </c>
      <c r="C287" s="18"/>
      <c r="D287" s="18"/>
      <c r="E287" s="18"/>
      <c r="F287" s="18"/>
      <c r="G287" s="20"/>
    </row>
    <row r="288" spans="1:7">
      <c r="B288" s="51" t="s">
        <v>12</v>
      </c>
      <c r="C288" s="51" t="s">
        <v>13</v>
      </c>
      <c r="D288" s="51" t="s">
        <v>137</v>
      </c>
      <c r="E288" s="51" t="s">
        <v>15</v>
      </c>
      <c r="F288" s="52" t="s">
        <v>16</v>
      </c>
      <c r="G288" s="52" t="s">
        <v>17</v>
      </c>
    </row>
    <row r="289" spans="2:7" ht="30">
      <c r="B289" s="84" t="s">
        <v>155</v>
      </c>
      <c r="C289" s="84" t="s">
        <v>156</v>
      </c>
      <c r="D289" s="84" t="s">
        <v>157</v>
      </c>
      <c r="E289" s="85">
        <v>858.9</v>
      </c>
      <c r="F289" s="86"/>
      <c r="G289" s="86">
        <f>F289*E289</f>
        <v>0</v>
      </c>
    </row>
    <row r="290" spans="2:7" ht="15.75" thickBot="1">
      <c r="B290" s="84" t="s">
        <v>45</v>
      </c>
      <c r="C290" s="84" t="s">
        <v>158</v>
      </c>
      <c r="D290" s="84" t="s">
        <v>159</v>
      </c>
      <c r="E290" s="87">
        <v>10</v>
      </c>
      <c r="F290" s="86">
        <v>3640</v>
      </c>
      <c r="G290" s="86">
        <f>F290*E290</f>
        <v>36400</v>
      </c>
    </row>
    <row r="291" spans="2:7" ht="16.5" thickBot="1">
      <c r="B291" s="81"/>
      <c r="C291" s="81"/>
      <c r="D291" s="81"/>
      <c r="E291" s="81"/>
      <c r="F291" s="82" t="s">
        <v>153</v>
      </c>
      <c r="G291" s="83">
        <f>SUM(G289:G290)</f>
        <v>36400</v>
      </c>
    </row>
    <row r="292" spans="2:7" ht="15.75" thickBot="1"/>
    <row r="293" spans="2:7" ht="19.5" thickBot="1">
      <c r="F293" s="88" t="s">
        <v>160</v>
      </c>
      <c r="G293" s="89">
        <f>G291+G285</f>
        <v>161400</v>
      </c>
    </row>
    <row r="295" spans="2:7" ht="19.5">
      <c r="B295" s="36" t="s">
        <v>49</v>
      </c>
      <c r="C295" s="90"/>
    </row>
    <row r="296" spans="2:7">
      <c r="B296" s="36" t="s">
        <v>50</v>
      </c>
      <c r="C296" s="91"/>
    </row>
    <row r="297" spans="2:7">
      <c r="B297" s="36" t="s">
        <v>51</v>
      </c>
      <c r="C297" s="91"/>
    </row>
    <row r="298" spans="2:7">
      <c r="B298" s="36" t="s">
        <v>52</v>
      </c>
      <c r="C298" s="91"/>
    </row>
    <row r="299" spans="2:7">
      <c r="B299" s="39" t="s">
        <v>53</v>
      </c>
      <c r="C299" s="91"/>
    </row>
    <row r="300" spans="2:7">
      <c r="B300" s="36" t="s">
        <v>54</v>
      </c>
      <c r="C300" s="91"/>
    </row>
    <row r="302" spans="2:7">
      <c r="B302" s="584" t="s">
        <v>395</v>
      </c>
      <c r="C302" s="18"/>
      <c r="D302" s="18"/>
      <c r="E302" s="18"/>
      <c r="F302" s="18"/>
      <c r="G302" s="585">
        <v>2018</v>
      </c>
    </row>
    <row r="303" spans="2:7">
      <c r="B303" s="584"/>
      <c r="C303" s="18"/>
      <c r="D303" s="18"/>
      <c r="E303" s="18"/>
      <c r="F303" s="18"/>
      <c r="G303" s="585"/>
    </row>
    <row r="304" spans="2:7">
      <c r="C304" s="43"/>
      <c r="D304" s="18"/>
      <c r="E304" s="18"/>
      <c r="F304" s="18"/>
      <c r="G304" s="585"/>
    </row>
    <row r="305" spans="1:7" ht="30">
      <c r="B305" s="586" t="s">
        <v>0</v>
      </c>
      <c r="C305" s="586"/>
      <c r="D305" s="586"/>
      <c r="E305" s="586"/>
      <c r="F305" s="586"/>
      <c r="G305" s="586"/>
    </row>
    <row r="306" spans="1:7" ht="30">
      <c r="B306" s="586" t="s">
        <v>1</v>
      </c>
      <c r="C306" s="586"/>
      <c r="D306" s="586"/>
      <c r="E306" s="586"/>
      <c r="F306" s="586"/>
      <c r="G306" s="586"/>
    </row>
    <row r="307" spans="1:7" ht="27.75">
      <c r="B307" s="45" t="s">
        <v>2</v>
      </c>
      <c r="C307" s="46" t="s">
        <v>396</v>
      </c>
      <c r="D307" s="47"/>
      <c r="E307" s="48"/>
      <c r="F307" s="49" t="s">
        <v>4</v>
      </c>
      <c r="G307" s="50" t="s">
        <v>397</v>
      </c>
    </row>
    <row r="308" spans="1:7" ht="30">
      <c r="A308" s="51" t="s">
        <v>65</v>
      </c>
      <c r="B308" s="51" t="s">
        <v>6</v>
      </c>
      <c r="C308" s="51" t="s">
        <v>66</v>
      </c>
      <c r="D308" s="51" t="s">
        <v>7</v>
      </c>
      <c r="E308" s="51" t="s">
        <v>67</v>
      </c>
      <c r="F308" s="52" t="s">
        <v>8</v>
      </c>
      <c r="G308" s="52" t="s">
        <v>68</v>
      </c>
    </row>
    <row r="309" spans="1:7">
      <c r="A309" s="53" t="s">
        <v>69</v>
      </c>
      <c r="B309" s="60" t="s">
        <v>398</v>
      </c>
      <c r="C309" s="61" t="s">
        <v>399</v>
      </c>
      <c r="D309" s="62" t="s">
        <v>400</v>
      </c>
      <c r="E309" s="63">
        <v>14.06</v>
      </c>
      <c r="F309" s="63">
        <v>799</v>
      </c>
      <c r="G309" s="610" t="s">
        <v>73</v>
      </c>
    </row>
    <row r="310" spans="1:7">
      <c r="A310" s="53" t="s">
        <v>69</v>
      </c>
      <c r="B310" s="60" t="s">
        <v>401</v>
      </c>
      <c r="C310" s="61" t="s">
        <v>402</v>
      </c>
      <c r="D310" s="62" t="s">
        <v>403</v>
      </c>
      <c r="E310" s="63">
        <v>10.64</v>
      </c>
      <c r="F310" s="63">
        <v>799</v>
      </c>
      <c r="G310" s="591"/>
    </row>
    <row r="311" spans="1:7">
      <c r="A311" s="53" t="s">
        <v>69</v>
      </c>
      <c r="B311" s="60" t="s">
        <v>404</v>
      </c>
      <c r="C311" s="61" t="s">
        <v>405</v>
      </c>
      <c r="D311" s="62" t="s">
        <v>403</v>
      </c>
      <c r="E311" s="63">
        <v>16.68</v>
      </c>
      <c r="F311" s="63">
        <v>799</v>
      </c>
      <c r="G311" s="591"/>
    </row>
    <row r="312" spans="1:7">
      <c r="A312" s="53" t="s">
        <v>69</v>
      </c>
      <c r="B312" s="60" t="s">
        <v>406</v>
      </c>
      <c r="C312" s="61" t="s">
        <v>407</v>
      </c>
      <c r="D312" s="62" t="s">
        <v>403</v>
      </c>
      <c r="E312" s="63">
        <v>13.24</v>
      </c>
      <c r="F312" s="63">
        <v>799</v>
      </c>
      <c r="G312" s="591"/>
    </row>
    <row r="313" spans="1:7">
      <c r="A313" s="53" t="s">
        <v>69</v>
      </c>
      <c r="B313" s="60" t="s">
        <v>408</v>
      </c>
      <c r="C313" s="61" t="s">
        <v>409</v>
      </c>
      <c r="D313" s="62" t="s">
        <v>403</v>
      </c>
      <c r="E313" s="63">
        <v>5.41</v>
      </c>
      <c r="F313" s="63">
        <v>799</v>
      </c>
      <c r="G313" s="591"/>
    </row>
    <row r="314" spans="1:7">
      <c r="A314" s="53" t="s">
        <v>69</v>
      </c>
      <c r="B314" s="60" t="s">
        <v>410</v>
      </c>
      <c r="C314" s="61" t="s">
        <v>411</v>
      </c>
      <c r="D314" s="62" t="s">
        <v>403</v>
      </c>
      <c r="E314" s="63">
        <v>11</v>
      </c>
      <c r="F314" s="63">
        <v>799</v>
      </c>
      <c r="G314" s="591"/>
    </row>
    <row r="315" spans="1:7">
      <c r="A315" s="53" t="s">
        <v>69</v>
      </c>
      <c r="B315" s="60" t="s">
        <v>412</v>
      </c>
      <c r="C315" s="61" t="s">
        <v>413</v>
      </c>
      <c r="D315" s="62" t="s">
        <v>403</v>
      </c>
      <c r="E315" s="63">
        <v>2</v>
      </c>
      <c r="F315" s="63">
        <v>799</v>
      </c>
      <c r="G315" s="592"/>
    </row>
    <row r="316" spans="1:7">
      <c r="A316" s="53" t="s">
        <v>69</v>
      </c>
      <c r="B316" s="100" t="s">
        <v>414</v>
      </c>
      <c r="C316" s="101" t="s">
        <v>415</v>
      </c>
      <c r="D316" s="102" t="s">
        <v>403</v>
      </c>
      <c r="E316" s="103">
        <v>0.85</v>
      </c>
      <c r="F316" s="103">
        <v>799</v>
      </c>
      <c r="G316" s="611" t="s">
        <v>73</v>
      </c>
    </row>
    <row r="317" spans="1:7">
      <c r="A317" s="53" t="s">
        <v>69</v>
      </c>
      <c r="B317" s="100" t="s">
        <v>416</v>
      </c>
      <c r="C317" s="101" t="s">
        <v>417</v>
      </c>
      <c r="D317" s="102" t="s">
        <v>403</v>
      </c>
      <c r="E317" s="103">
        <v>3.5</v>
      </c>
      <c r="F317" s="103">
        <v>799</v>
      </c>
      <c r="G317" s="612"/>
    </row>
    <row r="318" spans="1:7">
      <c r="A318" s="53" t="s">
        <v>69</v>
      </c>
      <c r="B318" s="64" t="s">
        <v>418</v>
      </c>
      <c r="C318" s="65" t="s">
        <v>419</v>
      </c>
      <c r="D318" s="66" t="s">
        <v>403</v>
      </c>
      <c r="E318" s="67">
        <v>16.600000000000001</v>
      </c>
      <c r="F318" s="67">
        <v>799</v>
      </c>
      <c r="G318" s="596" t="s">
        <v>73</v>
      </c>
    </row>
    <row r="319" spans="1:7">
      <c r="A319" s="53" t="s">
        <v>69</v>
      </c>
      <c r="B319" s="64" t="s">
        <v>420</v>
      </c>
      <c r="C319" s="65" t="s">
        <v>421</v>
      </c>
      <c r="D319" s="66" t="s">
        <v>403</v>
      </c>
      <c r="E319" s="67">
        <v>4.8</v>
      </c>
      <c r="F319" s="67">
        <v>799</v>
      </c>
      <c r="G319" s="613"/>
    </row>
    <row r="320" spans="1:7">
      <c r="A320" s="53" t="s">
        <v>69</v>
      </c>
      <c r="B320" s="64" t="s">
        <v>422</v>
      </c>
      <c r="C320" s="65" t="s">
        <v>423</v>
      </c>
      <c r="D320" s="66" t="s">
        <v>403</v>
      </c>
      <c r="E320" s="67">
        <v>3.93</v>
      </c>
      <c r="F320" s="67">
        <v>799</v>
      </c>
      <c r="G320" s="613"/>
    </row>
    <row r="321" spans="1:7">
      <c r="A321" s="53" t="s">
        <v>69</v>
      </c>
      <c r="B321" s="64" t="s">
        <v>424</v>
      </c>
      <c r="C321" s="65" t="s">
        <v>425</v>
      </c>
      <c r="D321" s="66" t="s">
        <v>403</v>
      </c>
      <c r="E321" s="67">
        <v>8.1999999999999993</v>
      </c>
      <c r="F321" s="67">
        <v>799</v>
      </c>
      <c r="G321" s="597"/>
    </row>
    <row r="322" spans="1:7">
      <c r="A322" s="53" t="s">
        <v>69</v>
      </c>
      <c r="B322" s="60" t="s">
        <v>426</v>
      </c>
      <c r="C322" s="61" t="s">
        <v>427</v>
      </c>
      <c r="D322" s="62" t="s">
        <v>403</v>
      </c>
      <c r="E322" s="63">
        <v>2.2999999999999998</v>
      </c>
      <c r="F322" s="63">
        <v>799</v>
      </c>
      <c r="G322" s="590" t="s">
        <v>428</v>
      </c>
    </row>
    <row r="323" spans="1:7">
      <c r="A323" s="53" t="s">
        <v>69</v>
      </c>
      <c r="B323" s="60" t="s">
        <v>429</v>
      </c>
      <c r="C323" s="61" t="s">
        <v>430</v>
      </c>
      <c r="D323" s="62" t="s">
        <v>403</v>
      </c>
      <c r="E323" s="63">
        <v>5.12</v>
      </c>
      <c r="F323" s="63">
        <v>799</v>
      </c>
      <c r="G323" s="591"/>
    </row>
    <row r="324" spans="1:7">
      <c r="A324" s="53" t="s">
        <v>69</v>
      </c>
      <c r="B324" s="60" t="s">
        <v>431</v>
      </c>
      <c r="C324" s="61" t="s">
        <v>432</v>
      </c>
      <c r="D324" s="62" t="s">
        <v>403</v>
      </c>
      <c r="E324" s="63">
        <v>5.9</v>
      </c>
      <c r="F324" s="63">
        <v>799</v>
      </c>
      <c r="G324" s="591"/>
    </row>
    <row r="325" spans="1:7">
      <c r="A325" s="53" t="s">
        <v>69</v>
      </c>
      <c r="B325" s="60" t="s">
        <v>433</v>
      </c>
      <c r="C325" s="61" t="s">
        <v>434</v>
      </c>
      <c r="D325" s="62" t="s">
        <v>403</v>
      </c>
      <c r="E325" s="63">
        <v>4.26</v>
      </c>
      <c r="F325" s="63">
        <v>799</v>
      </c>
      <c r="G325" s="591"/>
    </row>
    <row r="326" spans="1:7">
      <c r="A326" s="53" t="s">
        <v>69</v>
      </c>
      <c r="B326" s="60" t="s">
        <v>435</v>
      </c>
      <c r="C326" s="61" t="s">
        <v>436</v>
      </c>
      <c r="D326" s="62" t="s">
        <v>403</v>
      </c>
      <c r="E326" s="63">
        <v>3.53</v>
      </c>
      <c r="F326" s="63">
        <v>799</v>
      </c>
      <c r="G326" s="592"/>
    </row>
    <row r="327" spans="1:7">
      <c r="A327" s="53" t="s">
        <v>69</v>
      </c>
      <c r="B327" s="64" t="s">
        <v>437</v>
      </c>
      <c r="C327" s="65" t="s">
        <v>438</v>
      </c>
      <c r="D327" s="66" t="s">
        <v>403</v>
      </c>
      <c r="E327" s="67">
        <v>3.7</v>
      </c>
      <c r="F327" s="67">
        <v>799</v>
      </c>
      <c r="G327" s="596" t="s">
        <v>73</v>
      </c>
    </row>
    <row r="328" spans="1:7">
      <c r="A328" s="96" t="s">
        <v>98</v>
      </c>
      <c r="B328" s="64" t="s">
        <v>439</v>
      </c>
      <c r="C328" s="65" t="s">
        <v>440</v>
      </c>
      <c r="D328" s="66" t="s">
        <v>403</v>
      </c>
      <c r="E328" s="67">
        <v>19.149999999999999</v>
      </c>
      <c r="F328" s="67">
        <v>799</v>
      </c>
      <c r="G328" s="613"/>
    </row>
    <row r="329" spans="1:7" ht="15.75" thickBot="1">
      <c r="A329" s="96" t="s">
        <v>98</v>
      </c>
      <c r="B329" s="64" t="s">
        <v>441</v>
      </c>
      <c r="C329" s="65" t="s">
        <v>442</v>
      </c>
      <c r="D329" s="66" t="s">
        <v>403</v>
      </c>
      <c r="E329" s="67">
        <v>15.4</v>
      </c>
      <c r="F329" s="67">
        <v>799</v>
      </c>
      <c r="G329" s="597"/>
    </row>
    <row r="330" spans="1:7" ht="15.75" thickBot="1">
      <c r="B330" s="93"/>
      <c r="C330" s="93"/>
      <c r="D330" s="94" t="s">
        <v>134</v>
      </c>
      <c r="E330" s="72">
        <f>SUM(E309:E329)</f>
        <v>170.27</v>
      </c>
      <c r="F330" s="95" t="s">
        <v>135</v>
      </c>
      <c r="G330" s="73"/>
    </row>
    <row r="331" spans="1:7">
      <c r="B331" s="74" t="s">
        <v>136</v>
      </c>
      <c r="C331" s="18"/>
      <c r="D331" s="18"/>
      <c r="E331" s="18"/>
      <c r="F331" s="18"/>
      <c r="G331" s="20"/>
    </row>
    <row r="332" spans="1:7">
      <c r="B332" s="51" t="s">
        <v>12</v>
      </c>
      <c r="C332" s="51" t="s">
        <v>13</v>
      </c>
      <c r="D332" s="51" t="s">
        <v>137</v>
      </c>
      <c r="E332" s="51" t="s">
        <v>15</v>
      </c>
      <c r="F332" s="52" t="s">
        <v>16</v>
      </c>
      <c r="G332" s="52" t="s">
        <v>17</v>
      </c>
    </row>
    <row r="333" spans="1:7">
      <c r="B333" s="75" t="s">
        <v>443</v>
      </c>
      <c r="C333" s="75" t="s">
        <v>444</v>
      </c>
      <c r="D333" s="75" t="s">
        <v>20</v>
      </c>
      <c r="E333" s="76">
        <v>2750</v>
      </c>
      <c r="F333" s="77"/>
      <c r="G333" s="77">
        <f>F333*E333</f>
        <v>0</v>
      </c>
    </row>
    <row r="334" spans="1:7">
      <c r="B334" s="78" t="s">
        <v>138</v>
      </c>
      <c r="C334" s="78" t="s">
        <v>139</v>
      </c>
      <c r="D334" s="78" t="s">
        <v>26</v>
      </c>
      <c r="E334" s="79">
        <v>1188</v>
      </c>
      <c r="F334" s="80"/>
      <c r="G334" s="80">
        <f t="shared" ref="G334:G341" si="5">F334*E334</f>
        <v>0</v>
      </c>
    </row>
    <row r="335" spans="1:7">
      <c r="B335" s="78" t="s">
        <v>140</v>
      </c>
      <c r="C335" s="78" t="s">
        <v>141</v>
      </c>
      <c r="D335" s="78" t="s">
        <v>142</v>
      </c>
      <c r="E335" s="79">
        <v>448</v>
      </c>
      <c r="F335" s="80"/>
      <c r="G335" s="80">
        <f t="shared" si="5"/>
        <v>0</v>
      </c>
    </row>
    <row r="336" spans="1:7">
      <c r="B336" s="78" t="s">
        <v>24</v>
      </c>
      <c r="C336" s="78" t="s">
        <v>25</v>
      </c>
      <c r="D336" s="78" t="s">
        <v>26</v>
      </c>
      <c r="E336" s="79">
        <v>216</v>
      </c>
      <c r="F336" s="80"/>
      <c r="G336" s="80">
        <f t="shared" si="5"/>
        <v>0</v>
      </c>
    </row>
    <row r="337" spans="2:7">
      <c r="B337" s="78" t="s">
        <v>145</v>
      </c>
      <c r="C337" s="78" t="s">
        <v>146</v>
      </c>
      <c r="D337" s="78" t="s">
        <v>26</v>
      </c>
      <c r="E337" s="79">
        <v>827</v>
      </c>
      <c r="F337" s="80"/>
      <c r="G337" s="80">
        <f t="shared" si="5"/>
        <v>0</v>
      </c>
    </row>
    <row r="338" spans="2:7">
      <c r="B338" s="78" t="s">
        <v>147</v>
      </c>
      <c r="C338" s="78" t="s">
        <v>148</v>
      </c>
      <c r="D338" s="78" t="s">
        <v>149</v>
      </c>
      <c r="E338" s="79">
        <v>150</v>
      </c>
      <c r="F338" s="80"/>
      <c r="G338" s="80">
        <f t="shared" si="5"/>
        <v>0</v>
      </c>
    </row>
    <row r="339" spans="2:7">
      <c r="B339" s="78" t="s">
        <v>150</v>
      </c>
      <c r="C339" s="78" t="s">
        <v>151</v>
      </c>
      <c r="D339" s="78" t="s">
        <v>26</v>
      </c>
      <c r="E339" s="79">
        <v>250</v>
      </c>
      <c r="F339" s="80"/>
      <c r="G339" s="80">
        <f t="shared" si="5"/>
        <v>0</v>
      </c>
    </row>
    <row r="340" spans="2:7">
      <c r="B340" s="78" t="s">
        <v>43</v>
      </c>
      <c r="C340" s="78" t="s">
        <v>152</v>
      </c>
      <c r="D340" s="78" t="s">
        <v>37</v>
      </c>
      <c r="E340" s="79">
        <v>50000</v>
      </c>
      <c r="F340" s="80">
        <v>1</v>
      </c>
      <c r="G340" s="80">
        <f t="shared" si="5"/>
        <v>50000</v>
      </c>
    </row>
    <row r="341" spans="2:7" ht="15.75" thickBot="1">
      <c r="B341" s="78" t="s">
        <v>45</v>
      </c>
      <c r="C341" s="78" t="s">
        <v>46</v>
      </c>
      <c r="D341" s="78" t="s">
        <v>40</v>
      </c>
      <c r="E341" s="79">
        <v>3</v>
      </c>
      <c r="F341" s="80">
        <v>25000</v>
      </c>
      <c r="G341" s="80">
        <f t="shared" si="5"/>
        <v>75000</v>
      </c>
    </row>
    <row r="342" spans="2:7" ht="16.5" thickBot="1">
      <c r="B342" s="81"/>
      <c r="C342" s="81"/>
      <c r="D342" s="81"/>
      <c r="E342" s="81"/>
      <c r="F342" s="82" t="s">
        <v>153</v>
      </c>
      <c r="G342" s="83">
        <f>SUM(G333:G341)</f>
        <v>125000</v>
      </c>
    </row>
    <row r="344" spans="2:7">
      <c r="B344" s="74" t="s">
        <v>154</v>
      </c>
      <c r="C344" s="18"/>
      <c r="D344" s="18"/>
      <c r="E344" s="18"/>
      <c r="F344" s="18"/>
      <c r="G344" s="20"/>
    </row>
    <row r="345" spans="2:7">
      <c r="B345" s="51" t="s">
        <v>12</v>
      </c>
      <c r="C345" s="51" t="s">
        <v>13</v>
      </c>
      <c r="D345" s="51" t="s">
        <v>137</v>
      </c>
      <c r="E345" s="51" t="s">
        <v>15</v>
      </c>
      <c r="F345" s="52" t="s">
        <v>16</v>
      </c>
      <c r="G345" s="52" t="s">
        <v>17</v>
      </c>
    </row>
    <row r="346" spans="2:7" ht="30">
      <c r="B346" s="84" t="s">
        <v>155</v>
      </c>
      <c r="C346" s="84" t="s">
        <v>156</v>
      </c>
      <c r="D346" s="84" t="s">
        <v>157</v>
      </c>
      <c r="E346" s="85">
        <v>1357.2</v>
      </c>
      <c r="F346" s="86"/>
      <c r="G346" s="86">
        <f>F346*E346</f>
        <v>0</v>
      </c>
    </row>
    <row r="347" spans="2:7" ht="15.75" thickBot="1">
      <c r="B347" s="84" t="s">
        <v>45</v>
      </c>
      <c r="C347" s="84" t="s">
        <v>158</v>
      </c>
      <c r="D347" s="84" t="s">
        <v>159</v>
      </c>
      <c r="E347" s="87">
        <v>10</v>
      </c>
      <c r="F347" s="86">
        <v>5200</v>
      </c>
      <c r="G347" s="86">
        <f>F347*E347</f>
        <v>52000</v>
      </c>
    </row>
    <row r="348" spans="2:7" ht="16.5" thickBot="1">
      <c r="B348" s="81"/>
      <c r="C348" s="81"/>
      <c r="D348" s="81"/>
      <c r="E348" s="81"/>
      <c r="F348" s="82" t="s">
        <v>153</v>
      </c>
      <c r="G348" s="83">
        <f>SUM(G346:G347)</f>
        <v>52000</v>
      </c>
    </row>
    <row r="349" spans="2:7" ht="15.75" thickBot="1"/>
    <row r="350" spans="2:7" ht="19.5" thickBot="1">
      <c r="F350" s="88" t="s">
        <v>160</v>
      </c>
      <c r="G350" s="89">
        <f>G348+G342</f>
        <v>177000</v>
      </c>
    </row>
    <row r="352" spans="2:7" ht="19.5">
      <c r="B352" s="36" t="s">
        <v>49</v>
      </c>
      <c r="C352" s="90"/>
    </row>
    <row r="353" spans="1:7">
      <c r="B353" s="36" t="s">
        <v>50</v>
      </c>
      <c r="C353" s="91"/>
    </row>
    <row r="354" spans="1:7">
      <c r="B354" s="36" t="s">
        <v>51</v>
      </c>
      <c r="C354" s="91"/>
    </row>
    <row r="355" spans="1:7">
      <c r="B355" s="36" t="s">
        <v>52</v>
      </c>
      <c r="C355" s="91"/>
    </row>
    <row r="356" spans="1:7">
      <c r="B356" s="39" t="s">
        <v>53</v>
      </c>
      <c r="C356" s="91"/>
    </row>
    <row r="357" spans="1:7">
      <c r="B357" s="36" t="s">
        <v>54</v>
      </c>
      <c r="C357" s="91"/>
    </row>
    <row r="359" spans="1:7">
      <c r="B359" s="584" t="s">
        <v>445</v>
      </c>
      <c r="C359" s="18"/>
      <c r="D359" s="18"/>
      <c r="E359" s="18"/>
      <c r="F359" s="18"/>
      <c r="G359" s="585">
        <v>2018</v>
      </c>
    </row>
    <row r="360" spans="1:7">
      <c r="B360" s="584"/>
      <c r="C360" s="18"/>
      <c r="D360" s="18"/>
      <c r="E360" s="18"/>
      <c r="F360" s="18"/>
      <c r="G360" s="585"/>
    </row>
    <row r="361" spans="1:7">
      <c r="C361" s="43"/>
      <c r="D361" s="18"/>
      <c r="E361" s="18"/>
      <c r="F361" s="18"/>
      <c r="G361" s="585"/>
    </row>
    <row r="362" spans="1:7" ht="30">
      <c r="B362" s="586" t="s">
        <v>0</v>
      </c>
      <c r="C362" s="586"/>
      <c r="D362" s="586"/>
      <c r="E362" s="586"/>
      <c r="F362" s="586"/>
      <c r="G362" s="586"/>
    </row>
    <row r="363" spans="1:7" ht="30">
      <c r="B363" s="586" t="s">
        <v>1</v>
      </c>
      <c r="C363" s="586"/>
      <c r="D363" s="586"/>
      <c r="E363" s="586"/>
      <c r="F363" s="586"/>
      <c r="G363" s="586"/>
    </row>
    <row r="364" spans="1:7" ht="27.75">
      <c r="B364" s="45" t="s">
        <v>2</v>
      </c>
      <c r="C364" s="46" t="s">
        <v>446</v>
      </c>
      <c r="D364" s="47"/>
      <c r="E364" s="48"/>
      <c r="F364" s="49" t="s">
        <v>4</v>
      </c>
      <c r="G364" s="50" t="s">
        <v>447</v>
      </c>
    </row>
    <row r="365" spans="1:7" ht="30">
      <c r="A365" s="51" t="s">
        <v>65</v>
      </c>
      <c r="B365" s="51" t="s">
        <v>6</v>
      </c>
      <c r="C365" s="51" t="s">
        <v>66</v>
      </c>
      <c r="D365" s="51" t="s">
        <v>7</v>
      </c>
      <c r="E365" s="51" t="s">
        <v>67</v>
      </c>
      <c r="F365" s="52" t="s">
        <v>8</v>
      </c>
      <c r="G365" s="52" t="s">
        <v>68</v>
      </c>
    </row>
    <row r="366" spans="1:7" ht="25.5">
      <c r="A366" s="53" t="s">
        <v>69</v>
      </c>
      <c r="B366" s="60" t="s">
        <v>448</v>
      </c>
      <c r="C366" s="61" t="s">
        <v>449</v>
      </c>
      <c r="D366" s="62" t="s">
        <v>450</v>
      </c>
      <c r="E366" s="63">
        <v>14.74</v>
      </c>
      <c r="F366" s="63">
        <v>899</v>
      </c>
      <c r="G366" s="60" t="s">
        <v>451</v>
      </c>
    </row>
    <row r="367" spans="1:7" ht="25.5">
      <c r="A367" s="53" t="s">
        <v>69</v>
      </c>
      <c r="B367" s="60" t="s">
        <v>452</v>
      </c>
      <c r="C367" s="61" t="s">
        <v>453</v>
      </c>
      <c r="D367" s="62" t="s">
        <v>450</v>
      </c>
      <c r="E367" s="63">
        <v>16.920000000000002</v>
      </c>
      <c r="F367" s="63">
        <v>899</v>
      </c>
      <c r="G367" s="60" t="s">
        <v>451</v>
      </c>
    </row>
    <row r="368" spans="1:7" ht="25.5">
      <c r="A368" s="53" t="s">
        <v>69</v>
      </c>
      <c r="B368" s="53" t="s">
        <v>454</v>
      </c>
      <c r="C368" s="54" t="s">
        <v>455</v>
      </c>
      <c r="D368" s="55" t="s">
        <v>450</v>
      </c>
      <c r="E368" s="56">
        <v>14.5</v>
      </c>
      <c r="F368" s="56">
        <v>899</v>
      </c>
      <c r="G368" s="53" t="s">
        <v>456</v>
      </c>
    </row>
    <row r="369" spans="1:7" ht="38.25">
      <c r="A369" s="53" t="s">
        <v>69</v>
      </c>
      <c r="B369" s="60" t="s">
        <v>457</v>
      </c>
      <c r="C369" s="61" t="s">
        <v>458</v>
      </c>
      <c r="D369" s="62" t="s">
        <v>450</v>
      </c>
      <c r="E369" s="63">
        <v>6.05</v>
      </c>
      <c r="F369" s="63">
        <v>899</v>
      </c>
      <c r="G369" s="60" t="s">
        <v>459</v>
      </c>
    </row>
    <row r="370" spans="1:7" ht="25.5">
      <c r="A370" s="53" t="s">
        <v>69</v>
      </c>
      <c r="B370" s="53" t="s">
        <v>460</v>
      </c>
      <c r="C370" s="54" t="s">
        <v>461</v>
      </c>
      <c r="D370" s="55" t="s">
        <v>450</v>
      </c>
      <c r="E370" s="56">
        <v>16.75</v>
      </c>
      <c r="F370" s="56">
        <v>899</v>
      </c>
      <c r="G370" s="53" t="s">
        <v>462</v>
      </c>
    </row>
    <row r="371" spans="1:7">
      <c r="A371" s="53" t="s">
        <v>69</v>
      </c>
      <c r="B371" s="100" t="s">
        <v>463</v>
      </c>
      <c r="C371" s="101" t="s">
        <v>464</v>
      </c>
      <c r="D371" s="102" t="s">
        <v>450</v>
      </c>
      <c r="E371" s="103">
        <v>3.6</v>
      </c>
      <c r="F371" s="103">
        <v>899</v>
      </c>
      <c r="G371" s="100" t="s">
        <v>311</v>
      </c>
    </row>
    <row r="372" spans="1:7">
      <c r="A372" s="53" t="s">
        <v>69</v>
      </c>
      <c r="B372" s="100" t="s">
        <v>465</v>
      </c>
      <c r="C372" s="101" t="s">
        <v>466</v>
      </c>
      <c r="D372" s="102" t="s">
        <v>450</v>
      </c>
      <c r="E372" s="103">
        <v>10</v>
      </c>
      <c r="F372" s="103">
        <v>899</v>
      </c>
      <c r="G372" s="100" t="s">
        <v>311</v>
      </c>
    </row>
    <row r="373" spans="1:7">
      <c r="A373" s="53" t="s">
        <v>69</v>
      </c>
      <c r="B373" s="100" t="s">
        <v>467</v>
      </c>
      <c r="C373" s="101" t="s">
        <v>468</v>
      </c>
      <c r="D373" s="102" t="s">
        <v>450</v>
      </c>
      <c r="E373" s="103">
        <v>2.21</v>
      </c>
      <c r="F373" s="103">
        <v>801</v>
      </c>
      <c r="G373" s="100" t="s">
        <v>311</v>
      </c>
    </row>
    <row r="374" spans="1:7">
      <c r="A374" s="53" t="s">
        <v>69</v>
      </c>
      <c r="B374" s="60" t="s">
        <v>469</v>
      </c>
      <c r="C374" s="61" t="s">
        <v>470</v>
      </c>
      <c r="D374" s="62" t="s">
        <v>450</v>
      </c>
      <c r="E374" s="63">
        <v>5.75</v>
      </c>
      <c r="F374" s="63">
        <v>899</v>
      </c>
      <c r="G374" s="600" t="s">
        <v>73</v>
      </c>
    </row>
    <row r="375" spans="1:7">
      <c r="A375" s="53" t="s">
        <v>69</v>
      </c>
      <c r="B375" s="60" t="s">
        <v>471</v>
      </c>
      <c r="C375" s="61" t="s">
        <v>472</v>
      </c>
      <c r="D375" s="62" t="s">
        <v>450</v>
      </c>
      <c r="E375" s="63">
        <v>6.3</v>
      </c>
      <c r="F375" s="63">
        <v>899</v>
      </c>
      <c r="G375" s="594"/>
    </row>
    <row r="376" spans="1:7">
      <c r="A376" s="53" t="s">
        <v>69</v>
      </c>
      <c r="B376" s="60" t="s">
        <v>473</v>
      </c>
      <c r="C376" s="61" t="s">
        <v>474</v>
      </c>
      <c r="D376" s="62" t="s">
        <v>450</v>
      </c>
      <c r="E376" s="63">
        <v>9.25</v>
      </c>
      <c r="F376" s="63">
        <v>899</v>
      </c>
      <c r="G376" s="594"/>
    </row>
    <row r="377" spans="1:7" ht="15.75" thickBot="1">
      <c r="A377" s="53" t="s">
        <v>69</v>
      </c>
      <c r="B377" s="60" t="s">
        <v>475</v>
      </c>
      <c r="C377" s="61" t="s">
        <v>476</v>
      </c>
      <c r="D377" s="62" t="s">
        <v>450</v>
      </c>
      <c r="E377" s="63">
        <v>6</v>
      </c>
      <c r="F377" s="63">
        <v>899</v>
      </c>
      <c r="G377" s="595"/>
    </row>
    <row r="378" spans="1:7" ht="15.75" thickBot="1">
      <c r="B378" s="93"/>
      <c r="C378" s="93"/>
      <c r="D378" s="94" t="s">
        <v>134</v>
      </c>
      <c r="E378" s="72">
        <f>SUM(E366:E377)</f>
        <v>112.07</v>
      </c>
      <c r="F378" s="95" t="s">
        <v>135</v>
      </c>
      <c r="G378" s="73"/>
    </row>
    <row r="379" spans="1:7">
      <c r="B379" s="74" t="s">
        <v>136</v>
      </c>
      <c r="C379" s="18"/>
      <c r="D379" s="18"/>
      <c r="E379" s="18"/>
      <c r="F379" s="18"/>
      <c r="G379" s="20"/>
    </row>
    <row r="380" spans="1:7">
      <c r="B380" s="51" t="s">
        <v>12</v>
      </c>
      <c r="C380" s="51" t="s">
        <v>13</v>
      </c>
      <c r="D380" s="51" t="s">
        <v>137</v>
      </c>
      <c r="E380" s="51" t="s">
        <v>15</v>
      </c>
      <c r="F380" s="52" t="s">
        <v>16</v>
      </c>
      <c r="G380" s="52" t="s">
        <v>17</v>
      </c>
    </row>
    <row r="381" spans="1:7">
      <c r="B381" s="75" t="s">
        <v>443</v>
      </c>
      <c r="C381" s="75" t="s">
        <v>444</v>
      </c>
      <c r="D381" s="75" t="s">
        <v>20</v>
      </c>
      <c r="E381" s="76">
        <v>90</v>
      </c>
      <c r="F381" s="77">
        <v>0</v>
      </c>
      <c r="G381" s="77">
        <f>F381*E381</f>
        <v>0</v>
      </c>
    </row>
    <row r="382" spans="1:7">
      <c r="B382" s="78" t="s">
        <v>138</v>
      </c>
      <c r="C382" s="78" t="s">
        <v>139</v>
      </c>
      <c r="D382" s="78" t="s">
        <v>26</v>
      </c>
      <c r="E382" s="79">
        <v>135</v>
      </c>
      <c r="F382" s="80">
        <v>0</v>
      </c>
      <c r="G382" s="80">
        <f t="shared" ref="G382:G391" si="6">F382*E382</f>
        <v>0</v>
      </c>
    </row>
    <row r="383" spans="1:7">
      <c r="B383" s="78" t="s">
        <v>140</v>
      </c>
      <c r="C383" s="78" t="s">
        <v>141</v>
      </c>
      <c r="D383" s="78" t="s">
        <v>142</v>
      </c>
      <c r="E383" s="79">
        <v>275</v>
      </c>
      <c r="F383" s="80">
        <v>0</v>
      </c>
      <c r="G383" s="80">
        <f t="shared" si="6"/>
        <v>0</v>
      </c>
    </row>
    <row r="384" spans="1:7">
      <c r="B384" s="78" t="s">
        <v>477</v>
      </c>
      <c r="C384" s="78" t="s">
        <v>478</v>
      </c>
      <c r="D384" s="78" t="s">
        <v>26</v>
      </c>
      <c r="E384" s="79">
        <v>30</v>
      </c>
      <c r="F384" s="80">
        <v>0</v>
      </c>
      <c r="G384" s="80">
        <f t="shared" si="6"/>
        <v>0</v>
      </c>
    </row>
    <row r="385" spans="2:7">
      <c r="B385" s="78" t="s">
        <v>24</v>
      </c>
      <c r="C385" s="78" t="s">
        <v>25</v>
      </c>
      <c r="D385" s="78" t="s">
        <v>26</v>
      </c>
      <c r="E385" s="79">
        <v>494</v>
      </c>
      <c r="F385" s="80">
        <v>0</v>
      </c>
      <c r="G385" s="80">
        <f t="shared" si="6"/>
        <v>0</v>
      </c>
    </row>
    <row r="386" spans="2:7">
      <c r="B386" s="78" t="s">
        <v>145</v>
      </c>
      <c r="C386" s="78" t="s">
        <v>146</v>
      </c>
      <c r="D386" s="78" t="s">
        <v>26</v>
      </c>
      <c r="E386" s="79">
        <v>900</v>
      </c>
      <c r="F386" s="80">
        <v>0</v>
      </c>
      <c r="G386" s="80">
        <f t="shared" si="6"/>
        <v>0</v>
      </c>
    </row>
    <row r="387" spans="2:7">
      <c r="B387" s="78" t="s">
        <v>147</v>
      </c>
      <c r="C387" s="78" t="s">
        <v>148</v>
      </c>
      <c r="D387" s="78" t="s">
        <v>149</v>
      </c>
      <c r="E387" s="79">
        <v>2250</v>
      </c>
      <c r="F387" s="80">
        <v>0</v>
      </c>
      <c r="G387" s="80">
        <f t="shared" si="6"/>
        <v>0</v>
      </c>
    </row>
    <row r="388" spans="2:7">
      <c r="B388" s="78" t="s">
        <v>150</v>
      </c>
      <c r="C388" s="78" t="s">
        <v>151</v>
      </c>
      <c r="D388" s="78" t="s">
        <v>26</v>
      </c>
      <c r="E388" s="79">
        <v>40</v>
      </c>
      <c r="F388" s="80">
        <v>0</v>
      </c>
      <c r="G388" s="80">
        <f t="shared" si="6"/>
        <v>0</v>
      </c>
    </row>
    <row r="389" spans="2:7">
      <c r="B389" s="78" t="s">
        <v>221</v>
      </c>
      <c r="C389" s="78" t="s">
        <v>222</v>
      </c>
      <c r="D389" s="78" t="s">
        <v>26</v>
      </c>
      <c r="E389" s="79">
        <v>75</v>
      </c>
      <c r="F389" s="80">
        <v>0</v>
      </c>
      <c r="G389" s="80">
        <f t="shared" si="6"/>
        <v>0</v>
      </c>
    </row>
    <row r="390" spans="2:7">
      <c r="B390" s="78" t="s">
        <v>43</v>
      </c>
      <c r="C390" s="78" t="s">
        <v>152</v>
      </c>
      <c r="D390" s="78" t="s">
        <v>37</v>
      </c>
      <c r="E390" s="79">
        <v>50000</v>
      </c>
      <c r="F390" s="80">
        <v>1</v>
      </c>
      <c r="G390" s="80">
        <f t="shared" si="6"/>
        <v>50000</v>
      </c>
    </row>
    <row r="391" spans="2:7" ht="15.75" thickBot="1">
      <c r="B391" s="78" t="s">
        <v>45</v>
      </c>
      <c r="C391" s="78" t="s">
        <v>46</v>
      </c>
      <c r="D391" s="78" t="s">
        <v>40</v>
      </c>
      <c r="E391" s="79">
        <v>3</v>
      </c>
      <c r="F391" s="80">
        <v>25000</v>
      </c>
      <c r="G391" s="80">
        <f t="shared" si="6"/>
        <v>75000</v>
      </c>
    </row>
    <row r="392" spans="2:7" ht="16.5" thickBot="1">
      <c r="B392" s="81"/>
      <c r="C392" s="81"/>
      <c r="D392" s="81"/>
      <c r="E392" s="81"/>
      <c r="F392" s="82" t="s">
        <v>153</v>
      </c>
      <c r="G392" s="83">
        <f>SUM(G381:G391)</f>
        <v>125000</v>
      </c>
    </row>
    <row r="394" spans="2:7">
      <c r="B394" s="74" t="s">
        <v>154</v>
      </c>
      <c r="C394" s="18"/>
      <c r="D394" s="18"/>
      <c r="E394" s="18"/>
      <c r="F394" s="18"/>
      <c r="G394" s="20"/>
    </row>
    <row r="395" spans="2:7">
      <c r="B395" s="51" t="s">
        <v>12</v>
      </c>
      <c r="C395" s="51" t="s">
        <v>13</v>
      </c>
      <c r="D395" s="51" t="s">
        <v>137</v>
      </c>
      <c r="E395" s="51" t="s">
        <v>15</v>
      </c>
      <c r="F395" s="52" t="s">
        <v>16</v>
      </c>
      <c r="G395" s="52" t="s">
        <v>17</v>
      </c>
    </row>
    <row r="396" spans="2:7" ht="30">
      <c r="B396" s="84" t="s">
        <v>155</v>
      </c>
      <c r="C396" s="84" t="s">
        <v>156</v>
      </c>
      <c r="D396" s="84" t="s">
        <v>157</v>
      </c>
      <c r="E396" s="85">
        <f>E378*E397</f>
        <v>1120.6999999999998</v>
      </c>
      <c r="F396" s="86">
        <v>0</v>
      </c>
      <c r="G396" s="86">
        <f>F396*E396</f>
        <v>0</v>
      </c>
    </row>
    <row r="397" spans="2:7" ht="15.75" thickBot="1">
      <c r="B397" s="84" t="s">
        <v>45</v>
      </c>
      <c r="C397" s="84" t="s">
        <v>158</v>
      </c>
      <c r="D397" s="84" t="s">
        <v>159</v>
      </c>
      <c r="E397" s="87">
        <v>10</v>
      </c>
      <c r="F397" s="86">
        <v>5200</v>
      </c>
      <c r="G397" s="86">
        <f>F397*E397</f>
        <v>52000</v>
      </c>
    </row>
    <row r="398" spans="2:7" ht="16.5" thickBot="1">
      <c r="B398" s="81"/>
      <c r="C398" s="81"/>
      <c r="D398" s="81"/>
      <c r="E398" s="81"/>
      <c r="F398" s="82" t="s">
        <v>153</v>
      </c>
      <c r="G398" s="83">
        <f>SUM(G396:G397)</f>
        <v>52000</v>
      </c>
    </row>
    <row r="399" spans="2:7" ht="15.75" thickBot="1"/>
    <row r="400" spans="2:7" ht="19.5" thickBot="1">
      <c r="F400" s="88" t="s">
        <v>160</v>
      </c>
      <c r="G400" s="89">
        <f>G398+G392</f>
        <v>177000</v>
      </c>
    </row>
    <row r="402" spans="1:7" ht="19.5">
      <c r="B402" s="36" t="s">
        <v>49</v>
      </c>
      <c r="C402" s="90"/>
    </row>
    <row r="403" spans="1:7">
      <c r="B403" s="36" t="s">
        <v>50</v>
      </c>
      <c r="C403" s="91"/>
    </row>
    <row r="404" spans="1:7">
      <c r="B404" s="36" t="s">
        <v>51</v>
      </c>
      <c r="C404" s="91"/>
    </row>
    <row r="405" spans="1:7">
      <c r="B405" s="36" t="s">
        <v>52</v>
      </c>
      <c r="C405" s="91"/>
    </row>
    <row r="406" spans="1:7">
      <c r="B406" s="39" t="s">
        <v>53</v>
      </c>
      <c r="C406" s="91"/>
    </row>
    <row r="407" spans="1:7">
      <c r="B407" s="36" t="s">
        <v>54</v>
      </c>
      <c r="C407" s="91"/>
    </row>
    <row r="409" spans="1:7">
      <c r="B409" s="584" t="s">
        <v>479</v>
      </c>
      <c r="C409" s="18"/>
      <c r="D409" s="18"/>
      <c r="E409" s="18"/>
      <c r="F409" s="18"/>
      <c r="G409" s="585">
        <v>2018</v>
      </c>
    </row>
    <row r="410" spans="1:7">
      <c r="B410" s="584"/>
      <c r="C410" s="18"/>
      <c r="D410" s="18"/>
      <c r="E410" s="18"/>
      <c r="F410" s="18"/>
      <c r="G410" s="585"/>
    </row>
    <row r="411" spans="1:7">
      <c r="C411" s="43"/>
      <c r="D411" s="18"/>
      <c r="E411" s="18"/>
      <c r="F411" s="18"/>
      <c r="G411" s="585"/>
    </row>
    <row r="412" spans="1:7" ht="30">
      <c r="B412" s="586" t="s">
        <v>0</v>
      </c>
      <c r="C412" s="586"/>
      <c r="D412" s="586"/>
      <c r="E412" s="586"/>
      <c r="F412" s="586"/>
      <c r="G412" s="586"/>
    </row>
    <row r="413" spans="1:7" ht="30">
      <c r="B413" s="586" t="s">
        <v>1</v>
      </c>
      <c r="C413" s="586"/>
      <c r="D413" s="586"/>
      <c r="E413" s="586"/>
      <c r="F413" s="586"/>
      <c r="G413" s="586"/>
    </row>
    <row r="414" spans="1:7" ht="27.75">
      <c r="B414" s="45" t="s">
        <v>2</v>
      </c>
      <c r="C414" s="46" t="s">
        <v>480</v>
      </c>
      <c r="D414" s="47"/>
      <c r="E414" s="48"/>
      <c r="F414" s="49" t="s">
        <v>4</v>
      </c>
      <c r="G414" s="50" t="s">
        <v>481</v>
      </c>
    </row>
    <row r="415" spans="1:7" ht="30">
      <c r="A415" s="51" t="s">
        <v>65</v>
      </c>
      <c r="B415" s="51" t="s">
        <v>6</v>
      </c>
      <c r="C415" s="51" t="s">
        <v>66</v>
      </c>
      <c r="D415" s="51" t="s">
        <v>7</v>
      </c>
      <c r="E415" s="51" t="s">
        <v>67</v>
      </c>
      <c r="F415" s="52" t="s">
        <v>8</v>
      </c>
      <c r="G415" s="52" t="s">
        <v>68</v>
      </c>
    </row>
    <row r="416" spans="1:7" ht="22.5">
      <c r="A416" s="53" t="s">
        <v>69</v>
      </c>
      <c r="B416" s="60" t="s">
        <v>482</v>
      </c>
      <c r="C416" s="61" t="s">
        <v>483</v>
      </c>
      <c r="D416" s="62" t="s">
        <v>484</v>
      </c>
      <c r="E416" s="63">
        <v>1.75</v>
      </c>
      <c r="F416" s="63">
        <v>999</v>
      </c>
      <c r="G416" s="108" t="s">
        <v>485</v>
      </c>
    </row>
    <row r="417" spans="1:7">
      <c r="A417" s="53" t="s">
        <v>69</v>
      </c>
      <c r="B417" s="100" t="s">
        <v>486</v>
      </c>
      <c r="C417" s="101" t="s">
        <v>487</v>
      </c>
      <c r="D417" s="102" t="s">
        <v>484</v>
      </c>
      <c r="E417" s="103">
        <v>8.1999999999999993</v>
      </c>
      <c r="F417" s="103">
        <v>916</v>
      </c>
      <c r="G417" s="104" t="s">
        <v>311</v>
      </c>
    </row>
    <row r="418" spans="1:7">
      <c r="A418" s="53" t="s">
        <v>69</v>
      </c>
      <c r="B418" s="100" t="s">
        <v>488</v>
      </c>
      <c r="C418" s="101" t="s">
        <v>489</v>
      </c>
      <c r="D418" s="102" t="s">
        <v>484</v>
      </c>
      <c r="E418" s="103">
        <v>2.2999999999999998</v>
      </c>
      <c r="F418" s="103">
        <v>916</v>
      </c>
      <c r="G418" s="104" t="s">
        <v>311</v>
      </c>
    </row>
    <row r="419" spans="1:7">
      <c r="A419" s="53" t="s">
        <v>69</v>
      </c>
      <c r="B419" s="100" t="s">
        <v>490</v>
      </c>
      <c r="C419" s="101" t="s">
        <v>491</v>
      </c>
      <c r="D419" s="102" t="s">
        <v>484</v>
      </c>
      <c r="E419" s="103">
        <v>3.28</v>
      </c>
      <c r="F419" s="103">
        <v>919</v>
      </c>
      <c r="G419" s="104" t="s">
        <v>311</v>
      </c>
    </row>
    <row r="420" spans="1:7" ht="22.5">
      <c r="A420" s="53" t="s">
        <v>69</v>
      </c>
      <c r="B420" s="53" t="s">
        <v>492</v>
      </c>
      <c r="C420" s="54" t="s">
        <v>493</v>
      </c>
      <c r="D420" s="55" t="s">
        <v>484</v>
      </c>
      <c r="E420" s="56">
        <v>7.6</v>
      </c>
      <c r="F420" s="56">
        <v>999</v>
      </c>
      <c r="G420" s="109" t="s">
        <v>494</v>
      </c>
    </row>
    <row r="421" spans="1:7">
      <c r="A421" s="53" t="s">
        <v>69</v>
      </c>
      <c r="B421" s="100" t="s">
        <v>495</v>
      </c>
      <c r="C421" s="101" t="s">
        <v>496</v>
      </c>
      <c r="D421" s="102" t="s">
        <v>484</v>
      </c>
      <c r="E421" s="103">
        <v>2</v>
      </c>
      <c r="F421" s="103">
        <v>914</v>
      </c>
      <c r="G421" s="104" t="s">
        <v>311</v>
      </c>
    </row>
    <row r="422" spans="1:7">
      <c r="A422" s="53" t="s">
        <v>69</v>
      </c>
      <c r="B422" s="53" t="s">
        <v>497</v>
      </c>
      <c r="C422" s="54" t="s">
        <v>498</v>
      </c>
      <c r="D422" s="55" t="s">
        <v>484</v>
      </c>
      <c r="E422" s="56">
        <v>0.34</v>
      </c>
      <c r="F422" s="56">
        <v>999</v>
      </c>
      <c r="G422" s="606" t="s">
        <v>73</v>
      </c>
    </row>
    <row r="423" spans="1:7">
      <c r="A423" s="53" t="s">
        <v>69</v>
      </c>
      <c r="B423" s="53" t="s">
        <v>499</v>
      </c>
      <c r="C423" s="54" t="s">
        <v>500</v>
      </c>
      <c r="D423" s="55" t="s">
        <v>484</v>
      </c>
      <c r="E423" s="56">
        <v>0.3</v>
      </c>
      <c r="F423" s="56">
        <v>999</v>
      </c>
      <c r="G423" s="603"/>
    </row>
    <row r="424" spans="1:7">
      <c r="A424" s="53" t="s">
        <v>69</v>
      </c>
      <c r="B424" s="100" t="s">
        <v>501</v>
      </c>
      <c r="C424" s="101" t="s">
        <v>502</v>
      </c>
      <c r="D424" s="102" t="s">
        <v>484</v>
      </c>
      <c r="E424" s="103">
        <v>6.7</v>
      </c>
      <c r="F424" s="103">
        <v>901</v>
      </c>
      <c r="G424" s="104" t="s">
        <v>311</v>
      </c>
    </row>
    <row r="425" spans="1:7">
      <c r="A425" s="53" t="s">
        <v>69</v>
      </c>
      <c r="B425" s="60" t="s">
        <v>503</v>
      </c>
      <c r="C425" s="61" t="s">
        <v>504</v>
      </c>
      <c r="D425" s="62" t="s">
        <v>484</v>
      </c>
      <c r="E425" s="63">
        <v>4.62</v>
      </c>
      <c r="F425" s="63">
        <v>999</v>
      </c>
      <c r="G425" s="604" t="s">
        <v>73</v>
      </c>
    </row>
    <row r="426" spans="1:7">
      <c r="A426" s="53" t="s">
        <v>69</v>
      </c>
      <c r="B426" s="60" t="s">
        <v>505</v>
      </c>
      <c r="C426" s="61" t="s">
        <v>506</v>
      </c>
      <c r="D426" s="62" t="s">
        <v>484</v>
      </c>
      <c r="E426" s="63">
        <v>4.4000000000000004</v>
      </c>
      <c r="F426" s="63">
        <v>999</v>
      </c>
      <c r="G426" s="608"/>
    </row>
    <row r="427" spans="1:7">
      <c r="A427" s="53" t="s">
        <v>69</v>
      </c>
      <c r="B427" s="60" t="s">
        <v>507</v>
      </c>
      <c r="C427" s="61" t="s">
        <v>508</v>
      </c>
      <c r="D427" s="62" t="s">
        <v>484</v>
      </c>
      <c r="E427" s="63">
        <v>7.05</v>
      </c>
      <c r="F427" s="63">
        <v>999</v>
      </c>
      <c r="G427" s="608"/>
    </row>
    <row r="428" spans="1:7">
      <c r="A428" s="53" t="s">
        <v>69</v>
      </c>
      <c r="B428" s="60" t="s">
        <v>509</v>
      </c>
      <c r="C428" s="61" t="s">
        <v>510</v>
      </c>
      <c r="D428" s="62" t="s">
        <v>484</v>
      </c>
      <c r="E428" s="63">
        <v>5.3</v>
      </c>
      <c r="F428" s="63">
        <v>999</v>
      </c>
      <c r="G428" s="608"/>
    </row>
    <row r="429" spans="1:7">
      <c r="A429" s="53" t="s">
        <v>69</v>
      </c>
      <c r="B429" s="60" t="s">
        <v>511</v>
      </c>
      <c r="C429" s="61" t="s">
        <v>512</v>
      </c>
      <c r="D429" s="62" t="s">
        <v>484</v>
      </c>
      <c r="E429" s="63">
        <v>10.35</v>
      </c>
      <c r="F429" s="63">
        <v>999</v>
      </c>
      <c r="G429" s="608"/>
    </row>
    <row r="430" spans="1:7" ht="15.75" thickBot="1">
      <c r="A430" s="53" t="s">
        <v>69</v>
      </c>
      <c r="B430" s="60" t="s">
        <v>513</v>
      </c>
      <c r="C430" s="61" t="s">
        <v>514</v>
      </c>
      <c r="D430" s="62" t="s">
        <v>484</v>
      </c>
      <c r="E430" s="63">
        <v>8.7200000000000006</v>
      </c>
      <c r="F430" s="63">
        <v>999</v>
      </c>
      <c r="G430" s="605"/>
    </row>
    <row r="431" spans="1:7" ht="15.75" thickBot="1">
      <c r="B431" s="93"/>
      <c r="C431" s="93"/>
      <c r="D431" s="94" t="s">
        <v>134</v>
      </c>
      <c r="E431" s="72">
        <f>SUM(E416:E430)</f>
        <v>72.909999999999982</v>
      </c>
      <c r="F431" s="95" t="s">
        <v>135</v>
      </c>
      <c r="G431" s="73"/>
    </row>
    <row r="432" spans="1:7">
      <c r="B432" s="74" t="s">
        <v>136</v>
      </c>
      <c r="C432" s="18"/>
      <c r="D432" s="18"/>
      <c r="E432" s="18"/>
      <c r="F432" s="18"/>
      <c r="G432" s="20"/>
    </row>
    <row r="433" spans="2:7">
      <c r="B433" s="51" t="s">
        <v>12</v>
      </c>
      <c r="C433" s="51" t="s">
        <v>13</v>
      </c>
      <c r="D433" s="51" t="s">
        <v>137</v>
      </c>
      <c r="E433" s="51" t="s">
        <v>15</v>
      </c>
      <c r="F433" s="52" t="s">
        <v>16</v>
      </c>
      <c r="G433" s="52" t="s">
        <v>17</v>
      </c>
    </row>
    <row r="434" spans="2:7">
      <c r="B434" s="75" t="s">
        <v>138</v>
      </c>
      <c r="C434" s="75" t="s">
        <v>139</v>
      </c>
      <c r="D434" s="75" t="s">
        <v>26</v>
      </c>
      <c r="E434" s="76">
        <v>1890</v>
      </c>
      <c r="F434" s="77">
        <v>0</v>
      </c>
      <c r="G434" s="77">
        <f>F434*E434</f>
        <v>0</v>
      </c>
    </row>
    <row r="435" spans="2:7">
      <c r="B435" s="78" t="s">
        <v>477</v>
      </c>
      <c r="C435" s="78" t="s">
        <v>478</v>
      </c>
      <c r="D435" s="78" t="s">
        <v>26</v>
      </c>
      <c r="E435" s="79">
        <v>350</v>
      </c>
      <c r="F435" s="80">
        <v>0</v>
      </c>
      <c r="G435" s="80">
        <f t="shared" ref="G435:G445" si="7">F435*E435</f>
        <v>0</v>
      </c>
    </row>
    <row r="436" spans="2:7">
      <c r="B436" s="78" t="s">
        <v>515</v>
      </c>
      <c r="C436" s="78" t="s">
        <v>516</v>
      </c>
      <c r="D436" s="78" t="s">
        <v>26</v>
      </c>
      <c r="E436" s="79">
        <v>110</v>
      </c>
      <c r="F436" s="80">
        <v>0</v>
      </c>
      <c r="G436" s="80">
        <f t="shared" si="7"/>
        <v>0</v>
      </c>
    </row>
    <row r="437" spans="2:7">
      <c r="B437" s="78" t="s">
        <v>517</v>
      </c>
      <c r="C437" s="78" t="s">
        <v>518</v>
      </c>
      <c r="D437" s="78" t="s">
        <v>34</v>
      </c>
      <c r="E437" s="79">
        <v>2000</v>
      </c>
      <c r="F437" s="80">
        <v>0</v>
      </c>
      <c r="G437" s="80">
        <f t="shared" si="7"/>
        <v>0</v>
      </c>
    </row>
    <row r="438" spans="2:7">
      <c r="B438" s="78" t="s">
        <v>519</v>
      </c>
      <c r="C438" s="78" t="s">
        <v>520</v>
      </c>
      <c r="D438" s="78" t="s">
        <v>34</v>
      </c>
      <c r="E438" s="79">
        <v>37</v>
      </c>
      <c r="F438" s="80">
        <v>0</v>
      </c>
      <c r="G438" s="80">
        <f t="shared" si="7"/>
        <v>0</v>
      </c>
    </row>
    <row r="439" spans="2:7">
      <c r="B439" s="78" t="s">
        <v>24</v>
      </c>
      <c r="C439" s="78" t="s">
        <v>25</v>
      </c>
      <c r="D439" s="78" t="s">
        <v>26</v>
      </c>
      <c r="E439" s="79">
        <v>592</v>
      </c>
      <c r="F439" s="80">
        <v>0</v>
      </c>
      <c r="G439" s="80">
        <f t="shared" si="7"/>
        <v>0</v>
      </c>
    </row>
    <row r="440" spans="2:7">
      <c r="B440" s="78" t="s">
        <v>145</v>
      </c>
      <c r="C440" s="78" t="s">
        <v>146</v>
      </c>
      <c r="D440" s="78" t="s">
        <v>26</v>
      </c>
      <c r="E440" s="79">
        <v>970</v>
      </c>
      <c r="F440" s="80">
        <v>0</v>
      </c>
      <c r="G440" s="80">
        <f t="shared" si="7"/>
        <v>0</v>
      </c>
    </row>
    <row r="441" spans="2:7">
      <c r="B441" s="78" t="s">
        <v>147</v>
      </c>
      <c r="C441" s="78" t="s">
        <v>148</v>
      </c>
      <c r="D441" s="78" t="s">
        <v>149</v>
      </c>
      <c r="E441" s="79">
        <v>1925</v>
      </c>
      <c r="F441" s="80">
        <v>0</v>
      </c>
      <c r="G441" s="80">
        <f t="shared" si="7"/>
        <v>0</v>
      </c>
    </row>
    <row r="442" spans="2:7">
      <c r="B442" s="78" t="s">
        <v>150</v>
      </c>
      <c r="C442" s="78" t="s">
        <v>151</v>
      </c>
      <c r="D442" s="78" t="s">
        <v>26</v>
      </c>
      <c r="E442" s="79">
        <v>200</v>
      </c>
      <c r="F442" s="80">
        <v>0</v>
      </c>
      <c r="G442" s="80">
        <f t="shared" si="7"/>
        <v>0</v>
      </c>
    </row>
    <row r="443" spans="2:7">
      <c r="B443" s="78" t="s">
        <v>221</v>
      </c>
      <c r="C443" s="78" t="s">
        <v>222</v>
      </c>
      <c r="D443" s="78" t="s">
        <v>26</v>
      </c>
      <c r="E443" s="79">
        <v>312</v>
      </c>
      <c r="F443" s="80">
        <v>0</v>
      </c>
      <c r="G443" s="80">
        <f t="shared" si="7"/>
        <v>0</v>
      </c>
    </row>
    <row r="444" spans="2:7">
      <c r="B444" s="78" t="s">
        <v>43</v>
      </c>
      <c r="C444" s="78" t="s">
        <v>152</v>
      </c>
      <c r="D444" s="78" t="s">
        <v>37</v>
      </c>
      <c r="E444" s="79">
        <v>50000</v>
      </c>
      <c r="F444" s="80">
        <v>1</v>
      </c>
      <c r="G444" s="80">
        <f t="shared" si="7"/>
        <v>50000</v>
      </c>
    </row>
    <row r="445" spans="2:7" ht="15.75" thickBot="1">
      <c r="B445" s="78" t="s">
        <v>45</v>
      </c>
      <c r="C445" s="78" t="s">
        <v>46</v>
      </c>
      <c r="D445" s="78" t="s">
        <v>40</v>
      </c>
      <c r="E445" s="79">
        <v>3</v>
      </c>
      <c r="F445" s="80">
        <v>25000</v>
      </c>
      <c r="G445" s="80">
        <f t="shared" si="7"/>
        <v>75000</v>
      </c>
    </row>
    <row r="446" spans="2:7" ht="16.5" thickBot="1">
      <c r="B446" s="81"/>
      <c r="C446" s="81"/>
      <c r="D446" s="81"/>
      <c r="E446" s="81"/>
      <c r="F446" s="82" t="s">
        <v>153</v>
      </c>
      <c r="G446" s="83">
        <f>SUM(G434:G445)</f>
        <v>125000</v>
      </c>
    </row>
    <row r="448" spans="2:7">
      <c r="B448" s="74" t="s">
        <v>154</v>
      </c>
      <c r="C448" s="18"/>
      <c r="D448" s="18"/>
      <c r="E448" s="18"/>
      <c r="F448" s="18"/>
      <c r="G448" s="20"/>
    </row>
    <row r="449" spans="2:7">
      <c r="B449" s="51" t="s">
        <v>12</v>
      </c>
      <c r="C449" s="51" t="s">
        <v>13</v>
      </c>
      <c r="D449" s="51" t="s">
        <v>137</v>
      </c>
      <c r="E449" s="51" t="s">
        <v>15</v>
      </c>
      <c r="F449" s="52" t="s">
        <v>16</v>
      </c>
      <c r="G449" s="52" t="s">
        <v>17</v>
      </c>
    </row>
    <row r="450" spans="2:7" ht="30">
      <c r="B450" s="84" t="s">
        <v>155</v>
      </c>
      <c r="C450" s="84" t="s">
        <v>156</v>
      </c>
      <c r="D450" s="84" t="s">
        <v>157</v>
      </c>
      <c r="E450" s="85">
        <f>E431*E451</f>
        <v>729.0999999999998</v>
      </c>
      <c r="F450" s="86">
        <v>0</v>
      </c>
      <c r="G450" s="86">
        <f>F450*E450</f>
        <v>0</v>
      </c>
    </row>
    <row r="451" spans="2:7" ht="15.75" thickBot="1">
      <c r="B451" s="84" t="s">
        <v>45</v>
      </c>
      <c r="C451" s="84" t="s">
        <v>158</v>
      </c>
      <c r="D451" s="84" t="s">
        <v>159</v>
      </c>
      <c r="E451" s="87">
        <v>10</v>
      </c>
      <c r="F451" s="86">
        <v>3640</v>
      </c>
      <c r="G451" s="86">
        <f>F451*E451</f>
        <v>36400</v>
      </c>
    </row>
    <row r="452" spans="2:7" ht="16.5" thickBot="1">
      <c r="B452" s="81"/>
      <c r="C452" s="81"/>
      <c r="D452" s="81"/>
      <c r="E452" s="81"/>
      <c r="F452" s="82" t="s">
        <v>153</v>
      </c>
      <c r="G452" s="83">
        <f>SUM(G450:G451)</f>
        <v>36400</v>
      </c>
    </row>
    <row r="453" spans="2:7" ht="15.75" thickBot="1"/>
    <row r="454" spans="2:7" ht="19.5" thickBot="1">
      <c r="F454" s="88" t="s">
        <v>160</v>
      </c>
      <c r="G454" s="89">
        <f>G452+G446</f>
        <v>161400</v>
      </c>
    </row>
    <row r="456" spans="2:7" ht="19.5">
      <c r="B456" s="36" t="s">
        <v>49</v>
      </c>
      <c r="C456" s="90"/>
    </row>
    <row r="457" spans="2:7">
      <c r="B457" s="36" t="s">
        <v>50</v>
      </c>
      <c r="C457" s="91"/>
    </row>
    <row r="458" spans="2:7">
      <c r="B458" s="36" t="s">
        <v>51</v>
      </c>
      <c r="C458" s="91"/>
    </row>
    <row r="459" spans="2:7">
      <c r="B459" s="36" t="s">
        <v>52</v>
      </c>
      <c r="C459" s="91"/>
    </row>
    <row r="460" spans="2:7">
      <c r="B460" s="39" t="s">
        <v>53</v>
      </c>
      <c r="C460" s="91"/>
    </row>
    <row r="461" spans="2:7">
      <c r="B461" s="36" t="s">
        <v>54</v>
      </c>
      <c r="C461" s="91"/>
    </row>
    <row r="463" spans="2:7">
      <c r="B463" s="584" t="s">
        <v>521</v>
      </c>
      <c r="C463" s="18"/>
      <c r="D463" s="18"/>
      <c r="E463" s="18"/>
      <c r="F463" s="18"/>
      <c r="G463" s="585">
        <v>2018</v>
      </c>
    </row>
    <row r="464" spans="2:7">
      <c r="B464" s="584"/>
      <c r="C464" s="18"/>
      <c r="D464" s="18"/>
      <c r="E464" s="18"/>
      <c r="F464" s="18"/>
      <c r="G464" s="585"/>
    </row>
    <row r="465" spans="1:7">
      <c r="C465" s="43"/>
      <c r="D465" s="18"/>
      <c r="E465" s="18"/>
      <c r="F465" s="18"/>
      <c r="G465" s="585"/>
    </row>
    <row r="466" spans="1:7" ht="30">
      <c r="B466" s="586" t="s">
        <v>0</v>
      </c>
      <c r="C466" s="586"/>
      <c r="D466" s="586"/>
      <c r="E466" s="586"/>
      <c r="F466" s="586"/>
      <c r="G466" s="586"/>
    </row>
    <row r="467" spans="1:7" ht="30">
      <c r="B467" s="586" t="s">
        <v>1</v>
      </c>
      <c r="C467" s="586"/>
      <c r="D467" s="586"/>
      <c r="E467" s="586"/>
      <c r="F467" s="586"/>
      <c r="G467" s="586"/>
    </row>
    <row r="468" spans="1:7" ht="27.75">
      <c r="B468" s="45" t="s">
        <v>2</v>
      </c>
      <c r="C468" s="46" t="s">
        <v>522</v>
      </c>
      <c r="D468" s="47"/>
      <c r="E468" s="48"/>
      <c r="F468" s="49" t="s">
        <v>4</v>
      </c>
      <c r="G468" s="50" t="s">
        <v>523</v>
      </c>
    </row>
    <row r="469" spans="1:7" ht="30">
      <c r="A469" s="51" t="s">
        <v>65</v>
      </c>
      <c r="B469" s="51" t="s">
        <v>6</v>
      </c>
      <c r="C469" s="51" t="s">
        <v>66</v>
      </c>
      <c r="D469" s="51" t="s">
        <v>7</v>
      </c>
      <c r="E469" s="51" t="s">
        <v>67</v>
      </c>
      <c r="F469" s="52" t="s">
        <v>8</v>
      </c>
      <c r="G469" s="52" t="s">
        <v>68</v>
      </c>
    </row>
    <row r="470" spans="1:7">
      <c r="A470" s="68" t="s">
        <v>98</v>
      </c>
      <c r="B470" s="60" t="s">
        <v>524</v>
      </c>
      <c r="C470" s="61" t="s">
        <v>525</v>
      </c>
      <c r="D470" s="62" t="s">
        <v>484</v>
      </c>
      <c r="E470" s="63">
        <v>6.2</v>
      </c>
      <c r="F470" s="63">
        <v>999</v>
      </c>
      <c r="G470" s="593" t="s">
        <v>73</v>
      </c>
    </row>
    <row r="471" spans="1:7">
      <c r="A471" s="107" t="s">
        <v>98</v>
      </c>
      <c r="B471" s="60" t="s">
        <v>526</v>
      </c>
      <c r="C471" s="61" t="s">
        <v>527</v>
      </c>
      <c r="D471" s="62" t="s">
        <v>484</v>
      </c>
      <c r="E471" s="63">
        <v>8.51</v>
      </c>
      <c r="F471" s="63">
        <v>999</v>
      </c>
      <c r="G471" s="594"/>
    </row>
    <row r="472" spans="1:7">
      <c r="A472" s="107" t="s">
        <v>98</v>
      </c>
      <c r="B472" s="60" t="s">
        <v>528</v>
      </c>
      <c r="C472" s="61" t="s">
        <v>529</v>
      </c>
      <c r="D472" s="62" t="s">
        <v>484</v>
      </c>
      <c r="E472" s="63">
        <v>29.26</v>
      </c>
      <c r="F472" s="63">
        <v>999</v>
      </c>
      <c r="G472" s="595"/>
    </row>
    <row r="473" spans="1:7">
      <c r="A473" s="53" t="s">
        <v>69</v>
      </c>
      <c r="B473" s="53" t="s">
        <v>530</v>
      </c>
      <c r="C473" s="54" t="s">
        <v>531</v>
      </c>
      <c r="D473" s="55" t="s">
        <v>484</v>
      </c>
      <c r="E473" s="56">
        <v>6.19</v>
      </c>
      <c r="F473" s="56">
        <v>999</v>
      </c>
      <c r="G473" s="598" t="s">
        <v>73</v>
      </c>
    </row>
    <row r="474" spans="1:7">
      <c r="A474" s="53" t="s">
        <v>69</v>
      </c>
      <c r="B474" s="53" t="s">
        <v>532</v>
      </c>
      <c r="C474" s="54" t="s">
        <v>533</v>
      </c>
      <c r="D474" s="55" t="s">
        <v>484</v>
      </c>
      <c r="E474" s="56">
        <v>4.2</v>
      </c>
      <c r="F474" s="56">
        <v>999</v>
      </c>
      <c r="G474" s="599"/>
    </row>
    <row r="475" spans="1:7">
      <c r="A475" s="53" t="s">
        <v>69</v>
      </c>
      <c r="B475" s="60" t="s">
        <v>534</v>
      </c>
      <c r="C475" s="61" t="s">
        <v>535</v>
      </c>
      <c r="D475" s="62" t="s">
        <v>484</v>
      </c>
      <c r="E475" s="63">
        <v>4.33</v>
      </c>
      <c r="F475" s="63">
        <v>999</v>
      </c>
      <c r="G475" s="600" t="s">
        <v>73</v>
      </c>
    </row>
    <row r="476" spans="1:7">
      <c r="A476" s="53" t="s">
        <v>69</v>
      </c>
      <c r="B476" s="60" t="s">
        <v>536</v>
      </c>
      <c r="C476" s="61" t="s">
        <v>537</v>
      </c>
      <c r="D476" s="62" t="s">
        <v>484</v>
      </c>
      <c r="E476" s="63">
        <v>11.17</v>
      </c>
      <c r="F476" s="63">
        <v>999</v>
      </c>
      <c r="G476" s="595"/>
    </row>
    <row r="477" spans="1:7">
      <c r="A477" s="53" t="s">
        <v>69</v>
      </c>
      <c r="B477" s="53" t="s">
        <v>538</v>
      </c>
      <c r="C477" s="54" t="s">
        <v>539</v>
      </c>
      <c r="D477" s="55" t="s">
        <v>484</v>
      </c>
      <c r="E477" s="56">
        <v>5.87</v>
      </c>
      <c r="F477" s="56">
        <v>923</v>
      </c>
      <c r="G477" s="598" t="s">
        <v>73</v>
      </c>
    </row>
    <row r="478" spans="1:7">
      <c r="A478" s="53" t="s">
        <v>69</v>
      </c>
      <c r="B478" s="53" t="s">
        <v>540</v>
      </c>
      <c r="C478" s="54" t="s">
        <v>541</v>
      </c>
      <c r="D478" s="55" t="s">
        <v>484</v>
      </c>
      <c r="E478" s="56">
        <v>4</v>
      </c>
      <c r="F478" s="56">
        <v>923</v>
      </c>
      <c r="G478" s="599"/>
    </row>
    <row r="479" spans="1:7" ht="25.5">
      <c r="A479" s="53" t="s">
        <v>69</v>
      </c>
      <c r="B479" s="60" t="s">
        <v>542</v>
      </c>
      <c r="C479" s="61" t="s">
        <v>543</v>
      </c>
      <c r="D479" s="62" t="s">
        <v>484</v>
      </c>
      <c r="E479" s="63">
        <v>11.39</v>
      </c>
      <c r="F479" s="63">
        <v>999</v>
      </c>
      <c r="G479" s="61" t="s">
        <v>544</v>
      </c>
    </row>
    <row r="480" spans="1:7">
      <c r="A480" s="53" t="s">
        <v>69</v>
      </c>
      <c r="B480" s="53" t="s">
        <v>545</v>
      </c>
      <c r="C480" s="54" t="s">
        <v>546</v>
      </c>
      <c r="D480" s="55" t="s">
        <v>484</v>
      </c>
      <c r="E480" s="56">
        <v>15.55</v>
      </c>
      <c r="F480" s="56">
        <v>999</v>
      </c>
      <c r="G480" s="598" t="s">
        <v>73</v>
      </c>
    </row>
    <row r="481" spans="1:7">
      <c r="A481" s="53" t="s">
        <v>69</v>
      </c>
      <c r="B481" s="53" t="s">
        <v>547</v>
      </c>
      <c r="C481" s="54" t="s">
        <v>548</v>
      </c>
      <c r="D481" s="55" t="s">
        <v>484</v>
      </c>
      <c r="E481" s="56">
        <v>6.75</v>
      </c>
      <c r="F481" s="56">
        <v>999</v>
      </c>
      <c r="G481" s="599"/>
    </row>
    <row r="482" spans="1:7" ht="25.5">
      <c r="A482" s="53" t="s">
        <v>69</v>
      </c>
      <c r="B482" s="60" t="s">
        <v>549</v>
      </c>
      <c r="C482" s="61" t="s">
        <v>550</v>
      </c>
      <c r="D482" s="62" t="s">
        <v>551</v>
      </c>
      <c r="E482" s="63">
        <v>10.73</v>
      </c>
      <c r="F482" s="63">
        <v>999</v>
      </c>
      <c r="G482" s="61" t="s">
        <v>552</v>
      </c>
    </row>
    <row r="483" spans="1:7">
      <c r="A483" s="53" t="s">
        <v>69</v>
      </c>
      <c r="B483" s="53" t="s">
        <v>553</v>
      </c>
      <c r="C483" s="53" t="s">
        <v>554</v>
      </c>
      <c r="D483" s="53" t="s">
        <v>484</v>
      </c>
      <c r="E483" s="110">
        <v>3.5</v>
      </c>
      <c r="F483" s="110">
        <v>999</v>
      </c>
      <c r="G483" s="598" t="s">
        <v>73</v>
      </c>
    </row>
    <row r="484" spans="1:7">
      <c r="A484" s="53" t="s">
        <v>69</v>
      </c>
      <c r="B484" s="53" t="s">
        <v>555</v>
      </c>
      <c r="C484" s="53" t="s">
        <v>556</v>
      </c>
      <c r="D484" s="53" t="s">
        <v>484</v>
      </c>
      <c r="E484" s="110">
        <v>13.6</v>
      </c>
      <c r="F484" s="110">
        <v>999</v>
      </c>
      <c r="G484" s="601"/>
    </row>
    <row r="485" spans="1:7">
      <c r="A485" s="53" t="s">
        <v>69</v>
      </c>
      <c r="B485" s="53" t="s">
        <v>557</v>
      </c>
      <c r="C485" s="53" t="s">
        <v>558</v>
      </c>
      <c r="D485" s="53" t="s">
        <v>484</v>
      </c>
      <c r="E485" s="110">
        <v>5.25</v>
      </c>
      <c r="F485" s="110">
        <v>999</v>
      </c>
      <c r="G485" s="599"/>
    </row>
    <row r="486" spans="1:7">
      <c r="A486" s="53" t="s">
        <v>69</v>
      </c>
      <c r="B486" s="60" t="s">
        <v>559</v>
      </c>
      <c r="C486" s="61" t="s">
        <v>560</v>
      </c>
      <c r="D486" s="62" t="s">
        <v>484</v>
      </c>
      <c r="E486" s="63">
        <v>2.56</v>
      </c>
      <c r="F486" s="63">
        <v>999</v>
      </c>
      <c r="G486" s="600" t="s">
        <v>73</v>
      </c>
    </row>
    <row r="487" spans="1:7" ht="15.75" thickBot="1">
      <c r="A487" s="53" t="s">
        <v>69</v>
      </c>
      <c r="B487" s="60" t="s">
        <v>561</v>
      </c>
      <c r="C487" s="61" t="s">
        <v>562</v>
      </c>
      <c r="D487" s="62" t="s">
        <v>551</v>
      </c>
      <c r="E487" s="63">
        <v>5.61</v>
      </c>
      <c r="F487" s="63">
        <v>999</v>
      </c>
      <c r="G487" s="595"/>
    </row>
    <row r="488" spans="1:7" ht="15.75" thickBot="1">
      <c r="B488" s="93"/>
      <c r="C488" s="93"/>
      <c r="D488" s="94" t="s">
        <v>134</v>
      </c>
      <c r="E488" s="111">
        <f>SUM(E470:E487)</f>
        <v>154.67000000000002</v>
      </c>
      <c r="F488" s="95" t="s">
        <v>135</v>
      </c>
      <c r="G488" s="73"/>
    </row>
    <row r="489" spans="1:7">
      <c r="B489" s="74" t="s">
        <v>136</v>
      </c>
      <c r="C489" s="18"/>
      <c r="D489" s="18"/>
      <c r="E489" s="18"/>
      <c r="F489" s="18"/>
      <c r="G489" s="20"/>
    </row>
    <row r="490" spans="1:7">
      <c r="B490" s="51" t="s">
        <v>12</v>
      </c>
      <c r="C490" s="51" t="s">
        <v>13</v>
      </c>
      <c r="D490" s="51" t="s">
        <v>137</v>
      </c>
      <c r="E490" s="51" t="s">
        <v>15</v>
      </c>
      <c r="F490" s="52" t="s">
        <v>16</v>
      </c>
      <c r="G490" s="52" t="s">
        <v>17</v>
      </c>
    </row>
    <row r="491" spans="1:7">
      <c r="B491" s="75" t="s">
        <v>138</v>
      </c>
      <c r="C491" s="75" t="s">
        <v>139</v>
      </c>
      <c r="D491" s="75" t="s">
        <v>26</v>
      </c>
      <c r="E491" s="76">
        <v>7250</v>
      </c>
      <c r="F491" s="77"/>
      <c r="G491" s="77">
        <f>F491*E491</f>
        <v>0</v>
      </c>
    </row>
    <row r="492" spans="1:7">
      <c r="B492" s="78" t="s">
        <v>517</v>
      </c>
      <c r="C492" s="78" t="s">
        <v>518</v>
      </c>
      <c r="D492" s="78" t="s">
        <v>34</v>
      </c>
      <c r="E492" s="79">
        <v>3000</v>
      </c>
      <c r="F492" s="80"/>
      <c r="G492" s="80">
        <f t="shared" ref="G492:G499" si="8">F492*E492</f>
        <v>0</v>
      </c>
    </row>
    <row r="493" spans="1:7">
      <c r="B493" s="78" t="s">
        <v>24</v>
      </c>
      <c r="C493" s="78" t="s">
        <v>25</v>
      </c>
      <c r="D493" s="78" t="s">
        <v>26</v>
      </c>
      <c r="E493" s="79">
        <v>1145</v>
      </c>
      <c r="F493" s="80"/>
      <c r="G493" s="80">
        <f t="shared" si="8"/>
        <v>0</v>
      </c>
    </row>
    <row r="494" spans="1:7">
      <c r="B494" s="78" t="s">
        <v>145</v>
      </c>
      <c r="C494" s="78" t="s">
        <v>146</v>
      </c>
      <c r="D494" s="78" t="s">
        <v>26</v>
      </c>
      <c r="E494" s="79">
        <v>1115</v>
      </c>
      <c r="F494" s="80"/>
      <c r="G494" s="80">
        <f t="shared" si="8"/>
        <v>0</v>
      </c>
    </row>
    <row r="495" spans="1:7">
      <c r="B495" s="78" t="s">
        <v>147</v>
      </c>
      <c r="C495" s="78" t="s">
        <v>148</v>
      </c>
      <c r="D495" s="78" t="s">
        <v>149</v>
      </c>
      <c r="E495" s="79">
        <v>2550</v>
      </c>
      <c r="F495" s="80"/>
      <c r="G495" s="80">
        <f t="shared" si="8"/>
        <v>0</v>
      </c>
    </row>
    <row r="496" spans="1:7">
      <c r="B496" s="78" t="s">
        <v>221</v>
      </c>
      <c r="C496" s="78" t="s">
        <v>222</v>
      </c>
      <c r="D496" s="78" t="s">
        <v>26</v>
      </c>
      <c r="E496" s="79">
        <v>440</v>
      </c>
      <c r="F496" s="80"/>
      <c r="G496" s="80">
        <f t="shared" si="8"/>
        <v>0</v>
      </c>
    </row>
    <row r="497" spans="2:7">
      <c r="B497" s="78" t="s">
        <v>140</v>
      </c>
      <c r="C497" s="78" t="s">
        <v>141</v>
      </c>
      <c r="D497" s="78" t="s">
        <v>142</v>
      </c>
      <c r="E497" s="79">
        <v>100</v>
      </c>
      <c r="F497" s="80"/>
      <c r="G497" s="80">
        <f t="shared" si="8"/>
        <v>0</v>
      </c>
    </row>
    <row r="498" spans="2:7">
      <c r="B498" s="78" t="s">
        <v>43</v>
      </c>
      <c r="C498" s="78" t="s">
        <v>152</v>
      </c>
      <c r="D498" s="78" t="s">
        <v>37</v>
      </c>
      <c r="E498" s="79">
        <v>50000</v>
      </c>
      <c r="F498" s="80">
        <v>1</v>
      </c>
      <c r="G498" s="80">
        <f t="shared" si="8"/>
        <v>50000</v>
      </c>
    </row>
    <row r="499" spans="2:7" ht="15.75" thickBot="1">
      <c r="B499" s="78" t="s">
        <v>45</v>
      </c>
      <c r="C499" s="78" t="s">
        <v>46</v>
      </c>
      <c r="D499" s="78" t="s">
        <v>40</v>
      </c>
      <c r="E499" s="79">
        <v>3</v>
      </c>
      <c r="F499" s="80">
        <v>25000</v>
      </c>
      <c r="G499" s="80">
        <f t="shared" si="8"/>
        <v>75000</v>
      </c>
    </row>
    <row r="500" spans="2:7" ht="16.5" thickBot="1">
      <c r="B500" s="81"/>
      <c r="C500" s="81"/>
      <c r="D500" s="81"/>
      <c r="E500" s="81"/>
      <c r="F500" s="82" t="s">
        <v>153</v>
      </c>
      <c r="G500" s="83">
        <f>SUM(G491:G499)</f>
        <v>125000</v>
      </c>
    </row>
    <row r="502" spans="2:7">
      <c r="B502" s="74" t="s">
        <v>154</v>
      </c>
      <c r="C502" s="18"/>
      <c r="D502" s="18"/>
      <c r="E502" s="18"/>
      <c r="F502" s="18"/>
      <c r="G502" s="20"/>
    </row>
    <row r="503" spans="2:7">
      <c r="B503" s="51" t="s">
        <v>12</v>
      </c>
      <c r="C503" s="51" t="s">
        <v>13</v>
      </c>
      <c r="D503" s="51" t="s">
        <v>137</v>
      </c>
      <c r="E503" s="51" t="s">
        <v>15</v>
      </c>
      <c r="F503" s="52" t="s">
        <v>16</v>
      </c>
      <c r="G503" s="52" t="s">
        <v>17</v>
      </c>
    </row>
    <row r="504" spans="2:7" ht="30">
      <c r="B504" s="84" t="s">
        <v>155</v>
      </c>
      <c r="C504" s="84" t="s">
        <v>156</v>
      </c>
      <c r="D504" s="84" t="s">
        <v>157</v>
      </c>
      <c r="E504" s="85">
        <v>1107</v>
      </c>
      <c r="F504" s="86"/>
      <c r="G504" s="86">
        <f>F504*E504</f>
        <v>0</v>
      </c>
    </row>
    <row r="505" spans="2:7" ht="15.75" thickBot="1">
      <c r="B505" s="84" t="s">
        <v>45</v>
      </c>
      <c r="C505" s="84" t="s">
        <v>158</v>
      </c>
      <c r="D505" s="84" t="s">
        <v>159</v>
      </c>
      <c r="E505" s="87">
        <v>10</v>
      </c>
      <c r="F505" s="86">
        <v>5200</v>
      </c>
      <c r="G505" s="86">
        <f>F505*E505</f>
        <v>52000</v>
      </c>
    </row>
    <row r="506" spans="2:7" ht="16.5" thickBot="1">
      <c r="B506" s="81"/>
      <c r="C506" s="81"/>
      <c r="D506" s="81"/>
      <c r="E506" s="81"/>
      <c r="F506" s="82" t="s">
        <v>153</v>
      </c>
      <c r="G506" s="83">
        <f>SUM(G504:G505)</f>
        <v>52000</v>
      </c>
    </row>
    <row r="507" spans="2:7" ht="15.75" thickBot="1"/>
    <row r="508" spans="2:7" ht="19.5" thickBot="1">
      <c r="F508" s="88" t="s">
        <v>160</v>
      </c>
      <c r="G508" s="89">
        <f>G506+G500</f>
        <v>177000</v>
      </c>
    </row>
    <row r="510" spans="2:7" ht="19.5">
      <c r="B510" s="36" t="s">
        <v>49</v>
      </c>
      <c r="C510" s="90"/>
    </row>
    <row r="511" spans="2:7">
      <c r="B511" s="36" t="s">
        <v>50</v>
      </c>
      <c r="C511" s="91"/>
    </row>
    <row r="512" spans="2:7">
      <c r="B512" s="36" t="s">
        <v>51</v>
      </c>
      <c r="C512" s="91"/>
    </row>
    <row r="513" spans="1:7">
      <c r="B513" s="36" t="s">
        <v>52</v>
      </c>
      <c r="C513" s="91"/>
    </row>
    <row r="514" spans="1:7">
      <c r="B514" s="39" t="s">
        <v>53</v>
      </c>
      <c r="C514" s="91"/>
    </row>
    <row r="515" spans="1:7">
      <c r="B515" s="36" t="s">
        <v>54</v>
      </c>
      <c r="C515" s="91"/>
    </row>
    <row r="517" spans="1:7">
      <c r="B517" s="584" t="s">
        <v>563</v>
      </c>
      <c r="C517" s="18"/>
      <c r="D517" s="18"/>
      <c r="E517" s="18"/>
      <c r="F517" s="18"/>
      <c r="G517" s="585">
        <v>2018</v>
      </c>
    </row>
    <row r="518" spans="1:7">
      <c r="B518" s="584"/>
      <c r="C518" s="18"/>
      <c r="D518" s="18"/>
      <c r="E518" s="18"/>
      <c r="F518" s="18"/>
      <c r="G518" s="585"/>
    </row>
    <row r="519" spans="1:7">
      <c r="C519" s="43"/>
      <c r="D519" s="18"/>
      <c r="E519" s="18"/>
      <c r="F519" s="18"/>
      <c r="G519" s="585"/>
    </row>
    <row r="520" spans="1:7" ht="30">
      <c r="B520" s="586" t="s">
        <v>0</v>
      </c>
      <c r="C520" s="586"/>
      <c r="D520" s="586"/>
      <c r="E520" s="586"/>
      <c r="F520" s="586"/>
      <c r="G520" s="586"/>
    </row>
    <row r="521" spans="1:7" ht="30">
      <c r="B521" s="586" t="s">
        <v>1</v>
      </c>
      <c r="C521" s="586"/>
      <c r="D521" s="586"/>
      <c r="E521" s="586"/>
      <c r="F521" s="586"/>
      <c r="G521" s="586"/>
    </row>
    <row r="522" spans="1:7" ht="27.75">
      <c r="B522" s="45" t="s">
        <v>2</v>
      </c>
      <c r="C522" s="46" t="s">
        <v>564</v>
      </c>
      <c r="D522" s="47"/>
      <c r="E522" s="48"/>
      <c r="F522" s="49" t="s">
        <v>4</v>
      </c>
      <c r="G522" s="50" t="s">
        <v>565</v>
      </c>
    </row>
    <row r="523" spans="1:7" ht="30">
      <c r="A523" s="51" t="s">
        <v>65</v>
      </c>
      <c r="B523" s="51" t="s">
        <v>6</v>
      </c>
      <c r="C523" s="51" t="s">
        <v>66</v>
      </c>
      <c r="D523" s="51" t="s">
        <v>7</v>
      </c>
      <c r="E523" s="51" t="s">
        <v>67</v>
      </c>
      <c r="F523" s="52" t="s">
        <v>8</v>
      </c>
      <c r="G523" s="52" t="s">
        <v>68</v>
      </c>
    </row>
    <row r="524" spans="1:7" ht="25.5">
      <c r="A524" s="53" t="s">
        <v>69</v>
      </c>
      <c r="B524" s="53" t="s">
        <v>566</v>
      </c>
      <c r="C524" s="54" t="s">
        <v>567</v>
      </c>
      <c r="D524" s="55" t="s">
        <v>568</v>
      </c>
      <c r="E524" s="56">
        <v>4.68</v>
      </c>
      <c r="F524" s="56">
        <v>1199</v>
      </c>
      <c r="G524" s="53" t="s">
        <v>569</v>
      </c>
    </row>
    <row r="525" spans="1:7">
      <c r="A525" s="53" t="s">
        <v>69</v>
      </c>
      <c r="B525" s="60" t="s">
        <v>570</v>
      </c>
      <c r="C525" s="61" t="s">
        <v>571</v>
      </c>
      <c r="D525" s="62" t="s">
        <v>568</v>
      </c>
      <c r="E525" s="63">
        <v>1.57</v>
      </c>
      <c r="F525" s="63">
        <v>1199</v>
      </c>
      <c r="G525" s="600" t="s">
        <v>73</v>
      </c>
    </row>
    <row r="526" spans="1:7">
      <c r="A526" s="53" t="s">
        <v>69</v>
      </c>
      <c r="B526" s="60" t="s">
        <v>572</v>
      </c>
      <c r="C526" s="61" t="s">
        <v>573</v>
      </c>
      <c r="D526" s="62" t="s">
        <v>568</v>
      </c>
      <c r="E526" s="63">
        <v>5.83</v>
      </c>
      <c r="F526" s="63">
        <v>1199</v>
      </c>
      <c r="G526" s="594"/>
    </row>
    <row r="527" spans="1:7">
      <c r="A527" s="53" t="s">
        <v>69</v>
      </c>
      <c r="B527" s="60" t="s">
        <v>574</v>
      </c>
      <c r="C527" s="61" t="s">
        <v>575</v>
      </c>
      <c r="D527" s="62" t="s">
        <v>568</v>
      </c>
      <c r="E527" s="63">
        <v>2.91</v>
      </c>
      <c r="F527" s="63">
        <v>1199</v>
      </c>
      <c r="G527" s="594"/>
    </row>
    <row r="528" spans="1:7">
      <c r="A528" s="53" t="s">
        <v>69</v>
      </c>
      <c r="B528" s="60" t="s">
        <v>576</v>
      </c>
      <c r="C528" s="61" t="s">
        <v>577</v>
      </c>
      <c r="D528" s="62" t="s">
        <v>568</v>
      </c>
      <c r="E528" s="63">
        <v>9.35</v>
      </c>
      <c r="F528" s="63">
        <v>1199</v>
      </c>
      <c r="G528" s="594"/>
    </row>
    <row r="529" spans="1:7">
      <c r="A529" s="53" t="s">
        <v>69</v>
      </c>
      <c r="B529" s="60" t="s">
        <v>578</v>
      </c>
      <c r="C529" s="61" t="s">
        <v>579</v>
      </c>
      <c r="D529" s="62" t="s">
        <v>568</v>
      </c>
      <c r="E529" s="63">
        <v>8.5500000000000007</v>
      </c>
      <c r="F529" s="63">
        <v>1199</v>
      </c>
      <c r="G529" s="594"/>
    </row>
    <row r="530" spans="1:7">
      <c r="A530" s="53" t="s">
        <v>69</v>
      </c>
      <c r="B530" s="60" t="s">
        <v>580</v>
      </c>
      <c r="C530" s="61" t="s">
        <v>581</v>
      </c>
      <c r="D530" s="62" t="s">
        <v>568</v>
      </c>
      <c r="E530" s="63">
        <v>9.67</v>
      </c>
      <c r="F530" s="63">
        <v>1199</v>
      </c>
      <c r="G530" s="595"/>
    </row>
    <row r="531" spans="1:7">
      <c r="A531" s="53" t="s">
        <v>69</v>
      </c>
      <c r="B531" s="53" t="s">
        <v>582</v>
      </c>
      <c r="C531" s="54" t="s">
        <v>583</v>
      </c>
      <c r="D531" s="55" t="s">
        <v>568</v>
      </c>
      <c r="E531" s="56">
        <v>3.65</v>
      </c>
      <c r="F531" s="56">
        <v>1199</v>
      </c>
      <c r="G531" s="598" t="s">
        <v>73</v>
      </c>
    </row>
    <row r="532" spans="1:7">
      <c r="A532" s="53" t="s">
        <v>69</v>
      </c>
      <c r="B532" s="53" t="s">
        <v>584</v>
      </c>
      <c r="C532" s="54" t="s">
        <v>585</v>
      </c>
      <c r="D532" s="55" t="s">
        <v>568</v>
      </c>
      <c r="E532" s="56">
        <v>4.4000000000000004</v>
      </c>
      <c r="F532" s="56">
        <v>1199</v>
      </c>
      <c r="G532" s="599"/>
    </row>
    <row r="533" spans="1:7">
      <c r="A533" s="53" t="s">
        <v>69</v>
      </c>
      <c r="B533" s="100" t="s">
        <v>586</v>
      </c>
      <c r="C533" s="101" t="s">
        <v>587</v>
      </c>
      <c r="D533" s="102" t="s">
        <v>568</v>
      </c>
      <c r="E533" s="103">
        <v>0.52</v>
      </c>
      <c r="F533" s="103">
        <v>1105</v>
      </c>
      <c r="G533" s="100" t="s">
        <v>311</v>
      </c>
    </row>
    <row r="534" spans="1:7">
      <c r="A534" s="53" t="s">
        <v>69</v>
      </c>
      <c r="B534" s="100" t="s">
        <v>588</v>
      </c>
      <c r="C534" s="101" t="s">
        <v>589</v>
      </c>
      <c r="D534" s="102" t="s">
        <v>568</v>
      </c>
      <c r="E534" s="103">
        <v>0.75</v>
      </c>
      <c r="F534" s="103">
        <v>1105</v>
      </c>
      <c r="G534" s="100" t="s">
        <v>311</v>
      </c>
    </row>
    <row r="535" spans="1:7">
      <c r="A535" s="53" t="s">
        <v>69</v>
      </c>
      <c r="B535" s="100" t="s">
        <v>590</v>
      </c>
      <c r="C535" s="101" t="s">
        <v>591</v>
      </c>
      <c r="D535" s="102" t="s">
        <v>568</v>
      </c>
      <c r="E535" s="103">
        <v>0.61</v>
      </c>
      <c r="F535" s="103">
        <v>1101</v>
      </c>
      <c r="G535" s="100" t="s">
        <v>311</v>
      </c>
    </row>
    <row r="536" spans="1:7">
      <c r="A536" s="53" t="s">
        <v>69</v>
      </c>
      <c r="B536" s="100" t="s">
        <v>592</v>
      </c>
      <c r="C536" s="101" t="s">
        <v>593</v>
      </c>
      <c r="D536" s="102" t="s">
        <v>568</v>
      </c>
      <c r="E536" s="103">
        <v>1.45</v>
      </c>
      <c r="F536" s="103">
        <v>1103</v>
      </c>
      <c r="G536" s="100" t="s">
        <v>311</v>
      </c>
    </row>
    <row r="537" spans="1:7" ht="25.5">
      <c r="A537" s="53" t="s">
        <v>69</v>
      </c>
      <c r="B537" s="53" t="s">
        <v>594</v>
      </c>
      <c r="C537" s="54" t="s">
        <v>595</v>
      </c>
      <c r="D537" s="55" t="s">
        <v>568</v>
      </c>
      <c r="E537" s="56">
        <v>3.3</v>
      </c>
      <c r="F537" s="56">
        <v>1199</v>
      </c>
      <c r="G537" s="53" t="s">
        <v>596</v>
      </c>
    </row>
    <row r="538" spans="1:7">
      <c r="A538" s="53" t="s">
        <v>69</v>
      </c>
      <c r="B538" s="100" t="s">
        <v>597</v>
      </c>
      <c r="C538" s="101" t="s">
        <v>598</v>
      </c>
      <c r="D538" s="102" t="s">
        <v>568</v>
      </c>
      <c r="E538" s="103">
        <v>8.6300000000000008</v>
      </c>
      <c r="F538" s="103">
        <v>1104</v>
      </c>
      <c r="G538" s="100" t="s">
        <v>311</v>
      </c>
    </row>
    <row r="539" spans="1:7">
      <c r="A539" s="53" t="s">
        <v>69</v>
      </c>
      <c r="B539" s="60" t="s">
        <v>599</v>
      </c>
      <c r="C539" s="61" t="s">
        <v>600</v>
      </c>
      <c r="D539" s="62" t="s">
        <v>568</v>
      </c>
      <c r="E539" s="63">
        <v>4.75</v>
      </c>
      <c r="F539" s="63">
        <v>1199</v>
      </c>
      <c r="G539" s="590" t="s">
        <v>73</v>
      </c>
    </row>
    <row r="540" spans="1:7" ht="15.75" thickBot="1">
      <c r="A540" s="53" t="s">
        <v>69</v>
      </c>
      <c r="B540" s="60" t="s">
        <v>601</v>
      </c>
      <c r="C540" s="61" t="s">
        <v>602</v>
      </c>
      <c r="D540" s="62" t="s">
        <v>568</v>
      </c>
      <c r="E540" s="63">
        <v>21</v>
      </c>
      <c r="F540" s="63">
        <v>1199</v>
      </c>
      <c r="G540" s="592"/>
    </row>
    <row r="541" spans="1:7" ht="15.75" thickBot="1">
      <c r="B541" s="93"/>
      <c r="C541" s="93"/>
      <c r="D541" s="94" t="s">
        <v>134</v>
      </c>
      <c r="E541" s="111">
        <f>SUM(E524:E540)</f>
        <v>91.62</v>
      </c>
      <c r="F541" s="95" t="s">
        <v>135</v>
      </c>
      <c r="G541" s="73"/>
    </row>
    <row r="542" spans="1:7">
      <c r="B542" s="74" t="s">
        <v>136</v>
      </c>
      <c r="C542" s="18"/>
      <c r="D542" s="18"/>
      <c r="E542" s="18"/>
      <c r="F542" s="18"/>
      <c r="G542" s="20"/>
    </row>
    <row r="543" spans="1:7">
      <c r="B543" s="51" t="s">
        <v>12</v>
      </c>
      <c r="C543" s="51" t="s">
        <v>13</v>
      </c>
      <c r="D543" s="51" t="s">
        <v>137</v>
      </c>
      <c r="E543" s="51" t="s">
        <v>15</v>
      </c>
      <c r="F543" s="52" t="s">
        <v>16</v>
      </c>
      <c r="G543" s="52" t="s">
        <v>17</v>
      </c>
    </row>
    <row r="544" spans="1:7">
      <c r="B544" s="75" t="s">
        <v>138</v>
      </c>
      <c r="C544" s="75" t="s">
        <v>139</v>
      </c>
      <c r="D544" s="75" t="s">
        <v>26</v>
      </c>
      <c r="E544" s="76">
        <v>1825</v>
      </c>
      <c r="F544" s="77">
        <v>0</v>
      </c>
      <c r="G544" s="77">
        <f>F544*E544</f>
        <v>0</v>
      </c>
    </row>
    <row r="545" spans="2:7">
      <c r="B545" s="78" t="s">
        <v>24</v>
      </c>
      <c r="C545" s="78" t="s">
        <v>25</v>
      </c>
      <c r="D545" s="78" t="s">
        <v>26</v>
      </c>
      <c r="E545" s="79">
        <v>3046</v>
      </c>
      <c r="F545" s="80">
        <v>0</v>
      </c>
      <c r="G545" s="80">
        <f t="shared" ref="G545:G550" si="9">F545*E545</f>
        <v>0</v>
      </c>
    </row>
    <row r="546" spans="2:7">
      <c r="B546" s="78" t="s">
        <v>145</v>
      </c>
      <c r="C546" s="78" t="s">
        <v>146</v>
      </c>
      <c r="D546" s="78" t="s">
        <v>26</v>
      </c>
      <c r="E546" s="79">
        <v>1340</v>
      </c>
      <c r="F546" s="80">
        <v>0</v>
      </c>
      <c r="G546" s="80">
        <f t="shared" si="9"/>
        <v>0</v>
      </c>
    </row>
    <row r="547" spans="2:7">
      <c r="B547" s="78" t="s">
        <v>147</v>
      </c>
      <c r="C547" s="78" t="s">
        <v>148</v>
      </c>
      <c r="D547" s="78" t="s">
        <v>149</v>
      </c>
      <c r="E547" s="79">
        <v>2951</v>
      </c>
      <c r="F547" s="80">
        <v>0</v>
      </c>
      <c r="G547" s="80">
        <f t="shared" si="9"/>
        <v>0</v>
      </c>
    </row>
    <row r="548" spans="2:7">
      <c r="B548" s="78" t="s">
        <v>221</v>
      </c>
      <c r="C548" s="78" t="s">
        <v>222</v>
      </c>
      <c r="D548" s="78" t="s">
        <v>26</v>
      </c>
      <c r="E548" s="79">
        <v>225</v>
      </c>
      <c r="F548" s="80">
        <v>0</v>
      </c>
      <c r="G548" s="80">
        <f t="shared" si="9"/>
        <v>0</v>
      </c>
    </row>
    <row r="549" spans="2:7">
      <c r="B549" s="78" t="s">
        <v>43</v>
      </c>
      <c r="C549" s="78" t="s">
        <v>152</v>
      </c>
      <c r="D549" s="78" t="s">
        <v>37</v>
      </c>
      <c r="E549" s="79">
        <v>50000</v>
      </c>
      <c r="F549" s="80">
        <v>1</v>
      </c>
      <c r="G549" s="80">
        <f t="shared" si="9"/>
        <v>50000</v>
      </c>
    </row>
    <row r="550" spans="2:7" ht="15.75" thickBot="1">
      <c r="B550" s="78" t="s">
        <v>45</v>
      </c>
      <c r="C550" s="78" t="s">
        <v>46</v>
      </c>
      <c r="D550" s="78" t="s">
        <v>40</v>
      </c>
      <c r="E550" s="79">
        <v>3</v>
      </c>
      <c r="F550" s="80">
        <v>25000</v>
      </c>
      <c r="G550" s="80">
        <f t="shared" si="9"/>
        <v>75000</v>
      </c>
    </row>
    <row r="551" spans="2:7" ht="16.5" thickBot="1">
      <c r="B551" s="81"/>
      <c r="C551" s="81"/>
      <c r="D551" s="81"/>
      <c r="E551" s="81"/>
      <c r="F551" s="82" t="s">
        <v>153</v>
      </c>
      <c r="G551" s="83">
        <f>SUM(G544:G550)</f>
        <v>125000</v>
      </c>
    </row>
    <row r="553" spans="2:7">
      <c r="B553" s="74" t="s">
        <v>154</v>
      </c>
      <c r="C553" s="18"/>
      <c r="D553" s="18"/>
      <c r="E553" s="18"/>
      <c r="F553" s="18"/>
      <c r="G553" s="20"/>
    </row>
    <row r="554" spans="2:7">
      <c r="B554" s="51" t="s">
        <v>12</v>
      </c>
      <c r="C554" s="51" t="s">
        <v>13</v>
      </c>
      <c r="D554" s="51" t="s">
        <v>137</v>
      </c>
      <c r="E554" s="51" t="s">
        <v>15</v>
      </c>
      <c r="F554" s="52" t="s">
        <v>16</v>
      </c>
      <c r="G554" s="52" t="s">
        <v>17</v>
      </c>
    </row>
    <row r="555" spans="2:7" ht="30">
      <c r="B555" s="84" t="s">
        <v>155</v>
      </c>
      <c r="C555" s="84" t="s">
        <v>156</v>
      </c>
      <c r="D555" s="84" t="s">
        <v>157</v>
      </c>
      <c r="E555" s="85">
        <f>E541*E556</f>
        <v>916.2</v>
      </c>
      <c r="F555" s="86">
        <v>0</v>
      </c>
      <c r="G555" s="86">
        <f>F555*E555</f>
        <v>0</v>
      </c>
    </row>
    <row r="556" spans="2:7" ht="15.75" thickBot="1">
      <c r="B556" s="84" t="s">
        <v>45</v>
      </c>
      <c r="C556" s="84" t="s">
        <v>158</v>
      </c>
      <c r="D556" s="84" t="s">
        <v>159</v>
      </c>
      <c r="E556" s="87">
        <v>10</v>
      </c>
      <c r="F556" s="86">
        <v>3640</v>
      </c>
      <c r="G556" s="86">
        <f>F556*E556</f>
        <v>36400</v>
      </c>
    </row>
    <row r="557" spans="2:7" ht="16.5" thickBot="1">
      <c r="B557" s="81"/>
      <c r="C557" s="81"/>
      <c r="D557" s="81"/>
      <c r="E557" s="81"/>
      <c r="F557" s="82" t="s">
        <v>153</v>
      </c>
      <c r="G557" s="83">
        <f>SUM(G555:G556)</f>
        <v>36400</v>
      </c>
    </row>
    <row r="558" spans="2:7" ht="15.75" thickBot="1"/>
    <row r="559" spans="2:7" ht="19.5" thickBot="1">
      <c r="F559" s="88" t="s">
        <v>160</v>
      </c>
      <c r="G559" s="89">
        <f>G557+G551</f>
        <v>161400</v>
      </c>
    </row>
    <row r="561" spans="1:7" ht="19.5">
      <c r="B561" s="36" t="s">
        <v>49</v>
      </c>
      <c r="C561" s="90"/>
    </row>
    <row r="562" spans="1:7">
      <c r="B562" s="36" t="s">
        <v>50</v>
      </c>
      <c r="C562" s="91"/>
    </row>
    <row r="563" spans="1:7">
      <c r="B563" s="36" t="s">
        <v>51</v>
      </c>
      <c r="C563" s="91"/>
    </row>
    <row r="564" spans="1:7">
      <c r="B564" s="36" t="s">
        <v>52</v>
      </c>
      <c r="C564" s="91"/>
    </row>
    <row r="565" spans="1:7">
      <c r="B565" s="39" t="s">
        <v>53</v>
      </c>
      <c r="C565" s="91"/>
    </row>
    <row r="566" spans="1:7">
      <c r="B566" s="36" t="s">
        <v>54</v>
      </c>
      <c r="C566" s="91"/>
    </row>
    <row r="568" spans="1:7">
      <c r="B568" s="584" t="s">
        <v>603</v>
      </c>
      <c r="C568" s="18"/>
      <c r="D568" s="18"/>
      <c r="E568" s="18"/>
      <c r="F568" s="18"/>
      <c r="G568" s="585">
        <v>2018</v>
      </c>
    </row>
    <row r="569" spans="1:7">
      <c r="B569" s="584"/>
      <c r="C569" s="18"/>
      <c r="D569" s="18"/>
      <c r="E569" s="18"/>
      <c r="F569" s="18"/>
      <c r="G569" s="585"/>
    </row>
    <row r="570" spans="1:7">
      <c r="C570" s="43"/>
      <c r="D570" s="18"/>
      <c r="E570" s="18"/>
      <c r="F570" s="18"/>
      <c r="G570" s="585"/>
    </row>
    <row r="571" spans="1:7" ht="30">
      <c r="B571" s="586" t="s">
        <v>0</v>
      </c>
      <c r="C571" s="586"/>
      <c r="D571" s="586"/>
      <c r="E571" s="586"/>
      <c r="F571" s="586"/>
      <c r="G571" s="586"/>
    </row>
    <row r="572" spans="1:7" ht="30">
      <c r="B572" s="586" t="s">
        <v>1</v>
      </c>
      <c r="C572" s="586"/>
      <c r="D572" s="586"/>
      <c r="E572" s="586"/>
      <c r="F572" s="586"/>
      <c r="G572" s="586"/>
    </row>
    <row r="573" spans="1:7" ht="27.75">
      <c r="B573" s="45" t="s">
        <v>2</v>
      </c>
      <c r="C573" s="46" t="s">
        <v>604</v>
      </c>
      <c r="D573" s="47"/>
      <c r="E573" s="48"/>
      <c r="F573" s="49" t="s">
        <v>4</v>
      </c>
      <c r="G573" s="50" t="s">
        <v>605</v>
      </c>
    </row>
    <row r="574" spans="1:7" ht="30">
      <c r="A574" s="51" t="s">
        <v>65</v>
      </c>
      <c r="B574" s="51" t="s">
        <v>6</v>
      </c>
      <c r="C574" s="51" t="s">
        <v>66</v>
      </c>
      <c r="D574" s="51" t="s">
        <v>7</v>
      </c>
      <c r="E574" s="51" t="s">
        <v>67</v>
      </c>
      <c r="F574" s="52" t="s">
        <v>8</v>
      </c>
      <c r="G574" s="52" t="s">
        <v>68</v>
      </c>
    </row>
    <row r="575" spans="1:7">
      <c r="A575" s="53" t="s">
        <v>69</v>
      </c>
      <c r="B575" s="60" t="s">
        <v>606</v>
      </c>
      <c r="C575" s="61" t="s">
        <v>607</v>
      </c>
      <c r="D575" s="62" t="s">
        <v>551</v>
      </c>
      <c r="E575" s="63">
        <v>7.36</v>
      </c>
      <c r="F575" s="63">
        <v>1299</v>
      </c>
      <c r="G575" s="610" t="s">
        <v>73</v>
      </c>
    </row>
    <row r="576" spans="1:7">
      <c r="A576" s="53" t="s">
        <v>69</v>
      </c>
      <c r="B576" s="60" t="s">
        <v>608</v>
      </c>
      <c r="C576" s="61" t="s">
        <v>609</v>
      </c>
      <c r="D576" s="62" t="s">
        <v>551</v>
      </c>
      <c r="E576" s="63">
        <v>17.38</v>
      </c>
      <c r="F576" s="63">
        <v>1299</v>
      </c>
      <c r="G576" s="591"/>
    </row>
    <row r="577" spans="1:7">
      <c r="A577" s="53" t="s">
        <v>69</v>
      </c>
      <c r="B577" s="60" t="s">
        <v>610</v>
      </c>
      <c r="C577" s="61" t="s">
        <v>611</v>
      </c>
      <c r="D577" s="62" t="s">
        <v>551</v>
      </c>
      <c r="E577" s="63">
        <v>8.4</v>
      </c>
      <c r="F577" s="63">
        <v>1299</v>
      </c>
      <c r="G577" s="592"/>
    </row>
    <row r="578" spans="1:7" ht="25.5">
      <c r="A578" s="107" t="s">
        <v>98</v>
      </c>
      <c r="B578" s="53" t="s">
        <v>612</v>
      </c>
      <c r="C578" s="54" t="s">
        <v>613</v>
      </c>
      <c r="D578" s="55" t="s">
        <v>484</v>
      </c>
      <c r="E578" s="56">
        <v>18.23</v>
      </c>
      <c r="F578" s="56">
        <v>1299</v>
      </c>
      <c r="G578" s="614" t="s">
        <v>73</v>
      </c>
    </row>
    <row r="579" spans="1:7">
      <c r="A579" s="107" t="s">
        <v>98</v>
      </c>
      <c r="B579" s="53" t="s">
        <v>614</v>
      </c>
      <c r="C579" s="54" t="s">
        <v>615</v>
      </c>
      <c r="D579" s="55" t="s">
        <v>551</v>
      </c>
      <c r="E579" s="56">
        <v>16.29</v>
      </c>
      <c r="F579" s="56">
        <v>1299</v>
      </c>
      <c r="G579" s="589"/>
    </row>
    <row r="580" spans="1:7">
      <c r="A580" s="53" t="s">
        <v>69</v>
      </c>
      <c r="B580" s="60" t="s">
        <v>616</v>
      </c>
      <c r="C580" s="60" t="s">
        <v>617</v>
      </c>
      <c r="D580" s="69" t="s">
        <v>551</v>
      </c>
      <c r="E580" s="69">
        <v>7.03</v>
      </c>
      <c r="F580" s="69">
        <v>1299</v>
      </c>
      <c r="G580" s="590" t="s">
        <v>73</v>
      </c>
    </row>
    <row r="581" spans="1:7">
      <c r="A581" s="53" t="s">
        <v>69</v>
      </c>
      <c r="B581" s="60" t="s">
        <v>618</v>
      </c>
      <c r="C581" s="60" t="s">
        <v>619</v>
      </c>
      <c r="D581" s="69" t="s">
        <v>551</v>
      </c>
      <c r="E581" s="69">
        <v>4.97</v>
      </c>
      <c r="F581" s="69">
        <v>1299</v>
      </c>
      <c r="G581" s="591"/>
    </row>
    <row r="582" spans="1:7">
      <c r="A582" s="53" t="s">
        <v>69</v>
      </c>
      <c r="B582" s="60" t="s">
        <v>620</v>
      </c>
      <c r="C582" s="60" t="s">
        <v>621</v>
      </c>
      <c r="D582" s="69" t="s">
        <v>551</v>
      </c>
      <c r="E582" s="69">
        <v>4.2699999999999996</v>
      </c>
      <c r="F582" s="69">
        <v>1299</v>
      </c>
      <c r="G582" s="592"/>
    </row>
    <row r="583" spans="1:7">
      <c r="A583" s="53" t="s">
        <v>69</v>
      </c>
      <c r="B583" s="53" t="s">
        <v>622</v>
      </c>
      <c r="C583" s="54" t="s">
        <v>623</v>
      </c>
      <c r="D583" s="55" t="s">
        <v>551</v>
      </c>
      <c r="E583" s="56">
        <v>3.13</v>
      </c>
      <c r="F583" s="56">
        <v>1299</v>
      </c>
      <c r="G583" s="614" t="s">
        <v>624</v>
      </c>
    </row>
    <row r="584" spans="1:7">
      <c r="A584" s="53" t="s">
        <v>69</v>
      </c>
      <c r="B584" s="53" t="s">
        <v>625</v>
      </c>
      <c r="C584" s="54" t="s">
        <v>626</v>
      </c>
      <c r="D584" s="55" t="s">
        <v>551</v>
      </c>
      <c r="E584" s="56">
        <v>8</v>
      </c>
      <c r="F584" s="56">
        <v>1299</v>
      </c>
      <c r="G584" s="589"/>
    </row>
    <row r="585" spans="1:7">
      <c r="A585" s="53" t="s">
        <v>69</v>
      </c>
      <c r="B585" s="100" t="s">
        <v>627</v>
      </c>
      <c r="C585" s="101" t="s">
        <v>628</v>
      </c>
      <c r="D585" s="102" t="s">
        <v>551</v>
      </c>
      <c r="E585" s="103">
        <v>5.38</v>
      </c>
      <c r="F585" s="103">
        <v>1213</v>
      </c>
      <c r="G585" s="100" t="s">
        <v>311</v>
      </c>
    </row>
    <row r="586" spans="1:7" ht="25.5">
      <c r="A586" s="53" t="s">
        <v>69</v>
      </c>
      <c r="B586" s="60" t="s">
        <v>629</v>
      </c>
      <c r="C586" s="60" t="s">
        <v>630</v>
      </c>
      <c r="D586" s="69" t="s">
        <v>551</v>
      </c>
      <c r="E586" s="69">
        <v>11.68</v>
      </c>
      <c r="F586" s="69">
        <v>1299</v>
      </c>
      <c r="G586" s="60" t="s">
        <v>631</v>
      </c>
    </row>
    <row r="587" spans="1:7">
      <c r="A587" s="53" t="s">
        <v>69</v>
      </c>
      <c r="B587" s="53" t="s">
        <v>632</v>
      </c>
      <c r="C587" s="54" t="s">
        <v>633</v>
      </c>
      <c r="D587" s="55" t="s">
        <v>551</v>
      </c>
      <c r="E587" s="56">
        <v>6</v>
      </c>
      <c r="F587" s="56">
        <v>1299</v>
      </c>
      <c r="G587" s="614" t="s">
        <v>73</v>
      </c>
    </row>
    <row r="588" spans="1:7" ht="25.5">
      <c r="A588" s="53" t="s">
        <v>69</v>
      </c>
      <c r="B588" s="53" t="s">
        <v>634</v>
      </c>
      <c r="C588" s="54" t="s">
        <v>635</v>
      </c>
      <c r="D588" s="55" t="s">
        <v>551</v>
      </c>
      <c r="E588" s="56">
        <v>7.5</v>
      </c>
      <c r="F588" s="56">
        <v>1299</v>
      </c>
      <c r="G588" s="588"/>
    </row>
    <row r="589" spans="1:7">
      <c r="A589" s="53" t="s">
        <v>69</v>
      </c>
      <c r="B589" s="53" t="s">
        <v>636</v>
      </c>
      <c r="C589" s="54" t="s">
        <v>637</v>
      </c>
      <c r="D589" s="55" t="s">
        <v>551</v>
      </c>
      <c r="E589" s="56">
        <v>7.92</v>
      </c>
      <c r="F589" s="56">
        <v>1299</v>
      </c>
      <c r="G589" s="588"/>
    </row>
    <row r="590" spans="1:7">
      <c r="A590" s="53" t="s">
        <v>69</v>
      </c>
      <c r="B590" s="53" t="s">
        <v>638</v>
      </c>
      <c r="C590" s="54" t="s">
        <v>639</v>
      </c>
      <c r="D590" s="55" t="s">
        <v>551</v>
      </c>
      <c r="E590" s="56">
        <v>3.2</v>
      </c>
      <c r="F590" s="56">
        <v>1299</v>
      </c>
      <c r="G590" s="588"/>
    </row>
    <row r="591" spans="1:7">
      <c r="A591" s="53" t="s">
        <v>69</v>
      </c>
      <c r="B591" s="53" t="s">
        <v>640</v>
      </c>
      <c r="C591" s="54" t="s">
        <v>641</v>
      </c>
      <c r="D591" s="55" t="s">
        <v>551</v>
      </c>
      <c r="E591" s="56">
        <v>1.73</v>
      </c>
      <c r="F591" s="56">
        <v>1299</v>
      </c>
      <c r="G591" s="588"/>
    </row>
    <row r="592" spans="1:7">
      <c r="A592" s="53" t="s">
        <v>69</v>
      </c>
      <c r="B592" s="53" t="s">
        <v>642</v>
      </c>
      <c r="C592" s="54" t="s">
        <v>643</v>
      </c>
      <c r="D592" s="55" t="s">
        <v>551</v>
      </c>
      <c r="E592" s="56">
        <v>6.23</v>
      </c>
      <c r="F592" s="56">
        <v>1299</v>
      </c>
      <c r="G592" s="589"/>
    </row>
    <row r="593" spans="1:7" ht="15.75" thickBot="1">
      <c r="A593" s="53" t="s">
        <v>69</v>
      </c>
      <c r="B593" s="100" t="s">
        <v>644</v>
      </c>
      <c r="C593" s="101" t="s">
        <v>645</v>
      </c>
      <c r="D593" s="102" t="s">
        <v>551</v>
      </c>
      <c r="E593" s="103">
        <v>3.17</v>
      </c>
      <c r="F593" s="103">
        <v>1299</v>
      </c>
      <c r="G593" s="100" t="s">
        <v>311</v>
      </c>
    </row>
    <row r="594" spans="1:7" ht="15.75" thickBot="1">
      <c r="B594" s="93"/>
      <c r="C594" s="93"/>
      <c r="D594" s="94" t="s">
        <v>134</v>
      </c>
      <c r="E594" s="72">
        <f>SUM(E575:E593)</f>
        <v>147.86999999999992</v>
      </c>
      <c r="F594" s="95" t="s">
        <v>135</v>
      </c>
      <c r="G594" s="73"/>
    </row>
    <row r="595" spans="1:7">
      <c r="B595" s="74" t="s">
        <v>136</v>
      </c>
      <c r="C595" s="18"/>
      <c r="D595" s="18"/>
      <c r="E595" s="18"/>
      <c r="F595" s="18"/>
      <c r="G595" s="20"/>
    </row>
    <row r="596" spans="1:7">
      <c r="B596" s="51" t="s">
        <v>12</v>
      </c>
      <c r="C596" s="51" t="s">
        <v>13</v>
      </c>
      <c r="D596" s="51" t="s">
        <v>137</v>
      </c>
      <c r="E596" s="51" t="s">
        <v>15</v>
      </c>
      <c r="F596" s="52" t="s">
        <v>16</v>
      </c>
      <c r="G596" s="52" t="s">
        <v>17</v>
      </c>
    </row>
    <row r="597" spans="1:7">
      <c r="B597" s="75" t="s">
        <v>138</v>
      </c>
      <c r="C597" s="75" t="s">
        <v>139</v>
      </c>
      <c r="D597" s="75" t="s">
        <v>26</v>
      </c>
      <c r="E597" s="76">
        <v>500</v>
      </c>
      <c r="F597" s="77">
        <v>0</v>
      </c>
      <c r="G597" s="77">
        <f>F597*E597</f>
        <v>0</v>
      </c>
    </row>
    <row r="598" spans="1:7">
      <c r="B598" s="78" t="s">
        <v>24</v>
      </c>
      <c r="C598" s="78" t="s">
        <v>25</v>
      </c>
      <c r="D598" s="78" t="s">
        <v>26</v>
      </c>
      <c r="E598" s="79">
        <v>8</v>
      </c>
      <c r="F598" s="80">
        <v>0</v>
      </c>
      <c r="G598" s="80">
        <f t="shared" ref="G598:G602" si="10">F598*E598</f>
        <v>0</v>
      </c>
    </row>
    <row r="599" spans="1:7">
      <c r="B599" s="78" t="s">
        <v>145</v>
      </c>
      <c r="C599" s="78" t="s">
        <v>146</v>
      </c>
      <c r="D599" s="78" t="s">
        <v>26</v>
      </c>
      <c r="E599" s="79">
        <v>944</v>
      </c>
      <c r="F599" s="80">
        <v>0</v>
      </c>
      <c r="G599" s="80">
        <f t="shared" si="10"/>
        <v>0</v>
      </c>
    </row>
    <row r="600" spans="1:7">
      <c r="B600" s="78" t="s">
        <v>147</v>
      </c>
      <c r="C600" s="78" t="s">
        <v>148</v>
      </c>
      <c r="D600" s="78" t="s">
        <v>149</v>
      </c>
      <c r="E600" s="79">
        <v>1650</v>
      </c>
      <c r="F600" s="80">
        <v>0</v>
      </c>
      <c r="G600" s="80">
        <f t="shared" si="10"/>
        <v>0</v>
      </c>
    </row>
    <row r="601" spans="1:7">
      <c r="B601" s="78" t="s">
        <v>43</v>
      </c>
      <c r="C601" s="78" t="s">
        <v>152</v>
      </c>
      <c r="D601" s="78" t="s">
        <v>37</v>
      </c>
      <c r="E601" s="79">
        <v>50000</v>
      </c>
      <c r="F601" s="80">
        <v>1</v>
      </c>
      <c r="G601" s="80">
        <f t="shared" si="10"/>
        <v>50000</v>
      </c>
    </row>
    <row r="602" spans="1:7" ht="15.75" thickBot="1">
      <c r="B602" s="78" t="s">
        <v>45</v>
      </c>
      <c r="C602" s="78" t="s">
        <v>46</v>
      </c>
      <c r="D602" s="78" t="s">
        <v>40</v>
      </c>
      <c r="E602" s="79">
        <v>3</v>
      </c>
      <c r="F602" s="80">
        <v>25000</v>
      </c>
      <c r="G602" s="80">
        <f t="shared" si="10"/>
        <v>75000</v>
      </c>
    </row>
    <row r="603" spans="1:7" ht="16.5" thickBot="1">
      <c r="B603" s="81"/>
      <c r="C603" s="81"/>
      <c r="D603" s="81"/>
      <c r="E603" s="81"/>
      <c r="F603" s="82" t="s">
        <v>153</v>
      </c>
      <c r="G603" s="83">
        <f>SUM(G597:G602)</f>
        <v>125000</v>
      </c>
    </row>
    <row r="605" spans="1:7">
      <c r="B605" s="74" t="s">
        <v>154</v>
      </c>
      <c r="C605" s="18"/>
      <c r="D605" s="18"/>
      <c r="E605" s="18"/>
      <c r="F605" s="18"/>
      <c r="G605" s="20"/>
    </row>
    <row r="606" spans="1:7">
      <c r="B606" s="51" t="s">
        <v>12</v>
      </c>
      <c r="C606" s="51" t="s">
        <v>13</v>
      </c>
      <c r="D606" s="51" t="s">
        <v>137</v>
      </c>
      <c r="E606" s="51" t="s">
        <v>15</v>
      </c>
      <c r="F606" s="52" t="s">
        <v>16</v>
      </c>
      <c r="G606" s="52" t="s">
        <v>17</v>
      </c>
    </row>
    <row r="607" spans="1:7" ht="30">
      <c r="B607" s="84" t="s">
        <v>155</v>
      </c>
      <c r="C607" s="84" t="s">
        <v>156</v>
      </c>
      <c r="D607" s="84" t="s">
        <v>157</v>
      </c>
      <c r="E607" s="85">
        <v>1133.5</v>
      </c>
      <c r="F607" s="86">
        <v>0</v>
      </c>
      <c r="G607" s="86">
        <f>F607*E607</f>
        <v>0</v>
      </c>
    </row>
    <row r="608" spans="1:7" ht="15.75" thickBot="1">
      <c r="B608" s="84" t="s">
        <v>45</v>
      </c>
      <c r="C608" s="84" t="s">
        <v>158</v>
      </c>
      <c r="D608" s="84" t="s">
        <v>159</v>
      </c>
      <c r="E608" s="87">
        <v>10</v>
      </c>
      <c r="F608" s="86">
        <v>5200</v>
      </c>
      <c r="G608" s="86">
        <f>F608*E608</f>
        <v>52000</v>
      </c>
    </row>
    <row r="609" spans="2:7" ht="16.5" thickBot="1">
      <c r="B609" s="81"/>
      <c r="C609" s="81"/>
      <c r="D609" s="81"/>
      <c r="E609" s="81"/>
      <c r="F609" s="82" t="s">
        <v>153</v>
      </c>
      <c r="G609" s="83">
        <f>SUM(G607:G608)</f>
        <v>52000</v>
      </c>
    </row>
    <row r="610" spans="2:7" ht="15.75" thickBot="1"/>
    <row r="611" spans="2:7" ht="19.5" thickBot="1">
      <c r="F611" s="88" t="s">
        <v>160</v>
      </c>
      <c r="G611" s="89">
        <f>G609+G603</f>
        <v>177000</v>
      </c>
    </row>
    <row r="613" spans="2:7" ht="19.5">
      <c r="B613" s="36" t="s">
        <v>49</v>
      </c>
      <c r="C613" s="90"/>
    </row>
    <row r="614" spans="2:7">
      <c r="B614" s="36" t="s">
        <v>50</v>
      </c>
      <c r="C614" s="91"/>
    </row>
    <row r="615" spans="2:7">
      <c r="B615" s="36" t="s">
        <v>51</v>
      </c>
      <c r="C615" s="91"/>
    </row>
    <row r="616" spans="2:7">
      <c r="B616" s="36" t="s">
        <v>52</v>
      </c>
      <c r="C616" s="91"/>
    </row>
    <row r="617" spans="2:7">
      <c r="B617" s="39" t="s">
        <v>53</v>
      </c>
      <c r="C617" s="91"/>
    </row>
    <row r="618" spans="2:7">
      <c r="B618" s="36" t="s">
        <v>54</v>
      </c>
      <c r="C618" s="91"/>
    </row>
    <row r="620" spans="2:7">
      <c r="B620" s="584" t="s">
        <v>646</v>
      </c>
      <c r="C620" s="18"/>
      <c r="D620" s="18"/>
      <c r="E620" s="18"/>
      <c r="F620" s="18"/>
      <c r="G620" s="585">
        <v>2018</v>
      </c>
    </row>
    <row r="621" spans="2:7">
      <c r="B621" s="584"/>
      <c r="C621" s="18"/>
      <c r="D621" s="18"/>
      <c r="E621" s="18"/>
      <c r="F621" s="18"/>
      <c r="G621" s="585"/>
    </row>
    <row r="622" spans="2:7">
      <c r="C622" s="43"/>
      <c r="D622" s="18"/>
      <c r="E622" s="18"/>
      <c r="F622" s="18"/>
      <c r="G622" s="585"/>
    </row>
    <row r="623" spans="2:7" ht="30">
      <c r="B623" s="586" t="s">
        <v>0</v>
      </c>
      <c r="C623" s="586"/>
      <c r="D623" s="586"/>
      <c r="E623" s="586"/>
      <c r="F623" s="586"/>
      <c r="G623" s="586"/>
    </row>
    <row r="624" spans="2:7" ht="30">
      <c r="B624" s="586" t="s">
        <v>1</v>
      </c>
      <c r="C624" s="586"/>
      <c r="D624" s="586"/>
      <c r="E624" s="586"/>
      <c r="F624" s="586"/>
      <c r="G624" s="586"/>
    </row>
    <row r="625" spans="1:7" ht="27.75">
      <c r="B625" s="45" t="s">
        <v>2</v>
      </c>
      <c r="C625" s="46" t="s">
        <v>647</v>
      </c>
      <c r="D625" s="47"/>
      <c r="E625" s="48"/>
      <c r="F625" s="49" t="s">
        <v>4</v>
      </c>
      <c r="G625" s="50" t="s">
        <v>648</v>
      </c>
    </row>
    <row r="626" spans="1:7" ht="30">
      <c r="A626" s="51" t="s">
        <v>65</v>
      </c>
      <c r="B626" s="51" t="s">
        <v>6</v>
      </c>
      <c r="C626" s="51" t="s">
        <v>66</v>
      </c>
      <c r="D626" s="51" t="s">
        <v>7</v>
      </c>
      <c r="E626" s="51" t="s">
        <v>67</v>
      </c>
      <c r="F626" s="52" t="s">
        <v>8</v>
      </c>
      <c r="G626" s="52" t="s">
        <v>68</v>
      </c>
    </row>
    <row r="627" spans="1:7">
      <c r="A627" s="68" t="s">
        <v>98</v>
      </c>
      <c r="B627" s="60" t="s">
        <v>649</v>
      </c>
      <c r="C627" s="61" t="s">
        <v>650</v>
      </c>
      <c r="D627" s="62" t="s">
        <v>551</v>
      </c>
      <c r="E627" s="63">
        <v>8.35</v>
      </c>
      <c r="F627" s="63">
        <v>1299</v>
      </c>
      <c r="G627" s="610" t="s">
        <v>651</v>
      </c>
    </row>
    <row r="628" spans="1:7">
      <c r="A628" s="68" t="s">
        <v>98</v>
      </c>
      <c r="B628" s="60" t="s">
        <v>652</v>
      </c>
      <c r="C628" s="61" t="s">
        <v>653</v>
      </c>
      <c r="D628" s="62" t="s">
        <v>551</v>
      </c>
      <c r="E628" s="63">
        <v>9.3000000000000007</v>
      </c>
      <c r="F628" s="63">
        <v>1299</v>
      </c>
      <c r="G628" s="592"/>
    </row>
    <row r="629" spans="1:7" ht="25.5">
      <c r="A629" s="53" t="s">
        <v>69</v>
      </c>
      <c r="B629" s="53" t="s">
        <v>654</v>
      </c>
      <c r="C629" s="54" t="s">
        <v>655</v>
      </c>
      <c r="D629" s="55" t="s">
        <v>551</v>
      </c>
      <c r="E629" s="56">
        <v>5.7</v>
      </c>
      <c r="F629" s="56">
        <v>1299</v>
      </c>
      <c r="G629" s="53" t="s">
        <v>451</v>
      </c>
    </row>
    <row r="630" spans="1:7" ht="25.5">
      <c r="A630" s="53" t="s">
        <v>69</v>
      </c>
      <c r="B630" s="60" t="s">
        <v>656</v>
      </c>
      <c r="C630" s="61" t="s">
        <v>657</v>
      </c>
      <c r="D630" s="62" t="s">
        <v>551</v>
      </c>
      <c r="E630" s="63">
        <v>9.9499999999999993</v>
      </c>
      <c r="F630" s="63">
        <v>1299</v>
      </c>
      <c r="G630" s="60" t="s">
        <v>651</v>
      </c>
    </row>
    <row r="631" spans="1:7">
      <c r="A631" s="53" t="s">
        <v>69</v>
      </c>
      <c r="B631" s="53" t="s">
        <v>658</v>
      </c>
      <c r="C631" s="54" t="s">
        <v>659</v>
      </c>
      <c r="D631" s="55" t="s">
        <v>551</v>
      </c>
      <c r="E631" s="56">
        <v>7.51</v>
      </c>
      <c r="F631" s="56">
        <v>1299</v>
      </c>
      <c r="G631" s="614" t="s">
        <v>73</v>
      </c>
    </row>
    <row r="632" spans="1:7">
      <c r="A632" s="53" t="s">
        <v>69</v>
      </c>
      <c r="B632" s="53" t="s">
        <v>660</v>
      </c>
      <c r="C632" s="54" t="s">
        <v>661</v>
      </c>
      <c r="D632" s="55" t="s">
        <v>551</v>
      </c>
      <c r="E632" s="56">
        <v>7.2</v>
      </c>
      <c r="F632" s="56">
        <v>1299</v>
      </c>
      <c r="G632" s="588"/>
    </row>
    <row r="633" spans="1:7">
      <c r="A633" s="53" t="s">
        <v>69</v>
      </c>
      <c r="B633" s="53" t="s">
        <v>662</v>
      </c>
      <c r="C633" s="54" t="s">
        <v>663</v>
      </c>
      <c r="D633" s="55" t="s">
        <v>551</v>
      </c>
      <c r="E633" s="56">
        <v>2</v>
      </c>
      <c r="F633" s="56">
        <v>1299</v>
      </c>
      <c r="G633" s="588"/>
    </row>
    <row r="634" spans="1:7">
      <c r="A634" s="53" t="s">
        <v>69</v>
      </c>
      <c r="B634" s="53" t="s">
        <v>664</v>
      </c>
      <c r="C634" s="54" t="s">
        <v>665</v>
      </c>
      <c r="D634" s="55" t="s">
        <v>551</v>
      </c>
      <c r="E634" s="56">
        <v>25.4</v>
      </c>
      <c r="F634" s="56">
        <v>1299</v>
      </c>
      <c r="G634" s="588"/>
    </row>
    <row r="635" spans="1:7">
      <c r="A635" s="53" t="s">
        <v>69</v>
      </c>
      <c r="B635" s="53" t="s">
        <v>666</v>
      </c>
      <c r="C635" s="54" t="s">
        <v>667</v>
      </c>
      <c r="D635" s="55" t="s">
        <v>551</v>
      </c>
      <c r="E635" s="56">
        <v>7.85</v>
      </c>
      <c r="F635" s="56">
        <v>1299</v>
      </c>
      <c r="G635" s="588"/>
    </row>
    <row r="636" spans="1:7">
      <c r="A636" s="53" t="s">
        <v>69</v>
      </c>
      <c r="B636" s="53" t="s">
        <v>668</v>
      </c>
      <c r="C636" s="54" t="s">
        <v>669</v>
      </c>
      <c r="D636" s="55" t="s">
        <v>551</v>
      </c>
      <c r="E636" s="56">
        <v>1.8</v>
      </c>
      <c r="F636" s="56">
        <v>1299</v>
      </c>
      <c r="G636" s="589"/>
    </row>
    <row r="637" spans="1:7">
      <c r="A637" s="53" t="s">
        <v>69</v>
      </c>
      <c r="B637" s="60" t="s">
        <v>670</v>
      </c>
      <c r="C637" s="61" t="s">
        <v>671</v>
      </c>
      <c r="D637" s="62" t="s">
        <v>551</v>
      </c>
      <c r="E637" s="63">
        <v>24.55</v>
      </c>
      <c r="F637" s="63">
        <v>1299</v>
      </c>
      <c r="G637" s="590" t="s">
        <v>73</v>
      </c>
    </row>
    <row r="638" spans="1:7">
      <c r="A638" s="53" t="s">
        <v>69</v>
      </c>
      <c r="B638" s="60" t="s">
        <v>672</v>
      </c>
      <c r="C638" s="61" t="s">
        <v>673</v>
      </c>
      <c r="D638" s="62" t="s">
        <v>551</v>
      </c>
      <c r="E638" s="63">
        <v>4.1100000000000003</v>
      </c>
      <c r="F638" s="63">
        <v>1299</v>
      </c>
      <c r="G638" s="591"/>
    </row>
    <row r="639" spans="1:7" ht="15.75" thickBot="1">
      <c r="A639" s="53" t="s">
        <v>69</v>
      </c>
      <c r="B639" s="60" t="s">
        <v>674</v>
      </c>
      <c r="C639" s="61" t="s">
        <v>675</v>
      </c>
      <c r="D639" s="62" t="s">
        <v>676</v>
      </c>
      <c r="E639" s="63">
        <v>6.09</v>
      </c>
      <c r="F639" s="63">
        <v>1299</v>
      </c>
      <c r="G639" s="592"/>
    </row>
    <row r="640" spans="1:7" ht="15.75" thickBot="1">
      <c r="B640" s="93"/>
      <c r="C640" s="93"/>
      <c r="D640" s="94" t="s">
        <v>134</v>
      </c>
      <c r="E640" s="72">
        <f>SUM(E627:E639)</f>
        <v>119.80999999999999</v>
      </c>
      <c r="F640" s="95" t="s">
        <v>135</v>
      </c>
      <c r="G640" s="73"/>
    </row>
    <row r="641" spans="2:7">
      <c r="B641" s="74" t="s">
        <v>136</v>
      </c>
      <c r="C641" s="18"/>
      <c r="D641" s="18"/>
      <c r="E641" s="18"/>
      <c r="F641" s="18"/>
      <c r="G641" s="20"/>
    </row>
    <row r="642" spans="2:7">
      <c r="B642" s="51" t="s">
        <v>12</v>
      </c>
      <c r="C642" s="51" t="s">
        <v>13</v>
      </c>
      <c r="D642" s="51" t="s">
        <v>137</v>
      </c>
      <c r="E642" s="51" t="s">
        <v>15</v>
      </c>
      <c r="F642" s="52" t="s">
        <v>16</v>
      </c>
      <c r="G642" s="52" t="s">
        <v>17</v>
      </c>
    </row>
    <row r="643" spans="2:7">
      <c r="B643" s="75" t="s">
        <v>138</v>
      </c>
      <c r="C643" s="75" t="s">
        <v>139</v>
      </c>
      <c r="D643" s="75" t="s">
        <v>26</v>
      </c>
      <c r="E643" s="76">
        <v>448</v>
      </c>
      <c r="F643" s="77"/>
      <c r="G643" s="77">
        <f>F643*E643</f>
        <v>0</v>
      </c>
    </row>
    <row r="644" spans="2:7">
      <c r="B644" s="78" t="s">
        <v>24</v>
      </c>
      <c r="C644" s="78" t="s">
        <v>25</v>
      </c>
      <c r="D644" s="78" t="s">
        <v>26</v>
      </c>
      <c r="E644" s="79">
        <v>24</v>
      </c>
      <c r="F644" s="80"/>
      <c r="G644" s="80">
        <f t="shared" ref="G644:G649" si="11">F644*E644</f>
        <v>0</v>
      </c>
    </row>
    <row r="645" spans="2:7">
      <c r="B645" s="78" t="s">
        <v>145</v>
      </c>
      <c r="C645" s="78" t="s">
        <v>146</v>
      </c>
      <c r="D645" s="78" t="s">
        <v>26</v>
      </c>
      <c r="E645" s="79">
        <v>885</v>
      </c>
      <c r="F645" s="80"/>
      <c r="G645" s="80">
        <f t="shared" si="11"/>
        <v>0</v>
      </c>
    </row>
    <row r="646" spans="2:7">
      <c r="B646" s="78" t="s">
        <v>147</v>
      </c>
      <c r="C646" s="78" t="s">
        <v>148</v>
      </c>
      <c r="D646" s="78" t="s">
        <v>149</v>
      </c>
      <c r="E646" s="79">
        <v>1060</v>
      </c>
      <c r="F646" s="80"/>
      <c r="G646" s="80">
        <f t="shared" si="11"/>
        <v>0</v>
      </c>
    </row>
    <row r="647" spans="2:7">
      <c r="B647" s="78" t="s">
        <v>221</v>
      </c>
      <c r="C647" s="78" t="s">
        <v>222</v>
      </c>
      <c r="D647" s="78" t="s">
        <v>26</v>
      </c>
      <c r="E647" s="79">
        <v>130</v>
      </c>
      <c r="F647" s="80"/>
      <c r="G647" s="80">
        <f t="shared" si="11"/>
        <v>0</v>
      </c>
    </row>
    <row r="648" spans="2:7">
      <c r="B648" s="78" t="s">
        <v>43</v>
      </c>
      <c r="C648" s="78" t="s">
        <v>152</v>
      </c>
      <c r="D648" s="78" t="s">
        <v>37</v>
      </c>
      <c r="E648" s="79">
        <v>50000</v>
      </c>
      <c r="F648" s="80">
        <v>1</v>
      </c>
      <c r="G648" s="80">
        <f t="shared" si="11"/>
        <v>50000</v>
      </c>
    </row>
    <row r="649" spans="2:7" ht="15.75" thickBot="1">
      <c r="B649" s="78" t="s">
        <v>45</v>
      </c>
      <c r="C649" s="78" t="s">
        <v>46</v>
      </c>
      <c r="D649" s="78" t="s">
        <v>40</v>
      </c>
      <c r="E649" s="79">
        <v>3</v>
      </c>
      <c r="F649" s="80">
        <v>25000</v>
      </c>
      <c r="G649" s="80">
        <f t="shared" si="11"/>
        <v>75000</v>
      </c>
    </row>
    <row r="650" spans="2:7" ht="16.5" thickBot="1">
      <c r="B650" s="81"/>
      <c r="C650" s="81"/>
      <c r="D650" s="81"/>
      <c r="E650" s="81"/>
      <c r="F650" s="82" t="s">
        <v>153</v>
      </c>
      <c r="G650" s="83">
        <f>SUM(G643:G649)</f>
        <v>125000</v>
      </c>
    </row>
    <row r="652" spans="2:7">
      <c r="B652" s="74" t="s">
        <v>154</v>
      </c>
      <c r="C652" s="18"/>
      <c r="D652" s="18"/>
      <c r="E652" s="18"/>
      <c r="F652" s="18"/>
      <c r="G652" s="20"/>
    </row>
    <row r="653" spans="2:7">
      <c r="B653" s="51" t="s">
        <v>12</v>
      </c>
      <c r="C653" s="51" t="s">
        <v>13</v>
      </c>
      <c r="D653" s="51" t="s">
        <v>137</v>
      </c>
      <c r="E653" s="51" t="s">
        <v>15</v>
      </c>
      <c r="F653" s="52" t="s">
        <v>16</v>
      </c>
      <c r="G653" s="52" t="s">
        <v>17</v>
      </c>
    </row>
    <row r="654" spans="2:7" ht="30">
      <c r="B654" s="84" t="s">
        <v>155</v>
      </c>
      <c r="C654" s="84" t="s">
        <v>156</v>
      </c>
      <c r="D654" s="84" t="s">
        <v>157</v>
      </c>
      <c r="E654" s="85">
        <v>1021.6</v>
      </c>
      <c r="F654" s="86"/>
      <c r="G654" s="86">
        <f>F654*E654</f>
        <v>0</v>
      </c>
    </row>
    <row r="655" spans="2:7" ht="15.75" thickBot="1">
      <c r="B655" s="84" t="s">
        <v>45</v>
      </c>
      <c r="C655" s="84" t="s">
        <v>158</v>
      </c>
      <c r="D655" s="84" t="s">
        <v>159</v>
      </c>
      <c r="E655" s="87">
        <v>10</v>
      </c>
      <c r="F655" s="86">
        <v>5200</v>
      </c>
      <c r="G655" s="86">
        <f>F655*E655</f>
        <v>52000</v>
      </c>
    </row>
    <row r="656" spans="2:7" ht="16.5" thickBot="1">
      <c r="B656" s="81"/>
      <c r="C656" s="81"/>
      <c r="D656" s="81"/>
      <c r="E656" s="81"/>
      <c r="F656" s="82" t="s">
        <v>153</v>
      </c>
      <c r="G656" s="83">
        <f>SUM(G654:G655)</f>
        <v>52000</v>
      </c>
    </row>
    <row r="657" spans="2:7" ht="15.75" thickBot="1"/>
    <row r="658" spans="2:7" ht="19.5" thickBot="1">
      <c r="F658" s="88" t="s">
        <v>160</v>
      </c>
      <c r="G658" s="89">
        <f>G656+G650</f>
        <v>177000</v>
      </c>
    </row>
    <row r="660" spans="2:7" ht="19.5">
      <c r="B660" s="36" t="s">
        <v>49</v>
      </c>
      <c r="C660" s="90"/>
    </row>
    <row r="661" spans="2:7">
      <c r="B661" s="36" t="s">
        <v>50</v>
      </c>
      <c r="C661" s="91"/>
    </row>
    <row r="662" spans="2:7">
      <c r="B662" s="36" t="s">
        <v>51</v>
      </c>
      <c r="C662" s="91"/>
    </row>
    <row r="663" spans="2:7">
      <c r="B663" s="36" t="s">
        <v>52</v>
      </c>
      <c r="C663" s="91"/>
    </row>
    <row r="664" spans="2:7">
      <c r="B664" s="39" t="s">
        <v>53</v>
      </c>
      <c r="C664" s="91"/>
    </row>
    <row r="665" spans="2:7">
      <c r="B665" s="36" t="s">
        <v>54</v>
      </c>
      <c r="C665" s="91"/>
    </row>
    <row r="667" spans="2:7">
      <c r="B667" s="584" t="s">
        <v>677</v>
      </c>
      <c r="C667" s="18"/>
      <c r="D667" s="18"/>
      <c r="E667" s="18"/>
      <c r="F667" s="18"/>
      <c r="G667" s="585">
        <v>2018</v>
      </c>
    </row>
    <row r="668" spans="2:7">
      <c r="B668" s="584"/>
      <c r="C668" s="18"/>
      <c r="D668" s="18"/>
      <c r="E668" s="18"/>
      <c r="F668" s="18"/>
      <c r="G668" s="585"/>
    </row>
    <row r="669" spans="2:7">
      <c r="C669" s="43"/>
      <c r="D669" s="18"/>
      <c r="E669" s="18"/>
      <c r="F669" s="18"/>
      <c r="G669" s="585"/>
    </row>
    <row r="670" spans="2:7" ht="30">
      <c r="B670" s="586" t="s">
        <v>0</v>
      </c>
      <c r="C670" s="586"/>
      <c r="D670" s="586"/>
      <c r="E670" s="586"/>
      <c r="F670" s="586"/>
      <c r="G670" s="586"/>
    </row>
    <row r="671" spans="2:7" ht="30">
      <c r="B671" s="586" t="s">
        <v>1</v>
      </c>
      <c r="C671" s="586"/>
      <c r="D671" s="586"/>
      <c r="E671" s="586"/>
      <c r="F671" s="586"/>
      <c r="G671" s="586"/>
    </row>
    <row r="672" spans="2:7" ht="27.75">
      <c r="B672" s="45" t="s">
        <v>2</v>
      </c>
      <c r="C672" s="46" t="s">
        <v>678</v>
      </c>
      <c r="D672" s="47"/>
      <c r="E672" s="48"/>
      <c r="F672" s="49" t="s">
        <v>4</v>
      </c>
      <c r="G672" s="50" t="s">
        <v>679</v>
      </c>
    </row>
    <row r="673" spans="1:7" ht="30">
      <c r="A673" s="51" t="s">
        <v>65</v>
      </c>
      <c r="B673" s="51" t="s">
        <v>6</v>
      </c>
      <c r="C673" s="51" t="s">
        <v>66</v>
      </c>
      <c r="D673" s="51" t="s">
        <v>7</v>
      </c>
      <c r="E673" s="51" t="s">
        <v>67</v>
      </c>
      <c r="F673" s="52" t="s">
        <v>8</v>
      </c>
      <c r="G673" s="52" t="s">
        <v>68</v>
      </c>
    </row>
    <row r="674" spans="1:7">
      <c r="A674" s="53" t="s">
        <v>69</v>
      </c>
      <c r="B674" s="100" t="s">
        <v>680</v>
      </c>
      <c r="C674" s="101" t="s">
        <v>681</v>
      </c>
      <c r="D674" s="102" t="s">
        <v>676</v>
      </c>
      <c r="E674" s="103">
        <v>6.5</v>
      </c>
      <c r="F674" s="103">
        <v>1320</v>
      </c>
      <c r="G674" s="100" t="s">
        <v>311</v>
      </c>
    </row>
    <row r="675" spans="1:7">
      <c r="A675" s="53" t="s">
        <v>69</v>
      </c>
      <c r="B675" s="60" t="s">
        <v>682</v>
      </c>
      <c r="C675" s="61" t="s">
        <v>683</v>
      </c>
      <c r="D675" s="62" t="s">
        <v>676</v>
      </c>
      <c r="E675" s="63">
        <v>15.7</v>
      </c>
      <c r="F675" s="63">
        <v>1399</v>
      </c>
      <c r="G675" s="590" t="s">
        <v>73</v>
      </c>
    </row>
    <row r="676" spans="1:7">
      <c r="A676" s="53" t="s">
        <v>69</v>
      </c>
      <c r="B676" s="60" t="s">
        <v>684</v>
      </c>
      <c r="C676" s="61" t="s">
        <v>685</v>
      </c>
      <c r="D676" s="62" t="s">
        <v>676</v>
      </c>
      <c r="E676" s="63">
        <v>10.5</v>
      </c>
      <c r="F676" s="63">
        <v>1399</v>
      </c>
      <c r="G676" s="591"/>
    </row>
    <row r="677" spans="1:7">
      <c r="A677" s="53" t="s">
        <v>69</v>
      </c>
      <c r="B677" s="60" t="s">
        <v>686</v>
      </c>
      <c r="C677" s="61" t="s">
        <v>687</v>
      </c>
      <c r="D677" s="62" t="s">
        <v>676</v>
      </c>
      <c r="E677" s="63">
        <v>19.420000000000002</v>
      </c>
      <c r="F677" s="63">
        <v>1399</v>
      </c>
      <c r="G677" s="592"/>
    </row>
    <row r="678" spans="1:7">
      <c r="A678" s="53" t="s">
        <v>69</v>
      </c>
      <c r="B678" s="53" t="s">
        <v>688</v>
      </c>
      <c r="C678" s="54" t="s">
        <v>689</v>
      </c>
      <c r="D678" s="55" t="s">
        <v>676</v>
      </c>
      <c r="E678" s="56">
        <v>11.93</v>
      </c>
      <c r="F678" s="56">
        <v>1399</v>
      </c>
      <c r="G678" s="614" t="s">
        <v>73</v>
      </c>
    </row>
    <row r="679" spans="1:7" ht="15.75" thickBot="1">
      <c r="A679" s="53" t="s">
        <v>69</v>
      </c>
      <c r="B679" s="53" t="s">
        <v>690</v>
      </c>
      <c r="C679" s="54" t="s">
        <v>691</v>
      </c>
      <c r="D679" s="55" t="s">
        <v>676</v>
      </c>
      <c r="E679" s="56">
        <v>28.44</v>
      </c>
      <c r="F679" s="56">
        <v>1399</v>
      </c>
      <c r="G679" s="589"/>
    </row>
    <row r="680" spans="1:7" ht="15.75" thickBot="1">
      <c r="B680" s="93"/>
      <c r="C680" s="93"/>
      <c r="D680" s="94" t="s">
        <v>134</v>
      </c>
      <c r="E680" s="72">
        <f>SUM(E670:E679)</f>
        <v>92.490000000000009</v>
      </c>
      <c r="F680" s="95" t="s">
        <v>135</v>
      </c>
      <c r="G680" s="73"/>
    </row>
    <row r="681" spans="1:7">
      <c r="B681" s="74" t="s">
        <v>136</v>
      </c>
      <c r="C681" s="18"/>
      <c r="D681" s="18"/>
      <c r="E681" s="18"/>
      <c r="F681" s="18"/>
      <c r="G681" s="20"/>
    </row>
    <row r="682" spans="1:7">
      <c r="B682" s="51" t="s">
        <v>12</v>
      </c>
      <c r="C682" s="51" t="s">
        <v>13</v>
      </c>
      <c r="D682" s="51" t="s">
        <v>137</v>
      </c>
      <c r="E682" s="51" t="s">
        <v>15</v>
      </c>
      <c r="F682" s="52" t="s">
        <v>16</v>
      </c>
      <c r="G682" s="52" t="s">
        <v>17</v>
      </c>
    </row>
    <row r="683" spans="1:7">
      <c r="B683" s="75" t="s">
        <v>138</v>
      </c>
      <c r="C683" s="75" t="s">
        <v>139</v>
      </c>
      <c r="D683" s="75" t="s">
        <v>26</v>
      </c>
      <c r="E683" s="76">
        <v>2100</v>
      </c>
      <c r="F683" s="77">
        <v>0</v>
      </c>
      <c r="G683" s="77">
        <f>F683*E683</f>
        <v>0</v>
      </c>
    </row>
    <row r="684" spans="1:7">
      <c r="B684" s="78" t="s">
        <v>140</v>
      </c>
      <c r="C684" s="78" t="s">
        <v>141</v>
      </c>
      <c r="D684" s="78" t="s">
        <v>142</v>
      </c>
      <c r="E684" s="79">
        <v>100</v>
      </c>
      <c r="F684" s="80">
        <v>0</v>
      </c>
      <c r="G684" s="80">
        <f t="shared" ref="G684:G687" si="12">F684*E684</f>
        <v>0</v>
      </c>
    </row>
    <row r="685" spans="1:7">
      <c r="B685" s="78" t="s">
        <v>298</v>
      </c>
      <c r="C685" s="78" t="s">
        <v>299</v>
      </c>
      <c r="D685" s="78" t="s">
        <v>300</v>
      </c>
      <c r="E685" s="79">
        <v>200</v>
      </c>
      <c r="F685" s="80">
        <v>0</v>
      </c>
      <c r="G685" s="80">
        <f t="shared" si="12"/>
        <v>0</v>
      </c>
    </row>
    <row r="686" spans="1:7">
      <c r="B686" s="78" t="s">
        <v>145</v>
      </c>
      <c r="C686" s="78" t="s">
        <v>146</v>
      </c>
      <c r="D686" s="78" t="s">
        <v>26</v>
      </c>
      <c r="E686" s="79">
        <v>230</v>
      </c>
      <c r="F686" s="80">
        <v>0</v>
      </c>
      <c r="G686" s="80">
        <f t="shared" si="12"/>
        <v>0</v>
      </c>
    </row>
    <row r="687" spans="1:7">
      <c r="B687" s="78" t="s">
        <v>147</v>
      </c>
      <c r="C687" s="78" t="s">
        <v>148</v>
      </c>
      <c r="D687" s="78" t="s">
        <v>149</v>
      </c>
      <c r="E687" s="79">
        <v>320</v>
      </c>
      <c r="F687" s="80">
        <v>0</v>
      </c>
      <c r="G687" s="80">
        <f t="shared" si="12"/>
        <v>0</v>
      </c>
    </row>
    <row r="688" spans="1:7">
      <c r="B688" s="78" t="s">
        <v>43</v>
      </c>
      <c r="C688" s="78" t="s">
        <v>152</v>
      </c>
      <c r="D688" s="78" t="s">
        <v>37</v>
      </c>
      <c r="E688" s="79">
        <v>50000</v>
      </c>
      <c r="F688" s="80">
        <v>1</v>
      </c>
      <c r="G688" s="80">
        <f>E688*F688</f>
        <v>50000</v>
      </c>
    </row>
    <row r="689" spans="2:7" ht="15.75" thickBot="1">
      <c r="B689" s="78" t="s">
        <v>45</v>
      </c>
      <c r="C689" s="78" t="s">
        <v>46</v>
      </c>
      <c r="D689" s="78" t="s">
        <v>40</v>
      </c>
      <c r="E689" s="79">
        <v>3</v>
      </c>
      <c r="F689" s="80">
        <v>25000</v>
      </c>
      <c r="G689" s="80">
        <f>E689*F689</f>
        <v>75000</v>
      </c>
    </row>
    <row r="690" spans="2:7" ht="16.5" thickBot="1">
      <c r="B690" s="81"/>
      <c r="C690" s="81"/>
      <c r="D690" s="81"/>
      <c r="E690" s="81"/>
      <c r="F690" s="82" t="s">
        <v>153</v>
      </c>
      <c r="G690" s="83">
        <f>SUM(G683:G689)</f>
        <v>125000</v>
      </c>
    </row>
    <row r="692" spans="2:7">
      <c r="B692" s="74" t="s">
        <v>154</v>
      </c>
      <c r="C692" s="18"/>
      <c r="D692" s="18"/>
      <c r="E692" s="18"/>
      <c r="F692" s="18"/>
      <c r="G692" s="20"/>
    </row>
    <row r="693" spans="2:7">
      <c r="B693" s="51" t="s">
        <v>12</v>
      </c>
      <c r="C693" s="51" t="s">
        <v>13</v>
      </c>
      <c r="D693" s="51" t="s">
        <v>137</v>
      </c>
      <c r="E693" s="51" t="s">
        <v>15</v>
      </c>
      <c r="F693" s="52" t="s">
        <v>16</v>
      </c>
      <c r="G693" s="52" t="s">
        <v>17</v>
      </c>
    </row>
    <row r="694" spans="2:7" ht="30">
      <c r="B694" s="84" t="s">
        <v>155</v>
      </c>
      <c r="C694" s="84" t="s">
        <v>156</v>
      </c>
      <c r="D694" s="84" t="s">
        <v>157</v>
      </c>
      <c r="E694" s="85">
        <f>E680*E695</f>
        <v>924.90000000000009</v>
      </c>
      <c r="F694" s="86">
        <v>0</v>
      </c>
      <c r="G694" s="86">
        <f>F694*E694</f>
        <v>0</v>
      </c>
    </row>
    <row r="695" spans="2:7" ht="15.75" thickBot="1">
      <c r="B695" s="84" t="s">
        <v>45</v>
      </c>
      <c r="C695" s="84" t="s">
        <v>158</v>
      </c>
      <c r="D695" s="84" t="s">
        <v>159</v>
      </c>
      <c r="E695" s="87">
        <v>10</v>
      </c>
      <c r="F695" s="86">
        <v>3640</v>
      </c>
      <c r="G695" s="86">
        <f>F695*E695</f>
        <v>36400</v>
      </c>
    </row>
    <row r="696" spans="2:7" ht="16.5" thickBot="1">
      <c r="B696" s="81"/>
      <c r="C696" s="81"/>
      <c r="D696" s="81"/>
      <c r="E696" s="81"/>
      <c r="F696" s="82" t="s">
        <v>153</v>
      </c>
      <c r="G696" s="83">
        <f>SUM(G694:G695)</f>
        <v>36400</v>
      </c>
    </row>
    <row r="697" spans="2:7" ht="15.75" thickBot="1"/>
    <row r="698" spans="2:7" ht="19.5" thickBot="1">
      <c r="F698" s="88" t="s">
        <v>160</v>
      </c>
      <c r="G698" s="89">
        <f>G696+G690</f>
        <v>161400</v>
      </c>
    </row>
    <row r="700" spans="2:7" ht="19.5">
      <c r="B700" s="36" t="s">
        <v>49</v>
      </c>
      <c r="C700" s="90"/>
    </row>
    <row r="701" spans="2:7">
      <c r="B701" s="36" t="s">
        <v>50</v>
      </c>
      <c r="C701" s="91"/>
    </row>
    <row r="702" spans="2:7">
      <c r="B702" s="36" t="s">
        <v>51</v>
      </c>
      <c r="C702" s="91"/>
    </row>
    <row r="703" spans="2:7">
      <c r="B703" s="36" t="s">
        <v>52</v>
      </c>
      <c r="C703" s="91"/>
    </row>
    <row r="704" spans="2:7">
      <c r="B704" s="39" t="s">
        <v>53</v>
      </c>
      <c r="C704" s="91"/>
    </row>
    <row r="705" spans="1:7">
      <c r="B705" s="36" t="s">
        <v>54</v>
      </c>
      <c r="C705" s="91"/>
    </row>
    <row r="707" spans="1:7">
      <c r="B707" s="584" t="s">
        <v>677</v>
      </c>
      <c r="C707" s="18"/>
      <c r="D707" s="18"/>
      <c r="E707" s="18"/>
      <c r="F707" s="18"/>
      <c r="G707" s="585">
        <v>2018</v>
      </c>
    </row>
    <row r="708" spans="1:7">
      <c r="B708" s="584"/>
      <c r="C708" s="18"/>
      <c r="D708" s="18"/>
      <c r="E708" s="18"/>
      <c r="F708" s="18"/>
      <c r="G708" s="585"/>
    </row>
    <row r="709" spans="1:7">
      <c r="C709" s="43"/>
      <c r="D709" s="18"/>
      <c r="E709" s="18"/>
      <c r="F709" s="18"/>
      <c r="G709" s="585"/>
    </row>
    <row r="710" spans="1:7" ht="30">
      <c r="B710" s="586" t="s">
        <v>0</v>
      </c>
      <c r="C710" s="586"/>
      <c r="D710" s="586"/>
      <c r="E710" s="586"/>
      <c r="F710" s="586"/>
      <c r="G710" s="586"/>
    </row>
    <row r="711" spans="1:7" ht="30">
      <c r="B711" s="586" t="s">
        <v>1</v>
      </c>
      <c r="C711" s="586"/>
      <c r="D711" s="586"/>
      <c r="E711" s="586"/>
      <c r="F711" s="586"/>
      <c r="G711" s="586"/>
    </row>
    <row r="712" spans="1:7" ht="27.75">
      <c r="B712" s="45" t="s">
        <v>2</v>
      </c>
      <c r="C712" s="46" t="s">
        <v>692</v>
      </c>
      <c r="D712" s="47"/>
      <c r="E712" s="48"/>
      <c r="F712" s="49" t="s">
        <v>4</v>
      </c>
      <c r="G712" s="50" t="s">
        <v>693</v>
      </c>
    </row>
    <row r="713" spans="1:7" ht="30">
      <c r="A713" s="51" t="s">
        <v>65</v>
      </c>
      <c r="B713" s="51" t="s">
        <v>6</v>
      </c>
      <c r="C713" s="51" t="s">
        <v>66</v>
      </c>
      <c r="D713" s="51" t="s">
        <v>7</v>
      </c>
      <c r="E713" s="51" t="s">
        <v>67</v>
      </c>
      <c r="F713" s="52" t="s">
        <v>8</v>
      </c>
      <c r="G713" s="52" t="s">
        <v>68</v>
      </c>
    </row>
    <row r="714" spans="1:7">
      <c r="A714" s="53" t="s">
        <v>69</v>
      </c>
      <c r="B714" s="60" t="s">
        <v>694</v>
      </c>
      <c r="C714" s="61" t="s">
        <v>695</v>
      </c>
      <c r="D714" s="62" t="s">
        <v>676</v>
      </c>
      <c r="E714" s="63">
        <v>18.95</v>
      </c>
      <c r="F714" s="63">
        <v>1399</v>
      </c>
      <c r="G714" s="609" t="s">
        <v>73</v>
      </c>
    </row>
    <row r="715" spans="1:7">
      <c r="A715" s="53" t="s">
        <v>69</v>
      </c>
      <c r="B715" s="60" t="s">
        <v>696</v>
      </c>
      <c r="C715" s="61" t="s">
        <v>697</v>
      </c>
      <c r="D715" s="62" t="s">
        <v>676</v>
      </c>
      <c r="E715" s="63">
        <v>11.65</v>
      </c>
      <c r="F715" s="63">
        <v>1399</v>
      </c>
      <c r="G715" s="608"/>
    </row>
    <row r="716" spans="1:7">
      <c r="A716" s="53" t="s">
        <v>69</v>
      </c>
      <c r="B716" s="60" t="s">
        <v>698</v>
      </c>
      <c r="C716" s="61" t="s">
        <v>699</v>
      </c>
      <c r="D716" s="62" t="s">
        <v>676</v>
      </c>
      <c r="E716" s="63">
        <v>20.95</v>
      </c>
      <c r="F716" s="63">
        <v>1399</v>
      </c>
      <c r="G716" s="605"/>
    </row>
    <row r="717" spans="1:7">
      <c r="A717" s="107" t="s">
        <v>98</v>
      </c>
      <c r="B717" s="100" t="s">
        <v>700</v>
      </c>
      <c r="C717" s="101" t="s">
        <v>701</v>
      </c>
      <c r="D717" s="102" t="s">
        <v>676</v>
      </c>
      <c r="E717" s="103">
        <v>4.3899999999999997</v>
      </c>
      <c r="F717" s="103">
        <v>1303</v>
      </c>
      <c r="G717" s="104" t="s">
        <v>311</v>
      </c>
    </row>
    <row r="718" spans="1:7">
      <c r="A718" s="53" t="s">
        <v>69</v>
      </c>
      <c r="B718" s="53" t="s">
        <v>702</v>
      </c>
      <c r="C718" s="54" t="s">
        <v>703</v>
      </c>
      <c r="D718" s="55" t="s">
        <v>676</v>
      </c>
      <c r="E718" s="56">
        <v>5</v>
      </c>
      <c r="F718" s="56">
        <v>1399</v>
      </c>
      <c r="G718" s="112" t="s">
        <v>428</v>
      </c>
    </row>
    <row r="719" spans="1:7">
      <c r="A719" s="53" t="s">
        <v>69</v>
      </c>
      <c r="B719" s="53" t="s">
        <v>704</v>
      </c>
      <c r="C719" s="54" t="s">
        <v>705</v>
      </c>
      <c r="D719" s="55" t="s">
        <v>676</v>
      </c>
      <c r="E719" s="56">
        <v>3.52</v>
      </c>
      <c r="F719" s="56">
        <v>1399</v>
      </c>
      <c r="G719" s="112" t="s">
        <v>428</v>
      </c>
    </row>
    <row r="720" spans="1:7">
      <c r="A720" s="53" t="s">
        <v>69</v>
      </c>
      <c r="B720" s="53" t="s">
        <v>706</v>
      </c>
      <c r="C720" s="54" t="s">
        <v>707</v>
      </c>
      <c r="D720" s="55" t="s">
        <v>676</v>
      </c>
      <c r="E720" s="56">
        <v>2</v>
      </c>
      <c r="F720" s="56">
        <v>1399</v>
      </c>
      <c r="G720" s="112" t="s">
        <v>428</v>
      </c>
    </row>
    <row r="721" spans="1:7">
      <c r="A721" s="53" t="s">
        <v>69</v>
      </c>
      <c r="B721" s="53" t="s">
        <v>708</v>
      </c>
      <c r="C721" s="54" t="s">
        <v>709</v>
      </c>
      <c r="D721" s="55" t="s">
        <v>676</v>
      </c>
      <c r="E721" s="56">
        <v>3.08</v>
      </c>
      <c r="F721" s="56">
        <v>1399</v>
      </c>
      <c r="G721" s="112" t="s">
        <v>710</v>
      </c>
    </row>
    <row r="722" spans="1:7">
      <c r="A722" s="53" t="s">
        <v>69</v>
      </c>
      <c r="B722" s="53" t="s">
        <v>711</v>
      </c>
      <c r="C722" s="54" t="s">
        <v>712</v>
      </c>
      <c r="D722" s="55" t="s">
        <v>676</v>
      </c>
      <c r="E722" s="56">
        <v>6.33</v>
      </c>
      <c r="F722" s="56">
        <v>1399</v>
      </c>
      <c r="G722" s="112" t="s">
        <v>428</v>
      </c>
    </row>
    <row r="723" spans="1:7" ht="25.5">
      <c r="A723" s="96" t="s">
        <v>98</v>
      </c>
      <c r="B723" s="100" t="s">
        <v>713</v>
      </c>
      <c r="C723" s="101" t="s">
        <v>714</v>
      </c>
      <c r="D723" s="102" t="s">
        <v>676</v>
      </c>
      <c r="E723" s="103">
        <v>9.6</v>
      </c>
      <c r="F723" s="103">
        <v>1303</v>
      </c>
      <c r="G723" s="104" t="s">
        <v>311</v>
      </c>
    </row>
    <row r="724" spans="1:7">
      <c r="A724" s="113" t="s">
        <v>98</v>
      </c>
      <c r="B724" s="100" t="s">
        <v>715</v>
      </c>
      <c r="C724" s="101" t="s">
        <v>716</v>
      </c>
      <c r="D724" s="102" t="s">
        <v>676</v>
      </c>
      <c r="E724" s="103">
        <v>4.32</v>
      </c>
      <c r="F724" s="103">
        <v>1303</v>
      </c>
      <c r="G724" s="104" t="s">
        <v>311</v>
      </c>
    </row>
    <row r="725" spans="1:7">
      <c r="A725" s="53" t="s">
        <v>69</v>
      </c>
      <c r="B725" s="60" t="s">
        <v>717</v>
      </c>
      <c r="C725" s="61" t="s">
        <v>718</v>
      </c>
      <c r="D725" s="62" t="s">
        <v>676</v>
      </c>
      <c r="E725" s="63">
        <v>9.5500000000000007</v>
      </c>
      <c r="F725" s="63">
        <v>1399</v>
      </c>
      <c r="G725" s="615" t="s">
        <v>73</v>
      </c>
    </row>
    <row r="726" spans="1:7">
      <c r="A726" s="53" t="s">
        <v>69</v>
      </c>
      <c r="B726" s="60" t="s">
        <v>719</v>
      </c>
      <c r="C726" s="61" t="s">
        <v>720</v>
      </c>
      <c r="D726" s="62" t="s">
        <v>676</v>
      </c>
      <c r="E726" s="63">
        <v>25.52</v>
      </c>
      <c r="F726" s="63">
        <v>1399</v>
      </c>
      <c r="G726" s="616"/>
    </row>
    <row r="727" spans="1:7" ht="23.25" thickBot="1">
      <c r="A727" s="53" t="s">
        <v>69</v>
      </c>
      <c r="B727" s="60" t="s">
        <v>721</v>
      </c>
      <c r="C727" s="61" t="s">
        <v>722</v>
      </c>
      <c r="D727" s="62" t="s">
        <v>676</v>
      </c>
      <c r="E727" s="63">
        <v>4.37</v>
      </c>
      <c r="F727" s="63">
        <v>1399</v>
      </c>
      <c r="G727" s="108" t="s">
        <v>428</v>
      </c>
    </row>
    <row r="728" spans="1:7" ht="15.75" thickBot="1">
      <c r="B728" s="93"/>
      <c r="C728" s="93"/>
      <c r="D728" s="94" t="s">
        <v>134</v>
      </c>
      <c r="E728" s="72">
        <f>SUM(E714:E727)</f>
        <v>129.22999999999999</v>
      </c>
      <c r="F728" s="95" t="s">
        <v>135</v>
      </c>
      <c r="G728" s="114"/>
    </row>
    <row r="729" spans="1:7">
      <c r="B729" s="74" t="s">
        <v>136</v>
      </c>
      <c r="C729" s="18"/>
      <c r="D729" s="18"/>
      <c r="E729" s="18"/>
      <c r="F729" s="18"/>
      <c r="G729" s="20"/>
    </row>
    <row r="730" spans="1:7">
      <c r="B730" s="51" t="s">
        <v>12</v>
      </c>
      <c r="C730" s="51" t="s">
        <v>13</v>
      </c>
      <c r="D730" s="51" t="s">
        <v>137</v>
      </c>
      <c r="E730" s="51" t="s">
        <v>15</v>
      </c>
      <c r="F730" s="52" t="s">
        <v>16</v>
      </c>
      <c r="G730" s="52" t="s">
        <v>17</v>
      </c>
    </row>
    <row r="731" spans="1:7">
      <c r="B731" s="75" t="s">
        <v>138</v>
      </c>
      <c r="C731" s="75" t="s">
        <v>139</v>
      </c>
      <c r="D731" s="75" t="s">
        <v>26</v>
      </c>
      <c r="E731" s="76">
        <v>5650</v>
      </c>
      <c r="F731" s="77">
        <v>0</v>
      </c>
      <c r="G731" s="77">
        <f>F731*E731</f>
        <v>0</v>
      </c>
    </row>
    <row r="732" spans="1:7">
      <c r="B732" s="78" t="s">
        <v>298</v>
      </c>
      <c r="C732" s="78" t="s">
        <v>299</v>
      </c>
      <c r="D732" s="78" t="s">
        <v>300</v>
      </c>
      <c r="E732" s="79">
        <v>380</v>
      </c>
      <c r="F732" s="80">
        <v>0</v>
      </c>
      <c r="G732" s="80">
        <f t="shared" ref="G732:G738" si="13">F732*E732</f>
        <v>0</v>
      </c>
    </row>
    <row r="733" spans="1:7">
      <c r="B733" s="78" t="s">
        <v>24</v>
      </c>
      <c r="C733" s="78" t="s">
        <v>25</v>
      </c>
      <c r="D733" s="78" t="s">
        <v>26</v>
      </c>
      <c r="E733" s="79">
        <v>127</v>
      </c>
      <c r="F733" s="80">
        <v>0</v>
      </c>
      <c r="G733" s="80">
        <f t="shared" si="13"/>
        <v>0</v>
      </c>
    </row>
    <row r="734" spans="1:7">
      <c r="B734" s="78" t="s">
        <v>145</v>
      </c>
      <c r="C734" s="78" t="s">
        <v>146</v>
      </c>
      <c r="D734" s="78" t="s">
        <v>26</v>
      </c>
      <c r="E734" s="79">
        <v>838</v>
      </c>
      <c r="F734" s="80">
        <v>0</v>
      </c>
      <c r="G734" s="80">
        <f t="shared" si="13"/>
        <v>0</v>
      </c>
    </row>
    <row r="735" spans="1:7">
      <c r="B735" s="78" t="s">
        <v>147</v>
      </c>
      <c r="C735" s="78" t="s">
        <v>148</v>
      </c>
      <c r="D735" s="78" t="s">
        <v>149</v>
      </c>
      <c r="E735" s="79">
        <v>956</v>
      </c>
      <c r="F735" s="80">
        <v>0</v>
      </c>
      <c r="G735" s="80">
        <f t="shared" si="13"/>
        <v>0</v>
      </c>
    </row>
    <row r="736" spans="1:7">
      <c r="B736" s="78" t="s">
        <v>221</v>
      </c>
      <c r="C736" s="78" t="s">
        <v>222</v>
      </c>
      <c r="D736" s="78" t="s">
        <v>26</v>
      </c>
      <c r="E736" s="79">
        <v>40</v>
      </c>
      <c r="F736" s="80">
        <v>0</v>
      </c>
      <c r="G736" s="80">
        <f t="shared" si="13"/>
        <v>0</v>
      </c>
    </row>
    <row r="737" spans="2:7">
      <c r="B737" s="78" t="s">
        <v>43</v>
      </c>
      <c r="C737" s="78" t="s">
        <v>152</v>
      </c>
      <c r="D737" s="78" t="s">
        <v>37</v>
      </c>
      <c r="E737" s="79">
        <v>50000</v>
      </c>
      <c r="F737" s="80">
        <v>1</v>
      </c>
      <c r="G737" s="80">
        <f t="shared" si="13"/>
        <v>50000</v>
      </c>
    </row>
    <row r="738" spans="2:7" ht="15.75" thickBot="1">
      <c r="B738" s="78" t="s">
        <v>45</v>
      </c>
      <c r="C738" s="78" t="s">
        <v>46</v>
      </c>
      <c r="D738" s="78" t="s">
        <v>40</v>
      </c>
      <c r="E738" s="79">
        <v>3</v>
      </c>
      <c r="F738" s="80">
        <v>25000</v>
      </c>
      <c r="G738" s="80">
        <f t="shared" si="13"/>
        <v>75000</v>
      </c>
    </row>
    <row r="739" spans="2:7" ht="16.5" thickBot="1">
      <c r="B739" s="81"/>
      <c r="C739" s="81"/>
      <c r="D739" s="81"/>
      <c r="E739" s="81"/>
      <c r="F739" s="82" t="s">
        <v>153</v>
      </c>
      <c r="G739" s="83">
        <f>SUM(G731:G738)</f>
        <v>125000</v>
      </c>
    </row>
    <row r="741" spans="2:7">
      <c r="B741" s="74" t="s">
        <v>154</v>
      </c>
      <c r="C741" s="18"/>
      <c r="D741" s="18"/>
      <c r="E741" s="18"/>
      <c r="F741" s="18"/>
      <c r="G741" s="20"/>
    </row>
    <row r="742" spans="2:7">
      <c r="B742" s="51" t="s">
        <v>12</v>
      </c>
      <c r="C742" s="51" t="s">
        <v>13</v>
      </c>
      <c r="D742" s="51" t="s">
        <v>137</v>
      </c>
      <c r="E742" s="51" t="s">
        <v>15</v>
      </c>
      <c r="F742" s="52" t="s">
        <v>16</v>
      </c>
      <c r="G742" s="52" t="s">
        <v>17</v>
      </c>
    </row>
    <row r="743" spans="2:7" ht="30">
      <c r="B743" s="84" t="s">
        <v>155</v>
      </c>
      <c r="C743" s="84" t="s">
        <v>156</v>
      </c>
      <c r="D743" s="84" t="s">
        <v>157</v>
      </c>
      <c r="E743" s="85">
        <v>1109.2</v>
      </c>
      <c r="F743" s="86">
        <v>0</v>
      </c>
      <c r="G743" s="86">
        <f>F743*E743</f>
        <v>0</v>
      </c>
    </row>
    <row r="744" spans="2:7" ht="15.75" thickBot="1">
      <c r="B744" s="84" t="s">
        <v>45</v>
      </c>
      <c r="C744" s="84" t="s">
        <v>158</v>
      </c>
      <c r="D744" s="84" t="s">
        <v>159</v>
      </c>
      <c r="E744" s="87">
        <v>10</v>
      </c>
      <c r="F744" s="86">
        <v>5200</v>
      </c>
      <c r="G744" s="86">
        <f>F744*E744</f>
        <v>52000</v>
      </c>
    </row>
    <row r="745" spans="2:7" ht="16.5" thickBot="1">
      <c r="B745" s="81"/>
      <c r="C745" s="81"/>
      <c r="D745" s="81"/>
      <c r="E745" s="81"/>
      <c r="F745" s="82" t="s">
        <v>153</v>
      </c>
      <c r="G745" s="83">
        <f>SUM(G743:G744)</f>
        <v>52000</v>
      </c>
    </row>
    <row r="746" spans="2:7" ht="15.75" thickBot="1"/>
    <row r="747" spans="2:7" ht="19.5" thickBot="1">
      <c r="F747" s="88" t="s">
        <v>160</v>
      </c>
      <c r="G747" s="89">
        <f>G745+G739</f>
        <v>177000</v>
      </c>
    </row>
    <row r="749" spans="2:7" ht="19.5">
      <c r="B749" s="36" t="s">
        <v>49</v>
      </c>
      <c r="C749" s="90"/>
    </row>
    <row r="750" spans="2:7">
      <c r="B750" s="36" t="s">
        <v>50</v>
      </c>
      <c r="C750" s="91"/>
    </row>
    <row r="751" spans="2:7">
      <c r="B751" s="36" t="s">
        <v>51</v>
      </c>
      <c r="C751" s="91"/>
    </row>
    <row r="752" spans="2:7">
      <c r="B752" s="36" t="s">
        <v>52</v>
      </c>
      <c r="C752" s="91"/>
    </row>
    <row r="753" spans="1:7">
      <c r="B753" s="39" t="s">
        <v>53</v>
      </c>
      <c r="C753" s="91"/>
    </row>
    <row r="754" spans="1:7">
      <c r="B754" s="36" t="s">
        <v>54</v>
      </c>
      <c r="C754" s="91"/>
    </row>
    <row r="756" spans="1:7">
      <c r="B756" s="584" t="s">
        <v>677</v>
      </c>
      <c r="C756" s="18"/>
      <c r="D756" s="18"/>
      <c r="E756" s="18"/>
      <c r="F756" s="18"/>
      <c r="G756" s="585">
        <v>2018</v>
      </c>
    </row>
    <row r="757" spans="1:7">
      <c r="B757" s="584"/>
      <c r="C757" s="18"/>
      <c r="D757" s="18"/>
      <c r="E757" s="18"/>
      <c r="F757" s="18"/>
      <c r="G757" s="585"/>
    </row>
    <row r="758" spans="1:7">
      <c r="C758" s="43"/>
      <c r="D758" s="18"/>
      <c r="E758" s="18"/>
      <c r="F758" s="18"/>
      <c r="G758" s="585"/>
    </row>
    <row r="759" spans="1:7" ht="30">
      <c r="B759" s="586" t="s">
        <v>0</v>
      </c>
      <c r="C759" s="586"/>
      <c r="D759" s="586"/>
      <c r="E759" s="586"/>
      <c r="F759" s="586"/>
      <c r="G759" s="586"/>
    </row>
    <row r="760" spans="1:7" ht="30">
      <c r="B760" s="586" t="s">
        <v>1</v>
      </c>
      <c r="C760" s="586"/>
      <c r="D760" s="586"/>
      <c r="E760" s="586"/>
      <c r="F760" s="586"/>
      <c r="G760" s="586"/>
    </row>
    <row r="761" spans="1:7" ht="27.75">
      <c r="B761" s="45" t="s">
        <v>2</v>
      </c>
      <c r="C761" s="46" t="s">
        <v>723</v>
      </c>
      <c r="D761" s="47"/>
      <c r="E761" s="48"/>
      <c r="F761" s="49" t="s">
        <v>4</v>
      </c>
      <c r="G761" s="50" t="s">
        <v>724</v>
      </c>
    </row>
    <row r="762" spans="1:7" ht="30">
      <c r="A762" s="51" t="s">
        <v>65</v>
      </c>
      <c r="B762" s="51" t="s">
        <v>6</v>
      </c>
      <c r="C762" s="51" t="s">
        <v>66</v>
      </c>
      <c r="D762" s="51" t="s">
        <v>7</v>
      </c>
      <c r="E762" s="51" t="s">
        <v>67</v>
      </c>
      <c r="F762" s="52" t="s">
        <v>8</v>
      </c>
      <c r="G762" s="52" t="s">
        <v>68</v>
      </c>
    </row>
    <row r="763" spans="1:7">
      <c r="A763" s="53" t="s">
        <v>69</v>
      </c>
      <c r="B763" s="60" t="s">
        <v>725</v>
      </c>
      <c r="C763" s="61" t="s">
        <v>726</v>
      </c>
      <c r="D763" s="62" t="s">
        <v>676</v>
      </c>
      <c r="E763" s="63">
        <v>26.35</v>
      </c>
      <c r="F763" s="63">
        <v>1399</v>
      </c>
      <c r="G763" s="610" t="s">
        <v>73</v>
      </c>
    </row>
    <row r="764" spans="1:7">
      <c r="A764" s="53" t="s">
        <v>69</v>
      </c>
      <c r="B764" s="60" t="s">
        <v>727</v>
      </c>
      <c r="C764" s="61" t="s">
        <v>728</v>
      </c>
      <c r="D764" s="62" t="s">
        <v>676</v>
      </c>
      <c r="E764" s="63">
        <v>9.6</v>
      </c>
      <c r="F764" s="63">
        <v>1399</v>
      </c>
      <c r="G764" s="592"/>
    </row>
    <row r="765" spans="1:7">
      <c r="A765" s="53" t="s">
        <v>69</v>
      </c>
      <c r="B765" s="53" t="s">
        <v>729</v>
      </c>
      <c r="C765" s="54" t="s">
        <v>730</v>
      </c>
      <c r="D765" s="55" t="s">
        <v>676</v>
      </c>
      <c r="E765" s="56">
        <v>10.23</v>
      </c>
      <c r="F765" s="56">
        <v>1399</v>
      </c>
      <c r="G765" s="614" t="s">
        <v>73</v>
      </c>
    </row>
    <row r="766" spans="1:7">
      <c r="A766" s="53" t="s">
        <v>69</v>
      </c>
      <c r="B766" s="53" t="s">
        <v>731</v>
      </c>
      <c r="C766" s="54" t="s">
        <v>732</v>
      </c>
      <c r="D766" s="55" t="s">
        <v>676</v>
      </c>
      <c r="E766" s="56">
        <v>21.4</v>
      </c>
      <c r="F766" s="56">
        <v>1399</v>
      </c>
      <c r="G766" s="588"/>
    </row>
    <row r="767" spans="1:7">
      <c r="A767" s="53" t="s">
        <v>69</v>
      </c>
      <c r="B767" s="53" t="s">
        <v>733</v>
      </c>
      <c r="C767" s="54" t="s">
        <v>734</v>
      </c>
      <c r="D767" s="55" t="s">
        <v>676</v>
      </c>
      <c r="E767" s="56">
        <v>29.94</v>
      </c>
      <c r="F767" s="56">
        <v>1399</v>
      </c>
      <c r="G767" s="588"/>
    </row>
    <row r="768" spans="1:7">
      <c r="A768" s="53" t="s">
        <v>69</v>
      </c>
      <c r="B768" s="53" t="s">
        <v>735</v>
      </c>
      <c r="C768" s="54" t="s">
        <v>736</v>
      </c>
      <c r="D768" s="55" t="s">
        <v>676</v>
      </c>
      <c r="E768" s="56">
        <v>7.9</v>
      </c>
      <c r="F768" s="56">
        <v>1399</v>
      </c>
      <c r="G768" s="588"/>
    </row>
    <row r="769" spans="1:7">
      <c r="A769" s="53" t="s">
        <v>69</v>
      </c>
      <c r="B769" s="53" t="s">
        <v>737</v>
      </c>
      <c r="C769" s="54" t="s">
        <v>738</v>
      </c>
      <c r="D769" s="55" t="s">
        <v>676</v>
      </c>
      <c r="E769" s="56">
        <v>6.95</v>
      </c>
      <c r="F769" s="56">
        <v>1399</v>
      </c>
      <c r="G769" s="588"/>
    </row>
    <row r="770" spans="1:7">
      <c r="A770" s="53" t="s">
        <v>69</v>
      </c>
      <c r="B770" s="53" t="s">
        <v>739</v>
      </c>
      <c r="C770" s="54" t="s">
        <v>740</v>
      </c>
      <c r="D770" s="55" t="s">
        <v>676</v>
      </c>
      <c r="E770" s="56">
        <v>8.3800000000000008</v>
      </c>
      <c r="F770" s="56">
        <v>1399</v>
      </c>
      <c r="G770" s="588"/>
    </row>
    <row r="771" spans="1:7" ht="15.75" thickBot="1">
      <c r="A771" s="53" t="s">
        <v>69</v>
      </c>
      <c r="B771" s="53" t="s">
        <v>741</v>
      </c>
      <c r="C771" s="54" t="s">
        <v>742</v>
      </c>
      <c r="D771" s="55" t="s">
        <v>676</v>
      </c>
      <c r="E771" s="56">
        <v>8.75</v>
      </c>
      <c r="F771" s="56">
        <v>1399</v>
      </c>
      <c r="G771" s="589"/>
    </row>
    <row r="772" spans="1:7" ht="15.75" thickBot="1">
      <c r="B772" s="93"/>
      <c r="C772" s="93"/>
      <c r="D772" s="94" t="s">
        <v>134</v>
      </c>
      <c r="E772" s="72">
        <f>SUM(E763:E771)</f>
        <v>129.5</v>
      </c>
      <c r="F772" s="95" t="s">
        <v>135</v>
      </c>
      <c r="G772" s="114"/>
    </row>
    <row r="773" spans="1:7">
      <c r="B773" s="74" t="s">
        <v>136</v>
      </c>
      <c r="C773" s="18"/>
      <c r="D773" s="18"/>
      <c r="E773" s="18"/>
      <c r="F773" s="18"/>
      <c r="G773" s="20"/>
    </row>
    <row r="774" spans="1:7">
      <c r="B774" s="51" t="s">
        <v>12</v>
      </c>
      <c r="C774" s="51" t="s">
        <v>13</v>
      </c>
      <c r="D774" s="51" t="s">
        <v>137</v>
      </c>
      <c r="E774" s="51" t="s">
        <v>15</v>
      </c>
      <c r="F774" s="52" t="s">
        <v>16</v>
      </c>
      <c r="G774" s="52" t="s">
        <v>17</v>
      </c>
    </row>
    <row r="775" spans="1:7">
      <c r="B775" s="75" t="s">
        <v>138</v>
      </c>
      <c r="C775" s="75" t="s">
        <v>139</v>
      </c>
      <c r="D775" s="75" t="s">
        <v>26</v>
      </c>
      <c r="E775" s="76">
        <v>3750</v>
      </c>
      <c r="F775" s="77"/>
      <c r="G775" s="77">
        <f>F775*E775</f>
        <v>0</v>
      </c>
    </row>
    <row r="776" spans="1:7">
      <c r="B776" s="78" t="s">
        <v>24</v>
      </c>
      <c r="C776" s="78" t="s">
        <v>25</v>
      </c>
      <c r="D776" s="78" t="s">
        <v>26</v>
      </c>
      <c r="E776" s="79">
        <v>121</v>
      </c>
      <c r="F776" s="80"/>
      <c r="G776" s="80">
        <f t="shared" ref="G776:G781" si="14">F776*E776</f>
        <v>0</v>
      </c>
    </row>
    <row r="777" spans="1:7">
      <c r="B777" s="78" t="s">
        <v>145</v>
      </c>
      <c r="C777" s="78" t="s">
        <v>146</v>
      </c>
      <c r="D777" s="78" t="s">
        <v>26</v>
      </c>
      <c r="E777" s="79">
        <v>819</v>
      </c>
      <c r="F777" s="80"/>
      <c r="G777" s="80">
        <f t="shared" si="14"/>
        <v>0</v>
      </c>
    </row>
    <row r="778" spans="1:7">
      <c r="B778" s="78" t="s">
        <v>147</v>
      </c>
      <c r="C778" s="78" t="s">
        <v>148</v>
      </c>
      <c r="D778" s="78" t="s">
        <v>149</v>
      </c>
      <c r="E778" s="79">
        <v>762</v>
      </c>
      <c r="F778" s="80"/>
      <c r="G778" s="80">
        <f t="shared" si="14"/>
        <v>0</v>
      </c>
    </row>
    <row r="779" spans="1:7">
      <c r="B779" s="78" t="s">
        <v>221</v>
      </c>
      <c r="C779" s="78" t="s">
        <v>222</v>
      </c>
      <c r="D779" s="78" t="s">
        <v>26</v>
      </c>
      <c r="E779" s="79">
        <v>29</v>
      </c>
      <c r="F779" s="80"/>
      <c r="G779" s="80">
        <f t="shared" si="14"/>
        <v>0</v>
      </c>
    </row>
    <row r="780" spans="1:7">
      <c r="B780" s="78" t="s">
        <v>43</v>
      </c>
      <c r="C780" s="78" t="s">
        <v>152</v>
      </c>
      <c r="D780" s="78" t="s">
        <v>37</v>
      </c>
      <c r="E780" s="79">
        <v>50000</v>
      </c>
      <c r="F780" s="80">
        <v>1</v>
      </c>
      <c r="G780" s="80">
        <f t="shared" si="14"/>
        <v>50000</v>
      </c>
    </row>
    <row r="781" spans="1:7" ht="15.75" thickBot="1">
      <c r="B781" s="78" t="s">
        <v>45</v>
      </c>
      <c r="C781" s="78" t="s">
        <v>46</v>
      </c>
      <c r="D781" s="78" t="s">
        <v>40</v>
      </c>
      <c r="E781" s="79">
        <v>3</v>
      </c>
      <c r="F781" s="80">
        <v>25000</v>
      </c>
      <c r="G781" s="80">
        <f t="shared" si="14"/>
        <v>75000</v>
      </c>
    </row>
    <row r="782" spans="1:7" ht="16.5" thickBot="1">
      <c r="B782" s="81"/>
      <c r="C782" s="81"/>
      <c r="D782" s="81"/>
      <c r="E782" s="81"/>
      <c r="F782" s="82" t="s">
        <v>153</v>
      </c>
      <c r="G782" s="83">
        <f>SUM(G775:G781)</f>
        <v>125000</v>
      </c>
    </row>
    <row r="784" spans="1:7">
      <c r="B784" s="74" t="s">
        <v>154</v>
      </c>
      <c r="C784" s="18"/>
      <c r="D784" s="18"/>
      <c r="E784" s="18"/>
      <c r="F784" s="18"/>
      <c r="G784" s="20"/>
    </row>
    <row r="785" spans="2:7">
      <c r="B785" s="51" t="s">
        <v>12</v>
      </c>
      <c r="C785" s="51" t="s">
        <v>13</v>
      </c>
      <c r="D785" s="51" t="s">
        <v>137</v>
      </c>
      <c r="E785" s="51" t="s">
        <v>15</v>
      </c>
      <c r="F785" s="52" t="s">
        <v>16</v>
      </c>
      <c r="G785" s="52" t="s">
        <v>17</v>
      </c>
    </row>
    <row r="786" spans="2:7" ht="30">
      <c r="B786" s="84" t="s">
        <v>155</v>
      </c>
      <c r="C786" s="84" t="s">
        <v>156</v>
      </c>
      <c r="D786" s="84" t="s">
        <v>157</v>
      </c>
      <c r="E786" s="85">
        <f>E772*E787</f>
        <v>1295</v>
      </c>
      <c r="F786" s="86"/>
      <c r="G786" s="86">
        <f>F786*E786</f>
        <v>0</v>
      </c>
    </row>
    <row r="787" spans="2:7" ht="15.75" thickBot="1">
      <c r="B787" s="84" t="s">
        <v>45</v>
      </c>
      <c r="C787" s="84" t="s">
        <v>158</v>
      </c>
      <c r="D787" s="84" t="s">
        <v>159</v>
      </c>
      <c r="E787" s="87">
        <v>10</v>
      </c>
      <c r="F787" s="86">
        <v>5200</v>
      </c>
      <c r="G787" s="86">
        <f>F787*E787</f>
        <v>52000</v>
      </c>
    </row>
    <row r="788" spans="2:7" ht="16.5" thickBot="1">
      <c r="B788" s="81"/>
      <c r="C788" s="81"/>
      <c r="D788" s="81"/>
      <c r="E788" s="81"/>
      <c r="F788" s="82" t="s">
        <v>153</v>
      </c>
      <c r="G788" s="83">
        <f>SUM(G786:G787)</f>
        <v>52000</v>
      </c>
    </row>
    <row r="789" spans="2:7" ht="15.75" thickBot="1"/>
    <row r="790" spans="2:7" ht="19.5" thickBot="1">
      <c r="F790" s="88" t="s">
        <v>160</v>
      </c>
      <c r="G790" s="89">
        <f>G788+G782</f>
        <v>177000</v>
      </c>
    </row>
    <row r="792" spans="2:7" ht="19.5">
      <c r="B792" s="36" t="s">
        <v>49</v>
      </c>
      <c r="C792" s="90"/>
    </row>
    <row r="793" spans="2:7">
      <c r="B793" s="36" t="s">
        <v>50</v>
      </c>
      <c r="C793" s="91"/>
    </row>
    <row r="794" spans="2:7">
      <c r="B794" s="36" t="s">
        <v>51</v>
      </c>
      <c r="C794" s="91"/>
    </row>
    <row r="795" spans="2:7">
      <c r="B795" s="36" t="s">
        <v>52</v>
      </c>
      <c r="C795" s="91"/>
    </row>
    <row r="796" spans="2:7">
      <c r="B796" s="39" t="s">
        <v>53</v>
      </c>
      <c r="C796" s="91"/>
    </row>
    <row r="797" spans="2:7">
      <c r="B797" s="36" t="s">
        <v>54</v>
      </c>
      <c r="C797" s="91"/>
    </row>
    <row r="799" spans="2:7">
      <c r="B799" s="584" t="s">
        <v>743</v>
      </c>
      <c r="C799" s="18"/>
      <c r="D799" s="18"/>
      <c r="E799" s="18"/>
      <c r="F799" s="18"/>
      <c r="G799" s="585">
        <v>2018</v>
      </c>
    </row>
    <row r="800" spans="2:7">
      <c r="B800" s="584"/>
      <c r="C800" s="18"/>
      <c r="D800" s="18"/>
      <c r="E800" s="18"/>
      <c r="F800" s="18"/>
      <c r="G800" s="585"/>
    </row>
    <row r="801" spans="1:7">
      <c r="C801" s="43"/>
      <c r="D801" s="18"/>
      <c r="E801" s="18"/>
      <c r="F801" s="18"/>
      <c r="G801" s="585"/>
    </row>
    <row r="802" spans="1:7" ht="30">
      <c r="B802" s="586" t="s">
        <v>0</v>
      </c>
      <c r="C802" s="586"/>
      <c r="D802" s="586"/>
      <c r="E802" s="586"/>
      <c r="F802" s="586"/>
      <c r="G802" s="586"/>
    </row>
    <row r="803" spans="1:7" ht="30">
      <c r="B803" s="586" t="s">
        <v>1</v>
      </c>
      <c r="C803" s="586"/>
      <c r="D803" s="586"/>
      <c r="E803" s="586"/>
      <c r="F803" s="586"/>
      <c r="G803" s="586"/>
    </row>
    <row r="804" spans="1:7" ht="27.75">
      <c r="B804" s="45" t="s">
        <v>2</v>
      </c>
      <c r="C804" s="46" t="s">
        <v>744</v>
      </c>
      <c r="D804" s="47"/>
      <c r="E804" s="48"/>
      <c r="F804" s="49" t="s">
        <v>4</v>
      </c>
      <c r="G804" s="50" t="s">
        <v>745</v>
      </c>
    </row>
    <row r="805" spans="1:7" ht="30">
      <c r="A805" s="51" t="s">
        <v>65</v>
      </c>
      <c r="B805" s="51" t="s">
        <v>6</v>
      </c>
      <c r="C805" s="51" t="s">
        <v>66</v>
      </c>
      <c r="D805" s="51" t="s">
        <v>7</v>
      </c>
      <c r="E805" s="51" t="s">
        <v>67</v>
      </c>
      <c r="F805" s="52" t="s">
        <v>8</v>
      </c>
      <c r="G805" s="52" t="s">
        <v>68</v>
      </c>
    </row>
    <row r="806" spans="1:7">
      <c r="A806" s="53" t="s">
        <v>69</v>
      </c>
      <c r="B806" s="60" t="s">
        <v>746</v>
      </c>
      <c r="C806" s="61" t="s">
        <v>747</v>
      </c>
      <c r="D806" s="62" t="s">
        <v>748</v>
      </c>
      <c r="E806" s="63">
        <v>19.170000000000002</v>
      </c>
      <c r="F806" s="63">
        <v>1499</v>
      </c>
      <c r="G806" s="610" t="s">
        <v>73</v>
      </c>
    </row>
    <row r="807" spans="1:7">
      <c r="A807" s="53" t="s">
        <v>69</v>
      </c>
      <c r="B807" s="60" t="s">
        <v>749</v>
      </c>
      <c r="C807" s="61" t="s">
        <v>750</v>
      </c>
      <c r="D807" s="62" t="s">
        <v>748</v>
      </c>
      <c r="E807" s="63">
        <v>20.2</v>
      </c>
      <c r="F807" s="63">
        <v>1499</v>
      </c>
      <c r="G807" s="592"/>
    </row>
    <row r="808" spans="1:7" ht="25.5">
      <c r="A808" s="53" t="s">
        <v>69</v>
      </c>
      <c r="B808" s="53" t="s">
        <v>751</v>
      </c>
      <c r="C808" s="54" t="s">
        <v>752</v>
      </c>
      <c r="D808" s="55" t="s">
        <v>748</v>
      </c>
      <c r="E808" s="56">
        <v>5.95</v>
      </c>
      <c r="F808" s="56">
        <v>1499</v>
      </c>
      <c r="G808" s="53" t="s">
        <v>753</v>
      </c>
    </row>
    <row r="809" spans="1:7">
      <c r="A809" s="53" t="s">
        <v>69</v>
      </c>
      <c r="B809" s="100" t="s">
        <v>754</v>
      </c>
      <c r="C809" s="101" t="s">
        <v>755</v>
      </c>
      <c r="D809" s="102" t="s">
        <v>748</v>
      </c>
      <c r="E809" s="103">
        <v>1</v>
      </c>
      <c r="F809" s="103">
        <v>1499</v>
      </c>
      <c r="G809" s="100" t="s">
        <v>311</v>
      </c>
    </row>
    <row r="810" spans="1:7" ht="25.5">
      <c r="A810" s="53" t="s">
        <v>69</v>
      </c>
      <c r="B810" s="60" t="s">
        <v>756</v>
      </c>
      <c r="C810" s="61" t="s">
        <v>757</v>
      </c>
      <c r="D810" s="62" t="s">
        <v>748</v>
      </c>
      <c r="E810" s="63">
        <v>20.45</v>
      </c>
      <c r="F810" s="63">
        <v>1499</v>
      </c>
      <c r="G810" s="60" t="s">
        <v>758</v>
      </c>
    </row>
    <row r="811" spans="1:7">
      <c r="A811" s="53" t="s">
        <v>69</v>
      </c>
      <c r="B811" s="53" t="s">
        <v>759</v>
      </c>
      <c r="C811" s="54" t="s">
        <v>760</v>
      </c>
      <c r="D811" s="55" t="s">
        <v>748</v>
      </c>
      <c r="E811" s="56">
        <v>7.9</v>
      </c>
      <c r="F811" s="56">
        <v>1499</v>
      </c>
      <c r="G811" s="614" t="s">
        <v>73</v>
      </c>
    </row>
    <row r="812" spans="1:7">
      <c r="A812" s="53" t="s">
        <v>69</v>
      </c>
      <c r="B812" s="53" t="s">
        <v>761</v>
      </c>
      <c r="C812" s="54" t="s">
        <v>762</v>
      </c>
      <c r="D812" s="55" t="s">
        <v>748</v>
      </c>
      <c r="E812" s="56">
        <v>20.3</v>
      </c>
      <c r="F812" s="56">
        <v>1499</v>
      </c>
      <c r="G812" s="588"/>
    </row>
    <row r="813" spans="1:7">
      <c r="A813" s="53" t="s">
        <v>69</v>
      </c>
      <c r="B813" s="53" t="s">
        <v>763</v>
      </c>
      <c r="C813" s="54" t="s">
        <v>764</v>
      </c>
      <c r="D813" s="55" t="s">
        <v>748</v>
      </c>
      <c r="E813" s="56">
        <v>15.1</v>
      </c>
      <c r="F813" s="56">
        <v>1499</v>
      </c>
      <c r="G813" s="588"/>
    </row>
    <row r="814" spans="1:7">
      <c r="A814" s="53" t="s">
        <v>69</v>
      </c>
      <c r="B814" s="53" t="s">
        <v>765</v>
      </c>
      <c r="C814" s="54" t="s">
        <v>766</v>
      </c>
      <c r="D814" s="55" t="s">
        <v>748</v>
      </c>
      <c r="E814" s="56">
        <v>13.63</v>
      </c>
      <c r="F814" s="56">
        <v>1499</v>
      </c>
      <c r="G814" s="588"/>
    </row>
    <row r="815" spans="1:7">
      <c r="A815" s="53" t="s">
        <v>69</v>
      </c>
      <c r="B815" s="53" t="s">
        <v>767</v>
      </c>
      <c r="C815" s="54" t="s">
        <v>768</v>
      </c>
      <c r="D815" s="55" t="s">
        <v>676</v>
      </c>
      <c r="E815" s="56">
        <v>20.9</v>
      </c>
      <c r="F815" s="56">
        <v>1499</v>
      </c>
      <c r="G815" s="589"/>
    </row>
    <row r="816" spans="1:7" ht="26.25" thickBot="1">
      <c r="A816" s="96" t="s">
        <v>98</v>
      </c>
      <c r="B816" s="60" t="s">
        <v>769</v>
      </c>
      <c r="C816" s="61" t="s">
        <v>770</v>
      </c>
      <c r="D816" s="62" t="s">
        <v>748</v>
      </c>
      <c r="E816" s="63">
        <v>22.58</v>
      </c>
      <c r="F816" s="63">
        <v>1499</v>
      </c>
      <c r="G816" s="60" t="s">
        <v>771</v>
      </c>
    </row>
    <row r="817" spans="2:7" ht="15.75" thickBot="1">
      <c r="D817" s="94" t="s">
        <v>134</v>
      </c>
      <c r="E817" s="72">
        <f>SUM(E806:E816)</f>
        <v>167.18</v>
      </c>
      <c r="F817" s="95" t="s">
        <v>135</v>
      </c>
      <c r="G817" s="114"/>
    </row>
    <row r="818" spans="2:7">
      <c r="B818" s="74" t="s">
        <v>136</v>
      </c>
      <c r="C818" s="18"/>
      <c r="D818" s="18"/>
      <c r="E818" s="18"/>
      <c r="F818" s="18"/>
      <c r="G818" s="20"/>
    </row>
    <row r="819" spans="2:7">
      <c r="B819" s="51" t="s">
        <v>12</v>
      </c>
      <c r="C819" s="51" t="s">
        <v>13</v>
      </c>
      <c r="D819" s="51" t="s">
        <v>137</v>
      </c>
      <c r="E819" s="51" t="s">
        <v>15</v>
      </c>
      <c r="F819" s="52" t="s">
        <v>16</v>
      </c>
      <c r="G819" s="52" t="s">
        <v>17</v>
      </c>
    </row>
    <row r="820" spans="2:7">
      <c r="B820" s="75" t="s">
        <v>138</v>
      </c>
      <c r="C820" s="75" t="s">
        <v>139</v>
      </c>
      <c r="D820" s="75" t="s">
        <v>26</v>
      </c>
      <c r="E820" s="76">
        <v>16900</v>
      </c>
      <c r="F820" s="77">
        <v>0</v>
      </c>
      <c r="G820" s="77">
        <f>F820*E820</f>
        <v>0</v>
      </c>
    </row>
    <row r="821" spans="2:7">
      <c r="B821" s="78" t="s">
        <v>24</v>
      </c>
      <c r="C821" s="78" t="s">
        <v>25</v>
      </c>
      <c r="D821" s="78" t="s">
        <v>26</v>
      </c>
      <c r="E821" s="79">
        <v>1535</v>
      </c>
      <c r="F821" s="80">
        <v>0</v>
      </c>
      <c r="G821" s="80">
        <f t="shared" ref="G821:G826" si="15">F821*E821</f>
        <v>0</v>
      </c>
    </row>
    <row r="822" spans="2:7">
      <c r="B822" s="78" t="s">
        <v>145</v>
      </c>
      <c r="C822" s="78" t="s">
        <v>146</v>
      </c>
      <c r="D822" s="78" t="s">
        <v>26</v>
      </c>
      <c r="E822" s="79">
        <v>1145</v>
      </c>
      <c r="F822" s="80">
        <v>0</v>
      </c>
      <c r="G822" s="80">
        <f t="shared" si="15"/>
        <v>0</v>
      </c>
    </row>
    <row r="823" spans="2:7">
      <c r="B823" s="78" t="s">
        <v>147</v>
      </c>
      <c r="C823" s="78" t="s">
        <v>148</v>
      </c>
      <c r="D823" s="78" t="s">
        <v>149</v>
      </c>
      <c r="E823" s="79">
        <v>840</v>
      </c>
      <c r="F823" s="80">
        <v>0</v>
      </c>
      <c r="G823" s="80">
        <f t="shared" si="15"/>
        <v>0</v>
      </c>
    </row>
    <row r="824" spans="2:7">
      <c r="B824" s="78" t="s">
        <v>221</v>
      </c>
      <c r="C824" s="78" t="s">
        <v>222</v>
      </c>
      <c r="D824" s="78" t="s">
        <v>26</v>
      </c>
      <c r="E824" s="79">
        <v>135</v>
      </c>
      <c r="F824" s="80">
        <v>0</v>
      </c>
      <c r="G824" s="80">
        <f t="shared" si="15"/>
        <v>0</v>
      </c>
    </row>
    <row r="825" spans="2:7">
      <c r="B825" s="78" t="s">
        <v>43</v>
      </c>
      <c r="C825" s="78" t="s">
        <v>152</v>
      </c>
      <c r="D825" s="78" t="s">
        <v>37</v>
      </c>
      <c r="E825" s="79">
        <v>50000</v>
      </c>
      <c r="F825" s="80">
        <v>1</v>
      </c>
      <c r="G825" s="80">
        <f t="shared" si="15"/>
        <v>50000</v>
      </c>
    </row>
    <row r="826" spans="2:7" ht="15.75" thickBot="1">
      <c r="B826" s="78" t="s">
        <v>45</v>
      </c>
      <c r="C826" s="78" t="s">
        <v>46</v>
      </c>
      <c r="D826" s="78" t="s">
        <v>40</v>
      </c>
      <c r="E826" s="79">
        <v>3</v>
      </c>
      <c r="F826" s="80">
        <v>25000</v>
      </c>
      <c r="G826" s="80">
        <f t="shared" si="15"/>
        <v>75000</v>
      </c>
    </row>
    <row r="827" spans="2:7" ht="16.5" thickBot="1">
      <c r="B827" s="81"/>
      <c r="C827" s="81"/>
      <c r="D827" s="81"/>
      <c r="E827" s="81"/>
      <c r="F827" s="82" t="s">
        <v>153</v>
      </c>
      <c r="G827" s="83">
        <f>SUM(G820:G826)</f>
        <v>125000</v>
      </c>
    </row>
    <row r="829" spans="2:7">
      <c r="B829" s="74" t="s">
        <v>154</v>
      </c>
      <c r="C829" s="18"/>
      <c r="D829" s="18"/>
      <c r="E829" s="18"/>
      <c r="F829" s="18"/>
      <c r="G829" s="20"/>
    </row>
    <row r="830" spans="2:7">
      <c r="B830" s="51" t="s">
        <v>12</v>
      </c>
      <c r="C830" s="51" t="s">
        <v>13</v>
      </c>
      <c r="D830" s="51" t="s">
        <v>137</v>
      </c>
      <c r="E830" s="51" t="s">
        <v>15</v>
      </c>
      <c r="F830" s="52" t="s">
        <v>16</v>
      </c>
      <c r="G830" s="52" t="s">
        <v>17</v>
      </c>
    </row>
    <row r="831" spans="2:7" ht="30">
      <c r="B831" s="84" t="s">
        <v>155</v>
      </c>
      <c r="C831" s="84" t="s">
        <v>156</v>
      </c>
      <c r="D831" s="84" t="s">
        <v>157</v>
      </c>
      <c r="E831" s="85">
        <v>1446</v>
      </c>
      <c r="F831" s="86">
        <v>0</v>
      </c>
      <c r="G831" s="86">
        <f>F831*E831</f>
        <v>0</v>
      </c>
    </row>
    <row r="832" spans="2:7" ht="15.75" thickBot="1">
      <c r="B832" s="84" t="s">
        <v>45</v>
      </c>
      <c r="C832" s="84" t="s">
        <v>158</v>
      </c>
      <c r="D832" s="84" t="s">
        <v>159</v>
      </c>
      <c r="E832" s="87">
        <v>10</v>
      </c>
      <c r="F832" s="86">
        <v>5200</v>
      </c>
      <c r="G832" s="86">
        <f>F832*E832</f>
        <v>52000</v>
      </c>
    </row>
    <row r="833" spans="2:7" ht="16.5" thickBot="1">
      <c r="B833" s="81"/>
      <c r="C833" s="81"/>
      <c r="D833" s="81"/>
      <c r="E833" s="81"/>
      <c r="F833" s="82" t="s">
        <v>153</v>
      </c>
      <c r="G833" s="83">
        <f>SUM(G831:G832)</f>
        <v>52000</v>
      </c>
    </row>
    <row r="834" spans="2:7" ht="15.75" thickBot="1"/>
    <row r="835" spans="2:7" ht="19.5" thickBot="1">
      <c r="F835" s="88" t="s">
        <v>160</v>
      </c>
      <c r="G835" s="89">
        <f>G833+G827</f>
        <v>177000</v>
      </c>
    </row>
    <row r="837" spans="2:7" ht="19.5">
      <c r="B837" s="36" t="s">
        <v>49</v>
      </c>
      <c r="C837" s="90"/>
    </row>
    <row r="838" spans="2:7">
      <c r="B838" s="36" t="s">
        <v>50</v>
      </c>
      <c r="C838" s="91"/>
    </row>
    <row r="839" spans="2:7">
      <c r="B839" s="36" t="s">
        <v>51</v>
      </c>
      <c r="C839" s="91"/>
    </row>
    <row r="840" spans="2:7">
      <c r="B840" s="36" t="s">
        <v>52</v>
      </c>
      <c r="C840" s="91"/>
    </row>
    <row r="841" spans="2:7">
      <c r="B841" s="39" t="s">
        <v>53</v>
      </c>
      <c r="C841" s="91"/>
    </row>
    <row r="842" spans="2:7">
      <c r="B842" s="36" t="s">
        <v>54</v>
      </c>
      <c r="C842" s="91"/>
    </row>
    <row r="844" spans="2:7">
      <c r="B844" s="584" t="s">
        <v>772</v>
      </c>
      <c r="C844" s="18"/>
      <c r="D844" s="18"/>
      <c r="E844" s="18"/>
      <c r="F844" s="18"/>
      <c r="G844" s="585">
        <v>2018</v>
      </c>
    </row>
    <row r="845" spans="2:7">
      <c r="B845" s="584"/>
      <c r="C845" s="18"/>
      <c r="D845" s="18"/>
      <c r="E845" s="18"/>
      <c r="F845" s="18"/>
      <c r="G845" s="585"/>
    </row>
    <row r="846" spans="2:7">
      <c r="C846" s="43"/>
      <c r="D846" s="18"/>
      <c r="E846" s="18"/>
      <c r="F846" s="18"/>
      <c r="G846" s="585"/>
    </row>
    <row r="847" spans="2:7" ht="30">
      <c r="B847" s="586" t="s">
        <v>0</v>
      </c>
      <c r="C847" s="586"/>
      <c r="D847" s="586"/>
      <c r="E847" s="586"/>
      <c r="F847" s="586"/>
      <c r="G847" s="586"/>
    </row>
    <row r="848" spans="2:7" ht="30">
      <c r="B848" s="586" t="s">
        <v>1</v>
      </c>
      <c r="C848" s="586"/>
      <c r="D848" s="586"/>
      <c r="E848" s="586"/>
      <c r="F848" s="586"/>
      <c r="G848" s="586"/>
    </row>
    <row r="849" spans="1:7" ht="27.75">
      <c r="B849" s="45" t="s">
        <v>2</v>
      </c>
      <c r="C849" s="46" t="s">
        <v>773</v>
      </c>
      <c r="D849" s="47"/>
      <c r="E849" s="48"/>
      <c r="F849" s="49" t="s">
        <v>4</v>
      </c>
      <c r="G849" s="50" t="s">
        <v>774</v>
      </c>
    </row>
    <row r="850" spans="1:7" ht="30">
      <c r="A850" s="51" t="s">
        <v>65</v>
      </c>
      <c r="B850" s="51" t="s">
        <v>6</v>
      </c>
      <c r="C850" s="51" t="s">
        <v>66</v>
      </c>
      <c r="D850" s="51" t="s">
        <v>7</v>
      </c>
      <c r="E850" s="51" t="s">
        <v>67</v>
      </c>
      <c r="F850" s="52" t="s">
        <v>8</v>
      </c>
      <c r="G850" s="52" t="s">
        <v>68</v>
      </c>
    </row>
    <row r="851" spans="1:7">
      <c r="A851" s="53" t="s">
        <v>69</v>
      </c>
      <c r="B851" s="60" t="s">
        <v>775</v>
      </c>
      <c r="C851" s="61" t="s">
        <v>776</v>
      </c>
      <c r="D851" s="62" t="s">
        <v>748</v>
      </c>
      <c r="E851" s="63">
        <v>16.850000000000001</v>
      </c>
      <c r="F851" s="63">
        <v>1499</v>
      </c>
      <c r="G851" s="610" t="s">
        <v>73</v>
      </c>
    </row>
    <row r="852" spans="1:7">
      <c r="A852" s="53" t="s">
        <v>69</v>
      </c>
      <c r="B852" s="60" t="s">
        <v>777</v>
      </c>
      <c r="C852" s="61" t="s">
        <v>778</v>
      </c>
      <c r="D852" s="62" t="s">
        <v>748</v>
      </c>
      <c r="E852" s="63">
        <v>16.18</v>
      </c>
      <c r="F852" s="63">
        <v>1499</v>
      </c>
      <c r="G852" s="592"/>
    </row>
    <row r="853" spans="1:7">
      <c r="A853" s="53" t="s">
        <v>69</v>
      </c>
      <c r="B853" s="100" t="s">
        <v>779</v>
      </c>
      <c r="C853" s="101" t="s">
        <v>780</v>
      </c>
      <c r="D853" s="102" t="s">
        <v>748</v>
      </c>
      <c r="E853" s="103">
        <v>10.08</v>
      </c>
      <c r="F853" s="103">
        <v>1408</v>
      </c>
      <c r="G853" s="100" t="s">
        <v>311</v>
      </c>
    </row>
    <row r="854" spans="1:7">
      <c r="A854" s="53" t="s">
        <v>69</v>
      </c>
      <c r="B854" s="53" t="s">
        <v>781</v>
      </c>
      <c r="C854" s="54" t="s">
        <v>782</v>
      </c>
      <c r="D854" s="55" t="s">
        <v>748</v>
      </c>
      <c r="E854" s="56">
        <v>2</v>
      </c>
      <c r="F854" s="56">
        <v>1499</v>
      </c>
      <c r="G854" s="614" t="s">
        <v>73</v>
      </c>
    </row>
    <row r="855" spans="1:7">
      <c r="A855" s="53" t="s">
        <v>69</v>
      </c>
      <c r="B855" s="53" t="s">
        <v>783</v>
      </c>
      <c r="C855" s="54" t="s">
        <v>784</v>
      </c>
      <c r="D855" s="55" t="s">
        <v>748</v>
      </c>
      <c r="E855" s="56">
        <v>3.52</v>
      </c>
      <c r="F855" s="56">
        <v>1499</v>
      </c>
      <c r="G855" s="589"/>
    </row>
    <row r="856" spans="1:7">
      <c r="A856" s="53" t="s">
        <v>69</v>
      </c>
      <c r="B856" s="100" t="s">
        <v>785</v>
      </c>
      <c r="C856" s="101" t="s">
        <v>786</v>
      </c>
      <c r="D856" s="102" t="s">
        <v>748</v>
      </c>
      <c r="E856" s="103">
        <v>1.05</v>
      </c>
      <c r="F856" s="103">
        <v>1407</v>
      </c>
      <c r="G856" s="100" t="s">
        <v>311</v>
      </c>
    </row>
    <row r="857" spans="1:7">
      <c r="A857" s="53" t="s">
        <v>69</v>
      </c>
      <c r="B857" s="60" t="s">
        <v>787</v>
      </c>
      <c r="C857" s="61" t="s">
        <v>788</v>
      </c>
      <c r="D857" s="62" t="s">
        <v>748</v>
      </c>
      <c r="E857" s="63">
        <v>9.6999999999999993</v>
      </c>
      <c r="F857" s="63">
        <v>1499</v>
      </c>
      <c r="G857" s="590" t="s">
        <v>73</v>
      </c>
    </row>
    <row r="858" spans="1:7">
      <c r="A858" s="53" t="s">
        <v>69</v>
      </c>
      <c r="B858" s="60" t="s">
        <v>789</v>
      </c>
      <c r="C858" s="61" t="s">
        <v>790</v>
      </c>
      <c r="D858" s="62" t="s">
        <v>748</v>
      </c>
      <c r="E858" s="63">
        <v>6.37</v>
      </c>
      <c r="F858" s="63">
        <v>1499</v>
      </c>
      <c r="G858" s="591"/>
    </row>
    <row r="859" spans="1:7">
      <c r="A859" s="53" t="s">
        <v>69</v>
      </c>
      <c r="B859" s="60" t="s">
        <v>791</v>
      </c>
      <c r="C859" s="61" t="s">
        <v>792</v>
      </c>
      <c r="D859" s="62" t="s">
        <v>748</v>
      </c>
      <c r="E859" s="63">
        <v>7.44</v>
      </c>
      <c r="F859" s="63">
        <v>1499</v>
      </c>
      <c r="G859" s="591"/>
    </row>
    <row r="860" spans="1:7">
      <c r="A860" s="53" t="s">
        <v>69</v>
      </c>
      <c r="B860" s="60" t="s">
        <v>793</v>
      </c>
      <c r="C860" s="61" t="s">
        <v>794</v>
      </c>
      <c r="D860" s="62" t="s">
        <v>748</v>
      </c>
      <c r="E860" s="63">
        <v>16.2</v>
      </c>
      <c r="F860" s="63">
        <v>1499</v>
      </c>
      <c r="G860" s="591"/>
    </row>
    <row r="861" spans="1:7">
      <c r="A861" s="53" t="s">
        <v>69</v>
      </c>
      <c r="B861" s="60" t="s">
        <v>795</v>
      </c>
      <c r="C861" s="61" t="s">
        <v>796</v>
      </c>
      <c r="D861" s="62" t="s">
        <v>748</v>
      </c>
      <c r="E861" s="63">
        <v>12</v>
      </c>
      <c r="F861" s="63">
        <v>1499</v>
      </c>
      <c r="G861" s="591"/>
    </row>
    <row r="862" spans="1:7">
      <c r="A862" s="53" t="s">
        <v>69</v>
      </c>
      <c r="B862" s="60" t="s">
        <v>797</v>
      </c>
      <c r="C862" s="61" t="s">
        <v>798</v>
      </c>
      <c r="D862" s="62" t="s">
        <v>748</v>
      </c>
      <c r="E862" s="63">
        <v>9.82</v>
      </c>
      <c r="F862" s="63">
        <v>1499</v>
      </c>
      <c r="G862" s="592"/>
    </row>
    <row r="863" spans="1:7">
      <c r="A863" s="53" t="s">
        <v>69</v>
      </c>
      <c r="B863" s="100" t="s">
        <v>799</v>
      </c>
      <c r="C863" s="101" t="s">
        <v>800</v>
      </c>
      <c r="D863" s="102" t="s">
        <v>748</v>
      </c>
      <c r="E863" s="103">
        <v>10.220000000000001</v>
      </c>
      <c r="F863" s="103">
        <v>1412</v>
      </c>
      <c r="G863" s="100" t="s">
        <v>311</v>
      </c>
    </row>
    <row r="864" spans="1:7" ht="26.25" thickBot="1">
      <c r="A864" s="53" t="s">
        <v>69</v>
      </c>
      <c r="B864" s="53" t="s">
        <v>801</v>
      </c>
      <c r="C864" s="54" t="s">
        <v>802</v>
      </c>
      <c r="D864" s="55" t="s">
        <v>748</v>
      </c>
      <c r="E864" s="56">
        <v>7.44</v>
      </c>
      <c r="F864" s="56">
        <v>1499</v>
      </c>
      <c r="G864" s="53" t="s">
        <v>803</v>
      </c>
    </row>
    <row r="865" spans="2:7" ht="15.75" thickBot="1">
      <c r="B865" s="93"/>
      <c r="C865" s="93"/>
      <c r="D865" s="94" t="s">
        <v>134</v>
      </c>
      <c r="E865" s="72">
        <f>SUM(E851:E864)</f>
        <v>128.87</v>
      </c>
      <c r="F865" s="95" t="s">
        <v>135</v>
      </c>
      <c r="G865" s="73"/>
    </row>
    <row r="866" spans="2:7">
      <c r="B866" s="74" t="s">
        <v>136</v>
      </c>
      <c r="C866" s="18"/>
      <c r="D866" s="18"/>
      <c r="E866" s="18"/>
      <c r="F866" s="18"/>
      <c r="G866" s="20"/>
    </row>
    <row r="867" spans="2:7">
      <c r="B867" s="51" t="s">
        <v>12</v>
      </c>
      <c r="C867" s="51" t="s">
        <v>13</v>
      </c>
      <c r="D867" s="51" t="s">
        <v>137</v>
      </c>
      <c r="E867" s="51" t="s">
        <v>15</v>
      </c>
      <c r="F867" s="52" t="s">
        <v>16</v>
      </c>
      <c r="G867" s="52" t="s">
        <v>17</v>
      </c>
    </row>
    <row r="868" spans="2:7">
      <c r="B868" s="75" t="s">
        <v>443</v>
      </c>
      <c r="C868" s="75" t="s">
        <v>444</v>
      </c>
      <c r="D868" s="75" t="s">
        <v>20</v>
      </c>
      <c r="E868" s="76">
        <v>2200</v>
      </c>
      <c r="F868" s="77">
        <v>0</v>
      </c>
      <c r="G868" s="77">
        <f>F868*E868</f>
        <v>0</v>
      </c>
    </row>
    <row r="869" spans="2:7">
      <c r="B869" s="78" t="s">
        <v>138</v>
      </c>
      <c r="C869" s="78" t="s">
        <v>139</v>
      </c>
      <c r="D869" s="78" t="s">
        <v>26</v>
      </c>
      <c r="E869" s="79">
        <v>3125</v>
      </c>
      <c r="F869" s="80">
        <v>0</v>
      </c>
      <c r="G869" s="80">
        <f t="shared" ref="G869:G881" si="16">F869*E869</f>
        <v>0</v>
      </c>
    </row>
    <row r="870" spans="2:7">
      <c r="B870" s="78" t="s">
        <v>804</v>
      </c>
      <c r="C870" s="78" t="s">
        <v>805</v>
      </c>
      <c r="D870" s="78" t="s">
        <v>26</v>
      </c>
      <c r="E870" s="79">
        <v>110</v>
      </c>
      <c r="F870" s="80">
        <v>0</v>
      </c>
      <c r="G870" s="80">
        <f t="shared" si="16"/>
        <v>0</v>
      </c>
    </row>
    <row r="871" spans="2:7">
      <c r="B871" s="78" t="s">
        <v>806</v>
      </c>
      <c r="C871" s="78" t="s">
        <v>807</v>
      </c>
      <c r="D871" s="78" t="s">
        <v>26</v>
      </c>
      <c r="E871" s="79">
        <v>475</v>
      </c>
      <c r="F871" s="80">
        <v>0</v>
      </c>
      <c r="G871" s="80">
        <f t="shared" si="16"/>
        <v>0</v>
      </c>
    </row>
    <row r="872" spans="2:7">
      <c r="B872" s="78" t="s">
        <v>140</v>
      </c>
      <c r="C872" s="78" t="s">
        <v>141</v>
      </c>
      <c r="D872" s="78" t="s">
        <v>142</v>
      </c>
      <c r="E872" s="79">
        <v>150</v>
      </c>
      <c r="F872" s="80">
        <v>0</v>
      </c>
      <c r="G872" s="80">
        <f t="shared" si="16"/>
        <v>0</v>
      </c>
    </row>
    <row r="873" spans="2:7">
      <c r="B873" s="78" t="s">
        <v>477</v>
      </c>
      <c r="C873" s="78" t="s">
        <v>478</v>
      </c>
      <c r="D873" s="78" t="s">
        <v>26</v>
      </c>
      <c r="E873" s="79">
        <v>425</v>
      </c>
      <c r="F873" s="80">
        <v>0</v>
      </c>
      <c r="G873" s="80">
        <f t="shared" si="16"/>
        <v>0</v>
      </c>
    </row>
    <row r="874" spans="2:7">
      <c r="B874" s="78" t="s">
        <v>519</v>
      </c>
      <c r="C874" s="78" t="s">
        <v>520</v>
      </c>
      <c r="D874" s="78" t="s">
        <v>34</v>
      </c>
      <c r="E874" s="79">
        <v>49</v>
      </c>
      <c r="F874" s="80">
        <v>0</v>
      </c>
      <c r="G874" s="80">
        <f t="shared" si="16"/>
        <v>0</v>
      </c>
    </row>
    <row r="875" spans="2:7">
      <c r="B875" s="78" t="s">
        <v>24</v>
      </c>
      <c r="C875" s="78" t="s">
        <v>25</v>
      </c>
      <c r="D875" s="78" t="s">
        <v>26</v>
      </c>
      <c r="E875" s="79">
        <v>186</v>
      </c>
      <c r="F875" s="80">
        <v>0</v>
      </c>
      <c r="G875" s="80">
        <f t="shared" si="16"/>
        <v>0</v>
      </c>
    </row>
    <row r="876" spans="2:7">
      <c r="B876" s="78" t="s">
        <v>145</v>
      </c>
      <c r="C876" s="78" t="s">
        <v>146</v>
      </c>
      <c r="D876" s="78" t="s">
        <v>26</v>
      </c>
      <c r="E876" s="79">
        <v>1595</v>
      </c>
      <c r="F876" s="80">
        <v>0</v>
      </c>
      <c r="G876" s="80">
        <f t="shared" si="16"/>
        <v>0</v>
      </c>
    </row>
    <row r="877" spans="2:7">
      <c r="B877" s="78" t="s">
        <v>147</v>
      </c>
      <c r="C877" s="78" t="s">
        <v>148</v>
      </c>
      <c r="D877" s="78" t="s">
        <v>149</v>
      </c>
      <c r="E877" s="79">
        <v>1235</v>
      </c>
      <c r="F877" s="80">
        <v>0</v>
      </c>
      <c r="G877" s="80">
        <f t="shared" si="16"/>
        <v>0</v>
      </c>
    </row>
    <row r="878" spans="2:7">
      <c r="B878" s="78" t="s">
        <v>150</v>
      </c>
      <c r="C878" s="78" t="s">
        <v>151</v>
      </c>
      <c r="D878" s="78" t="s">
        <v>26</v>
      </c>
      <c r="E878" s="79">
        <v>175</v>
      </c>
      <c r="F878" s="80">
        <v>0</v>
      </c>
      <c r="G878" s="80">
        <f t="shared" si="16"/>
        <v>0</v>
      </c>
    </row>
    <row r="879" spans="2:7">
      <c r="B879" s="78" t="s">
        <v>221</v>
      </c>
      <c r="C879" s="78" t="s">
        <v>222</v>
      </c>
      <c r="D879" s="78" t="s">
        <v>26</v>
      </c>
      <c r="E879" s="79">
        <v>36</v>
      </c>
      <c r="F879" s="80">
        <v>0</v>
      </c>
      <c r="G879" s="80">
        <f t="shared" si="16"/>
        <v>0</v>
      </c>
    </row>
    <row r="880" spans="2:7">
      <c r="B880" s="78" t="s">
        <v>43</v>
      </c>
      <c r="C880" s="78" t="s">
        <v>152</v>
      </c>
      <c r="D880" s="78" t="s">
        <v>37</v>
      </c>
      <c r="E880" s="79">
        <v>50000</v>
      </c>
      <c r="F880" s="80">
        <v>1</v>
      </c>
      <c r="G880" s="80">
        <f t="shared" si="16"/>
        <v>50000</v>
      </c>
    </row>
    <row r="881" spans="2:7" ht="15.75" thickBot="1">
      <c r="B881" s="78" t="s">
        <v>45</v>
      </c>
      <c r="C881" s="78" t="s">
        <v>46</v>
      </c>
      <c r="D881" s="78" t="s">
        <v>40</v>
      </c>
      <c r="E881" s="79">
        <v>3</v>
      </c>
      <c r="F881" s="80">
        <v>25000</v>
      </c>
      <c r="G881" s="80">
        <f t="shared" si="16"/>
        <v>75000</v>
      </c>
    </row>
    <row r="882" spans="2:7" ht="16.5" thickBot="1">
      <c r="B882" s="81"/>
      <c r="C882" s="81"/>
      <c r="D882" s="81"/>
      <c r="E882" s="81"/>
      <c r="F882" s="82" t="s">
        <v>153</v>
      </c>
      <c r="G882" s="83">
        <f>SUM(G868:G881)</f>
        <v>125000</v>
      </c>
    </row>
    <row r="884" spans="2:7">
      <c r="B884" s="74" t="s">
        <v>154</v>
      </c>
      <c r="C884" s="18"/>
      <c r="D884" s="18"/>
      <c r="E884" s="18"/>
      <c r="F884" s="18"/>
      <c r="G884" s="20"/>
    </row>
    <row r="885" spans="2:7">
      <c r="B885" s="51" t="s">
        <v>12</v>
      </c>
      <c r="C885" s="51" t="s">
        <v>13</v>
      </c>
      <c r="D885" s="51" t="s">
        <v>137</v>
      </c>
      <c r="E885" s="51" t="s">
        <v>15</v>
      </c>
      <c r="F885" s="52" t="s">
        <v>16</v>
      </c>
      <c r="G885" s="52" t="s">
        <v>17</v>
      </c>
    </row>
    <row r="886" spans="2:7" ht="30">
      <c r="B886" s="84" t="s">
        <v>155</v>
      </c>
      <c r="C886" s="84" t="s">
        <v>156</v>
      </c>
      <c r="D886" s="84" t="s">
        <v>157</v>
      </c>
      <c r="E886" s="85">
        <f>E865*E887</f>
        <v>1288.7</v>
      </c>
      <c r="F886" s="86">
        <v>0</v>
      </c>
      <c r="G886" s="86">
        <f>F886*E886</f>
        <v>0</v>
      </c>
    </row>
    <row r="887" spans="2:7" ht="15.75" thickBot="1">
      <c r="B887" s="84" t="s">
        <v>45</v>
      </c>
      <c r="C887" s="84" t="s">
        <v>158</v>
      </c>
      <c r="D887" s="84" t="s">
        <v>159</v>
      </c>
      <c r="E887" s="87">
        <v>10</v>
      </c>
      <c r="F887" s="86">
        <v>5200</v>
      </c>
      <c r="G887" s="86">
        <f>F887*E887</f>
        <v>52000</v>
      </c>
    </row>
    <row r="888" spans="2:7" ht="16.5" thickBot="1">
      <c r="B888" s="81"/>
      <c r="C888" s="81"/>
      <c r="D888" s="81"/>
      <c r="E888" s="81"/>
      <c r="F888" s="82" t="s">
        <v>153</v>
      </c>
      <c r="G888" s="83">
        <f>SUM(G886:G887)</f>
        <v>52000</v>
      </c>
    </row>
    <row r="889" spans="2:7" ht="15.75" thickBot="1"/>
    <row r="890" spans="2:7" ht="19.5" thickBot="1">
      <c r="F890" s="88" t="s">
        <v>160</v>
      </c>
      <c r="G890" s="89">
        <f>G888+G882</f>
        <v>177000</v>
      </c>
    </row>
    <row r="892" spans="2:7" ht="19.5">
      <c r="B892" s="36" t="s">
        <v>49</v>
      </c>
      <c r="C892" s="90"/>
    </row>
    <row r="893" spans="2:7">
      <c r="B893" s="36" t="s">
        <v>50</v>
      </c>
      <c r="C893" s="91"/>
    </row>
    <row r="894" spans="2:7">
      <c r="B894" s="36" t="s">
        <v>51</v>
      </c>
      <c r="C894" s="91"/>
    </row>
    <row r="895" spans="2:7">
      <c r="B895" s="36" t="s">
        <v>52</v>
      </c>
      <c r="C895" s="91"/>
    </row>
    <row r="896" spans="2:7">
      <c r="B896" s="39" t="s">
        <v>53</v>
      </c>
      <c r="C896" s="91"/>
    </row>
    <row r="897" spans="1:7">
      <c r="B897" s="36" t="s">
        <v>54</v>
      </c>
      <c r="C897" s="91"/>
    </row>
    <row r="899" spans="1:7">
      <c r="B899" s="584" t="s">
        <v>808</v>
      </c>
      <c r="C899" s="18"/>
      <c r="D899" s="18"/>
      <c r="E899" s="18"/>
      <c r="F899" s="18"/>
      <c r="G899" s="585">
        <v>2018</v>
      </c>
    </row>
    <row r="900" spans="1:7">
      <c r="B900" s="584"/>
      <c r="C900" s="18"/>
      <c r="D900" s="18"/>
      <c r="E900" s="18"/>
      <c r="F900" s="18"/>
      <c r="G900" s="585"/>
    </row>
    <row r="901" spans="1:7">
      <c r="C901" s="43"/>
      <c r="D901" s="18"/>
      <c r="E901" s="18"/>
      <c r="F901" s="18"/>
      <c r="G901" s="585"/>
    </row>
    <row r="902" spans="1:7" ht="30">
      <c r="B902" s="586" t="s">
        <v>0</v>
      </c>
      <c r="C902" s="586"/>
      <c r="D902" s="586"/>
      <c r="E902" s="586"/>
      <c r="F902" s="586"/>
      <c r="G902" s="586"/>
    </row>
    <row r="903" spans="1:7" ht="30">
      <c r="B903" s="586" t="s">
        <v>1</v>
      </c>
      <c r="C903" s="586"/>
      <c r="D903" s="586"/>
      <c r="E903" s="586"/>
      <c r="F903" s="586"/>
      <c r="G903" s="586"/>
    </row>
    <row r="904" spans="1:7" ht="27.75">
      <c r="B904" s="45" t="s">
        <v>2</v>
      </c>
      <c r="C904" s="46" t="s">
        <v>809</v>
      </c>
      <c r="D904" s="47"/>
      <c r="E904" s="48"/>
      <c r="F904" s="49" t="s">
        <v>4</v>
      </c>
      <c r="G904" s="50" t="s">
        <v>810</v>
      </c>
    </row>
    <row r="905" spans="1:7" ht="30">
      <c r="A905" s="51" t="s">
        <v>65</v>
      </c>
      <c r="B905" s="51" t="s">
        <v>6</v>
      </c>
      <c r="C905" s="51" t="s">
        <v>66</v>
      </c>
      <c r="D905" s="51" t="s">
        <v>7</v>
      </c>
      <c r="E905" s="51" t="s">
        <v>67</v>
      </c>
      <c r="F905" s="52" t="s">
        <v>8</v>
      </c>
      <c r="G905" s="52" t="s">
        <v>68</v>
      </c>
    </row>
    <row r="906" spans="1:7">
      <c r="A906" s="53" t="s">
        <v>69</v>
      </c>
      <c r="B906" s="60" t="s">
        <v>811</v>
      </c>
      <c r="C906" s="61" t="s">
        <v>812</v>
      </c>
      <c r="D906" s="62" t="s">
        <v>813</v>
      </c>
      <c r="E906" s="63">
        <v>15.79</v>
      </c>
      <c r="F906" s="63">
        <v>1599</v>
      </c>
      <c r="G906" s="610" t="s">
        <v>73</v>
      </c>
    </row>
    <row r="907" spans="1:7">
      <c r="A907" s="53" t="s">
        <v>69</v>
      </c>
      <c r="B907" s="60" t="s">
        <v>814</v>
      </c>
      <c r="C907" s="61" t="s">
        <v>815</v>
      </c>
      <c r="D907" s="62" t="s">
        <v>813</v>
      </c>
      <c r="E907" s="63">
        <v>16.329999999999998</v>
      </c>
      <c r="F907" s="63">
        <v>1599</v>
      </c>
      <c r="G907" s="591"/>
    </row>
    <row r="908" spans="1:7">
      <c r="A908" s="53" t="s">
        <v>69</v>
      </c>
      <c r="B908" s="60" t="s">
        <v>816</v>
      </c>
      <c r="C908" s="60" t="s">
        <v>817</v>
      </c>
      <c r="D908" s="69" t="s">
        <v>11</v>
      </c>
      <c r="E908" s="63">
        <v>9.89</v>
      </c>
      <c r="F908" s="63">
        <v>1599</v>
      </c>
      <c r="G908" s="592"/>
    </row>
    <row r="909" spans="1:7" ht="25.5">
      <c r="A909" s="53" t="s">
        <v>69</v>
      </c>
      <c r="B909" s="53" t="s">
        <v>818</v>
      </c>
      <c r="C909" s="54" t="s">
        <v>819</v>
      </c>
      <c r="D909" s="55" t="s">
        <v>813</v>
      </c>
      <c r="E909" s="56">
        <v>15.5</v>
      </c>
      <c r="F909" s="56">
        <v>1599</v>
      </c>
      <c r="G909" s="53" t="s">
        <v>101</v>
      </c>
    </row>
    <row r="910" spans="1:7" ht="25.5">
      <c r="A910" s="53" t="s">
        <v>69</v>
      </c>
      <c r="B910" s="53" t="s">
        <v>820</v>
      </c>
      <c r="C910" s="54" t="s">
        <v>821</v>
      </c>
      <c r="D910" s="55" t="s">
        <v>813</v>
      </c>
      <c r="E910" s="56">
        <v>4.5999999999999996</v>
      </c>
      <c r="F910" s="56">
        <v>1599</v>
      </c>
      <c r="G910" s="53" t="s">
        <v>822</v>
      </c>
    </row>
    <row r="911" spans="1:7" ht="25.5">
      <c r="A911" s="53" t="s">
        <v>69</v>
      </c>
      <c r="B911" s="53" t="s">
        <v>823</v>
      </c>
      <c r="C911" s="54" t="s">
        <v>824</v>
      </c>
      <c r="D911" s="55" t="s">
        <v>813</v>
      </c>
      <c r="E911" s="56">
        <v>2.63</v>
      </c>
      <c r="F911" s="56">
        <v>1599</v>
      </c>
      <c r="G911" s="53" t="s">
        <v>101</v>
      </c>
    </row>
    <row r="912" spans="1:7" ht="25.5">
      <c r="A912" s="53" t="s">
        <v>69</v>
      </c>
      <c r="B912" s="53" t="s">
        <v>825</v>
      </c>
      <c r="C912" s="54" t="s">
        <v>826</v>
      </c>
      <c r="D912" s="55" t="s">
        <v>813</v>
      </c>
      <c r="E912" s="56">
        <v>27.4</v>
      </c>
      <c r="F912" s="56">
        <v>1599</v>
      </c>
      <c r="G912" s="53" t="s">
        <v>101</v>
      </c>
    </row>
    <row r="913" spans="1:7">
      <c r="A913" s="53" t="s">
        <v>69</v>
      </c>
      <c r="B913" s="60" t="s">
        <v>827</v>
      </c>
      <c r="C913" s="61" t="s">
        <v>828</v>
      </c>
      <c r="D913" s="62" t="s">
        <v>813</v>
      </c>
      <c r="E913" s="63">
        <v>9.24</v>
      </c>
      <c r="F913" s="63">
        <v>1599</v>
      </c>
      <c r="G913" s="590" t="s">
        <v>73</v>
      </c>
    </row>
    <row r="914" spans="1:7">
      <c r="A914" s="53" t="s">
        <v>69</v>
      </c>
      <c r="B914" s="60" t="s">
        <v>829</v>
      </c>
      <c r="C914" s="61" t="s">
        <v>830</v>
      </c>
      <c r="D914" s="62" t="s">
        <v>813</v>
      </c>
      <c r="E914" s="63">
        <v>5.36</v>
      </c>
      <c r="F914" s="63">
        <v>1599</v>
      </c>
      <c r="G914" s="591"/>
    </row>
    <row r="915" spans="1:7">
      <c r="A915" s="53" t="s">
        <v>69</v>
      </c>
      <c r="B915" s="115" t="s">
        <v>831</v>
      </c>
      <c r="C915" s="61" t="s">
        <v>832</v>
      </c>
      <c r="D915" s="62" t="s">
        <v>813</v>
      </c>
      <c r="E915" s="63">
        <v>4</v>
      </c>
      <c r="F915" s="63">
        <v>1599</v>
      </c>
      <c r="G915" s="591"/>
    </row>
    <row r="916" spans="1:7">
      <c r="A916" s="53" t="s">
        <v>69</v>
      </c>
      <c r="B916" s="60" t="s">
        <v>833</v>
      </c>
      <c r="C916" s="61" t="s">
        <v>834</v>
      </c>
      <c r="D916" s="62" t="s">
        <v>813</v>
      </c>
      <c r="E916" s="63">
        <v>7.9</v>
      </c>
      <c r="F916" s="63">
        <v>1599</v>
      </c>
      <c r="G916" s="592"/>
    </row>
    <row r="917" spans="1:7">
      <c r="A917" s="96" t="s">
        <v>98</v>
      </c>
      <c r="B917" s="53" t="s">
        <v>835</v>
      </c>
      <c r="C917" s="54" t="s">
        <v>836</v>
      </c>
      <c r="D917" s="55" t="s">
        <v>813</v>
      </c>
      <c r="E917" s="56">
        <v>11.88</v>
      </c>
      <c r="F917" s="56">
        <v>1599</v>
      </c>
      <c r="G917" s="614" t="s">
        <v>837</v>
      </c>
    </row>
    <row r="918" spans="1:7">
      <c r="A918" s="96" t="s">
        <v>98</v>
      </c>
      <c r="B918" s="53" t="s">
        <v>838</v>
      </c>
      <c r="C918" s="54" t="s">
        <v>839</v>
      </c>
      <c r="D918" s="55" t="s">
        <v>813</v>
      </c>
      <c r="E918" s="56">
        <v>5.6</v>
      </c>
      <c r="F918" s="56">
        <v>1599</v>
      </c>
      <c r="G918" s="589"/>
    </row>
    <row r="919" spans="1:7" ht="15.75" thickBot="1">
      <c r="A919" s="96" t="s">
        <v>98</v>
      </c>
      <c r="B919" s="116" t="s">
        <v>840</v>
      </c>
      <c r="C919" s="117" t="s">
        <v>841</v>
      </c>
      <c r="D919" s="118" t="s">
        <v>813</v>
      </c>
      <c r="E919" s="119">
        <v>7.1</v>
      </c>
      <c r="F919" s="119">
        <v>1505</v>
      </c>
      <c r="G919" s="120" t="s">
        <v>311</v>
      </c>
    </row>
    <row r="920" spans="1:7" ht="15.75" thickBot="1">
      <c r="B920" s="93"/>
      <c r="C920" s="93"/>
      <c r="D920" s="94" t="s">
        <v>134</v>
      </c>
      <c r="E920" s="72">
        <f>SUM(E906:E919)</f>
        <v>143.21999999999997</v>
      </c>
      <c r="F920" s="95" t="s">
        <v>135</v>
      </c>
      <c r="G920" s="73"/>
    </row>
    <row r="921" spans="1:7">
      <c r="B921" s="74" t="s">
        <v>136</v>
      </c>
      <c r="C921" s="18"/>
      <c r="D921" s="18"/>
      <c r="E921" s="18"/>
      <c r="F921" s="18"/>
      <c r="G921" s="20"/>
    </row>
    <row r="922" spans="1:7">
      <c r="B922" s="51" t="s">
        <v>12</v>
      </c>
      <c r="C922" s="51" t="s">
        <v>13</v>
      </c>
      <c r="D922" s="51" t="s">
        <v>137</v>
      </c>
      <c r="E922" s="51" t="s">
        <v>15</v>
      </c>
      <c r="F922" s="52" t="s">
        <v>16</v>
      </c>
      <c r="G922" s="52" t="s">
        <v>17</v>
      </c>
    </row>
    <row r="923" spans="1:7">
      <c r="B923" s="75" t="s">
        <v>138</v>
      </c>
      <c r="C923" s="75" t="s">
        <v>139</v>
      </c>
      <c r="D923" s="75" t="s">
        <v>26</v>
      </c>
      <c r="E923" s="76">
        <v>1800</v>
      </c>
      <c r="F923" s="77">
        <v>0</v>
      </c>
      <c r="G923" s="77">
        <f>F923*E923</f>
        <v>0</v>
      </c>
    </row>
    <row r="924" spans="1:7">
      <c r="B924" s="78" t="s">
        <v>24</v>
      </c>
      <c r="C924" s="78" t="s">
        <v>25</v>
      </c>
      <c r="D924" s="78" t="s">
        <v>26</v>
      </c>
      <c r="E924" s="79">
        <v>330</v>
      </c>
      <c r="F924" s="80">
        <v>0</v>
      </c>
      <c r="G924" s="80">
        <f t="shared" ref="G924:G930" si="17">F924*E924</f>
        <v>0</v>
      </c>
    </row>
    <row r="925" spans="1:7">
      <c r="B925" s="78" t="s">
        <v>145</v>
      </c>
      <c r="C925" s="78" t="s">
        <v>146</v>
      </c>
      <c r="D925" s="78" t="s">
        <v>26</v>
      </c>
      <c r="E925" s="79">
        <v>682</v>
      </c>
      <c r="F925" s="80">
        <v>0</v>
      </c>
      <c r="G925" s="80">
        <f t="shared" si="17"/>
        <v>0</v>
      </c>
    </row>
    <row r="926" spans="1:7">
      <c r="B926" s="78" t="s">
        <v>147</v>
      </c>
      <c r="C926" s="78" t="s">
        <v>148</v>
      </c>
      <c r="D926" s="78" t="s">
        <v>149</v>
      </c>
      <c r="E926" s="79">
        <v>1330</v>
      </c>
      <c r="F926" s="80">
        <v>0</v>
      </c>
      <c r="G926" s="80">
        <f t="shared" si="17"/>
        <v>0</v>
      </c>
    </row>
    <row r="927" spans="1:7">
      <c r="B927" s="78" t="s">
        <v>150</v>
      </c>
      <c r="C927" s="78" t="s">
        <v>151</v>
      </c>
      <c r="D927" s="78" t="s">
        <v>26</v>
      </c>
      <c r="E927" s="79">
        <v>400</v>
      </c>
      <c r="F927" s="80">
        <v>0</v>
      </c>
      <c r="G927" s="80">
        <f t="shared" si="17"/>
        <v>0</v>
      </c>
    </row>
    <row r="928" spans="1:7">
      <c r="B928" s="78" t="s">
        <v>221</v>
      </c>
      <c r="C928" s="78" t="s">
        <v>222</v>
      </c>
      <c r="D928" s="78" t="s">
        <v>26</v>
      </c>
      <c r="E928" s="79">
        <v>215</v>
      </c>
      <c r="F928" s="80">
        <v>0</v>
      </c>
      <c r="G928" s="80">
        <f t="shared" si="17"/>
        <v>0</v>
      </c>
    </row>
    <row r="929" spans="2:7">
      <c r="B929" s="78" t="s">
        <v>43</v>
      </c>
      <c r="C929" s="78" t="s">
        <v>152</v>
      </c>
      <c r="D929" s="78" t="s">
        <v>37</v>
      </c>
      <c r="E929" s="79">
        <v>50000</v>
      </c>
      <c r="F929" s="80">
        <v>1</v>
      </c>
      <c r="G929" s="80">
        <f t="shared" si="17"/>
        <v>50000</v>
      </c>
    </row>
    <row r="930" spans="2:7" ht="15.75" thickBot="1">
      <c r="B930" s="78" t="s">
        <v>45</v>
      </c>
      <c r="C930" s="78" t="s">
        <v>46</v>
      </c>
      <c r="D930" s="78" t="s">
        <v>40</v>
      </c>
      <c r="E930" s="79">
        <v>3</v>
      </c>
      <c r="F930" s="80">
        <v>25000</v>
      </c>
      <c r="G930" s="80">
        <f t="shared" si="17"/>
        <v>75000</v>
      </c>
    </row>
    <row r="931" spans="2:7" ht="16.5" thickBot="1">
      <c r="B931" s="81"/>
      <c r="C931" s="81"/>
      <c r="D931" s="81"/>
      <c r="E931" s="81"/>
      <c r="F931" s="82" t="s">
        <v>153</v>
      </c>
      <c r="G931" s="83">
        <f>SUM(G923:G930)</f>
        <v>125000</v>
      </c>
    </row>
    <row r="933" spans="2:7">
      <c r="B933" s="74" t="s">
        <v>154</v>
      </c>
      <c r="C933" s="18"/>
      <c r="D933" s="18"/>
      <c r="E933" s="18"/>
      <c r="F933" s="18"/>
      <c r="G933" s="20"/>
    </row>
    <row r="934" spans="2:7">
      <c r="B934" s="51" t="s">
        <v>12</v>
      </c>
      <c r="C934" s="51" t="s">
        <v>13</v>
      </c>
      <c r="D934" s="51" t="s">
        <v>137</v>
      </c>
      <c r="E934" s="51" t="s">
        <v>15</v>
      </c>
      <c r="F934" s="52" t="s">
        <v>16</v>
      </c>
      <c r="G934" s="52" t="s">
        <v>17</v>
      </c>
    </row>
    <row r="935" spans="2:7" ht="30">
      <c r="B935" s="84" t="s">
        <v>155</v>
      </c>
      <c r="C935" s="84" t="s">
        <v>156</v>
      </c>
      <c r="D935" s="84" t="s">
        <v>157</v>
      </c>
      <c r="E935" s="85">
        <v>1186.4000000000001</v>
      </c>
      <c r="F935" s="86">
        <v>0</v>
      </c>
      <c r="G935" s="86">
        <f>F935*E935</f>
        <v>0</v>
      </c>
    </row>
    <row r="936" spans="2:7" ht="15.75" thickBot="1">
      <c r="B936" s="84" t="s">
        <v>45</v>
      </c>
      <c r="C936" s="84" t="s">
        <v>158</v>
      </c>
      <c r="D936" s="84" t="s">
        <v>159</v>
      </c>
      <c r="E936" s="87">
        <v>10</v>
      </c>
      <c r="F936" s="86">
        <v>5200</v>
      </c>
      <c r="G936" s="86">
        <f>F936*E936</f>
        <v>52000</v>
      </c>
    </row>
    <row r="937" spans="2:7" ht="16.5" thickBot="1">
      <c r="B937" s="81"/>
      <c r="C937" s="81"/>
      <c r="D937" s="81"/>
      <c r="E937" s="81"/>
      <c r="F937" s="82" t="s">
        <v>153</v>
      </c>
      <c r="G937" s="83">
        <f>SUM(G935:G936)</f>
        <v>52000</v>
      </c>
    </row>
    <row r="938" spans="2:7" ht="15.75" thickBot="1"/>
    <row r="939" spans="2:7" ht="19.5" thickBot="1">
      <c r="F939" s="88" t="s">
        <v>160</v>
      </c>
      <c r="G939" s="89">
        <f>G937+G931</f>
        <v>177000</v>
      </c>
    </row>
    <row r="941" spans="2:7" ht="19.5">
      <c r="B941" s="36" t="s">
        <v>49</v>
      </c>
      <c r="C941" s="90"/>
    </row>
    <row r="942" spans="2:7">
      <c r="B942" s="36" t="s">
        <v>50</v>
      </c>
      <c r="C942" s="91"/>
    </row>
    <row r="943" spans="2:7">
      <c r="B943" s="36" t="s">
        <v>51</v>
      </c>
      <c r="C943" s="91"/>
    </row>
    <row r="944" spans="2:7">
      <c r="B944" s="36" t="s">
        <v>52</v>
      </c>
      <c r="C944" s="91"/>
    </row>
    <row r="945" spans="1:7">
      <c r="B945" s="39" t="s">
        <v>53</v>
      </c>
      <c r="C945" s="91"/>
    </row>
    <row r="946" spans="1:7">
      <c r="B946" s="36" t="s">
        <v>54</v>
      </c>
      <c r="C946" s="91"/>
    </row>
    <row r="948" spans="1:7">
      <c r="B948" s="584" t="s">
        <v>842</v>
      </c>
      <c r="C948" s="18"/>
      <c r="D948" s="18"/>
      <c r="E948" s="18"/>
      <c r="F948" s="18"/>
      <c r="G948" s="585">
        <v>2018</v>
      </c>
    </row>
    <row r="949" spans="1:7">
      <c r="B949" s="584"/>
      <c r="C949" s="18"/>
      <c r="D949" s="18"/>
      <c r="E949" s="18"/>
      <c r="F949" s="18"/>
      <c r="G949" s="585"/>
    </row>
    <row r="950" spans="1:7">
      <c r="C950" s="43"/>
      <c r="D950" s="18"/>
      <c r="E950" s="18"/>
      <c r="F950" s="18"/>
      <c r="G950" s="585"/>
    </row>
    <row r="951" spans="1:7" ht="30">
      <c r="B951" s="586" t="s">
        <v>0</v>
      </c>
      <c r="C951" s="586"/>
      <c r="D951" s="586"/>
      <c r="E951" s="586"/>
      <c r="F951" s="586"/>
      <c r="G951" s="586"/>
    </row>
    <row r="952" spans="1:7" ht="30">
      <c r="B952" s="586" t="s">
        <v>1</v>
      </c>
      <c r="C952" s="586"/>
      <c r="D952" s="586"/>
      <c r="E952" s="586"/>
      <c r="F952" s="586"/>
      <c r="G952" s="586"/>
    </row>
    <row r="953" spans="1:7" ht="27.75">
      <c r="B953" s="45" t="s">
        <v>2</v>
      </c>
      <c r="C953" s="46" t="s">
        <v>843</v>
      </c>
      <c r="D953" s="47"/>
      <c r="E953" s="48"/>
      <c r="F953" s="49" t="s">
        <v>4</v>
      </c>
      <c r="G953" s="50" t="s">
        <v>844</v>
      </c>
    </row>
    <row r="954" spans="1:7" ht="30">
      <c r="A954" s="51" t="s">
        <v>65</v>
      </c>
      <c r="B954" s="51" t="s">
        <v>6</v>
      </c>
      <c r="C954" s="51" t="s">
        <v>66</v>
      </c>
      <c r="D954" s="51" t="s">
        <v>7</v>
      </c>
      <c r="E954" s="51" t="s">
        <v>67</v>
      </c>
      <c r="F954" s="52" t="s">
        <v>8</v>
      </c>
      <c r="G954" s="52" t="s">
        <v>68</v>
      </c>
    </row>
    <row r="955" spans="1:7">
      <c r="A955" s="53" t="s">
        <v>69</v>
      </c>
      <c r="B955" s="60" t="s">
        <v>845</v>
      </c>
      <c r="C955" s="61" t="s">
        <v>846</v>
      </c>
      <c r="D955" s="62" t="s">
        <v>11</v>
      </c>
      <c r="E955" s="63">
        <v>21.96</v>
      </c>
      <c r="F955" s="63">
        <v>1699</v>
      </c>
      <c r="G955" s="593" t="s">
        <v>73</v>
      </c>
    </row>
    <row r="956" spans="1:7">
      <c r="A956" s="53" t="s">
        <v>69</v>
      </c>
      <c r="B956" s="60" t="s">
        <v>847</v>
      </c>
      <c r="C956" s="61" t="s">
        <v>848</v>
      </c>
      <c r="D956" s="62" t="s">
        <v>11</v>
      </c>
      <c r="E956" s="63">
        <v>15.45</v>
      </c>
      <c r="F956" s="63">
        <v>1699</v>
      </c>
      <c r="G956" s="595"/>
    </row>
    <row r="957" spans="1:7" ht="25.5">
      <c r="A957" s="68" t="s">
        <v>98</v>
      </c>
      <c r="B957" s="53" t="s">
        <v>849</v>
      </c>
      <c r="C957" s="54" t="s">
        <v>850</v>
      </c>
      <c r="D957" s="55" t="s">
        <v>11</v>
      </c>
      <c r="E957" s="56">
        <v>7.12</v>
      </c>
      <c r="F957" s="56">
        <v>1699</v>
      </c>
      <c r="G957" s="54" t="s">
        <v>101</v>
      </c>
    </row>
    <row r="958" spans="1:7" ht="25.5">
      <c r="A958" s="68" t="s">
        <v>98</v>
      </c>
      <c r="B958" s="53" t="s">
        <v>851</v>
      </c>
      <c r="C958" s="54" t="s">
        <v>852</v>
      </c>
      <c r="D958" s="55" t="s">
        <v>11</v>
      </c>
      <c r="E958" s="56">
        <v>6.85</v>
      </c>
      <c r="F958" s="56">
        <v>1699</v>
      </c>
      <c r="G958" s="54" t="s">
        <v>101</v>
      </c>
    </row>
    <row r="959" spans="1:7" ht="25.5">
      <c r="A959" s="53" t="s">
        <v>69</v>
      </c>
      <c r="B959" s="60" t="s">
        <v>853</v>
      </c>
      <c r="C959" s="61" t="s">
        <v>854</v>
      </c>
      <c r="D959" s="62" t="s">
        <v>11</v>
      </c>
      <c r="E959" s="63">
        <v>2.5499999999999998</v>
      </c>
      <c r="F959" s="63">
        <v>1699</v>
      </c>
      <c r="G959" s="61" t="s">
        <v>837</v>
      </c>
    </row>
    <row r="960" spans="1:7">
      <c r="A960" s="53" t="s">
        <v>69</v>
      </c>
      <c r="B960" s="53" t="s">
        <v>855</v>
      </c>
      <c r="C960" s="54" t="s">
        <v>856</v>
      </c>
      <c r="D960" s="55" t="s">
        <v>11</v>
      </c>
      <c r="E960" s="56">
        <v>24.32</v>
      </c>
      <c r="F960" s="56">
        <v>1699</v>
      </c>
      <c r="G960" s="598" t="s">
        <v>73</v>
      </c>
    </row>
    <row r="961" spans="1:7">
      <c r="A961" s="53" t="s">
        <v>69</v>
      </c>
      <c r="B961" s="53" t="s">
        <v>857</v>
      </c>
      <c r="C961" s="54" t="s">
        <v>858</v>
      </c>
      <c r="D961" s="55" t="s">
        <v>11</v>
      </c>
      <c r="E961" s="56">
        <v>30.73</v>
      </c>
      <c r="F961" s="56">
        <v>1699</v>
      </c>
      <c r="G961" s="599"/>
    </row>
    <row r="962" spans="1:7" ht="25.5">
      <c r="A962" s="53" t="s">
        <v>69</v>
      </c>
      <c r="B962" s="60" t="s">
        <v>859</v>
      </c>
      <c r="C962" s="61" t="s">
        <v>860</v>
      </c>
      <c r="D962" s="62" t="s">
        <v>11</v>
      </c>
      <c r="E962" s="63">
        <v>2.39</v>
      </c>
      <c r="F962" s="63">
        <v>1699</v>
      </c>
      <c r="G962" s="61" t="s">
        <v>101</v>
      </c>
    </row>
    <row r="963" spans="1:7">
      <c r="A963" s="53" t="s">
        <v>69</v>
      </c>
      <c r="B963" s="53" t="s">
        <v>861</v>
      </c>
      <c r="C963" s="54" t="s">
        <v>862</v>
      </c>
      <c r="D963" s="55" t="s">
        <v>11</v>
      </c>
      <c r="E963" s="56">
        <v>10.6</v>
      </c>
      <c r="F963" s="56">
        <v>1699</v>
      </c>
      <c r="G963" s="598" t="s">
        <v>73</v>
      </c>
    </row>
    <row r="964" spans="1:7">
      <c r="A964" s="53" t="s">
        <v>69</v>
      </c>
      <c r="B964" s="53" t="s">
        <v>863</v>
      </c>
      <c r="C964" s="54" t="s">
        <v>864</v>
      </c>
      <c r="D964" s="55" t="s">
        <v>11</v>
      </c>
      <c r="E964" s="56">
        <v>39.700000000000003</v>
      </c>
      <c r="F964" s="56">
        <v>1699</v>
      </c>
      <c r="G964" s="599"/>
    </row>
    <row r="965" spans="1:7" ht="26.25" thickBot="1">
      <c r="A965" s="53" t="s">
        <v>69</v>
      </c>
      <c r="B965" s="60" t="s">
        <v>865</v>
      </c>
      <c r="C965" s="61" t="s">
        <v>866</v>
      </c>
      <c r="D965" s="62" t="s">
        <v>11</v>
      </c>
      <c r="E965" s="63">
        <v>6.12</v>
      </c>
      <c r="F965" s="63">
        <v>1699</v>
      </c>
      <c r="G965" s="61" t="s">
        <v>837</v>
      </c>
    </row>
    <row r="966" spans="1:7" ht="15.75" thickBot="1">
      <c r="B966" s="93"/>
      <c r="C966" s="93"/>
      <c r="D966" s="94" t="s">
        <v>134</v>
      </c>
      <c r="E966" s="72">
        <f>SUM(E955:E965)</f>
        <v>167.79000000000002</v>
      </c>
      <c r="F966" s="95" t="s">
        <v>135</v>
      </c>
      <c r="G966" s="73"/>
    </row>
    <row r="967" spans="1:7">
      <c r="B967" s="74" t="s">
        <v>136</v>
      </c>
      <c r="C967" s="18"/>
      <c r="D967" s="18"/>
      <c r="E967" s="18"/>
      <c r="F967" s="18"/>
      <c r="G967" s="20"/>
    </row>
    <row r="968" spans="1:7">
      <c r="B968" s="51" t="s">
        <v>12</v>
      </c>
      <c r="C968" s="51" t="s">
        <v>13</v>
      </c>
      <c r="D968" s="51" t="s">
        <v>137</v>
      </c>
      <c r="E968" s="51" t="s">
        <v>15</v>
      </c>
      <c r="F968" s="52" t="s">
        <v>16</v>
      </c>
      <c r="G968" s="52" t="s">
        <v>17</v>
      </c>
    </row>
    <row r="969" spans="1:7">
      <c r="B969" s="75" t="s">
        <v>443</v>
      </c>
      <c r="C969" s="75" t="s">
        <v>444</v>
      </c>
      <c r="D969" s="75" t="s">
        <v>867</v>
      </c>
      <c r="E969" s="76">
        <v>120</v>
      </c>
      <c r="F969" s="77">
        <v>0</v>
      </c>
      <c r="G969" s="77">
        <f>F969*E969</f>
        <v>0</v>
      </c>
    </row>
    <row r="970" spans="1:7">
      <c r="B970" s="78" t="s">
        <v>138</v>
      </c>
      <c r="C970" s="78" t="s">
        <v>139</v>
      </c>
      <c r="D970" s="78" t="s">
        <v>26</v>
      </c>
      <c r="E970" s="79">
        <v>555</v>
      </c>
      <c r="F970" s="80">
        <v>0</v>
      </c>
      <c r="G970" s="80">
        <f t="shared" ref="G970:G977" si="18">F970*E970</f>
        <v>0</v>
      </c>
    </row>
    <row r="971" spans="1:7">
      <c r="B971" s="78" t="s">
        <v>868</v>
      </c>
      <c r="C971" s="78" t="s">
        <v>141</v>
      </c>
      <c r="D971" s="78" t="s">
        <v>869</v>
      </c>
      <c r="E971" s="79">
        <v>200</v>
      </c>
      <c r="F971" s="80">
        <v>0</v>
      </c>
      <c r="G971" s="80">
        <f t="shared" si="18"/>
        <v>0</v>
      </c>
    </row>
    <row r="972" spans="1:7">
      <c r="B972" s="78" t="s">
        <v>24</v>
      </c>
      <c r="C972" s="78" t="s">
        <v>25</v>
      </c>
      <c r="D972" s="78" t="s">
        <v>26</v>
      </c>
      <c r="E972" s="79">
        <v>480</v>
      </c>
      <c r="F972" s="80">
        <v>0</v>
      </c>
      <c r="G972" s="80">
        <f t="shared" si="18"/>
        <v>0</v>
      </c>
    </row>
    <row r="973" spans="1:7">
      <c r="B973" s="78" t="s">
        <v>145</v>
      </c>
      <c r="C973" s="78" t="s">
        <v>146</v>
      </c>
      <c r="D973" s="78" t="s">
        <v>26</v>
      </c>
      <c r="E973" s="79">
        <v>1067</v>
      </c>
      <c r="F973" s="80">
        <v>0</v>
      </c>
      <c r="G973" s="80">
        <f t="shared" si="18"/>
        <v>0</v>
      </c>
    </row>
    <row r="974" spans="1:7">
      <c r="B974" s="78" t="s">
        <v>147</v>
      </c>
      <c r="C974" s="78" t="s">
        <v>148</v>
      </c>
      <c r="D974" s="78" t="s">
        <v>149</v>
      </c>
      <c r="E974" s="79">
        <v>2173</v>
      </c>
      <c r="F974" s="80">
        <v>0</v>
      </c>
      <c r="G974" s="80">
        <f t="shared" si="18"/>
        <v>0</v>
      </c>
    </row>
    <row r="975" spans="1:7">
      <c r="B975" s="78" t="s">
        <v>221</v>
      </c>
      <c r="C975" s="78" t="s">
        <v>222</v>
      </c>
      <c r="D975" s="78" t="s">
        <v>26</v>
      </c>
      <c r="E975" s="79">
        <v>120</v>
      </c>
      <c r="F975" s="80">
        <v>0</v>
      </c>
      <c r="G975" s="80">
        <f t="shared" si="18"/>
        <v>0</v>
      </c>
    </row>
    <row r="976" spans="1:7">
      <c r="B976" s="78" t="s">
        <v>43</v>
      </c>
      <c r="C976" s="78" t="s">
        <v>152</v>
      </c>
      <c r="D976" s="78" t="s">
        <v>37</v>
      </c>
      <c r="E976" s="79">
        <v>50000</v>
      </c>
      <c r="F976" s="80">
        <v>1</v>
      </c>
      <c r="G976" s="80">
        <f t="shared" si="18"/>
        <v>50000</v>
      </c>
    </row>
    <row r="977" spans="2:7" ht="15.75" thickBot="1">
      <c r="B977" s="78" t="s">
        <v>45</v>
      </c>
      <c r="C977" s="78" t="s">
        <v>46</v>
      </c>
      <c r="D977" s="78" t="s">
        <v>40</v>
      </c>
      <c r="E977" s="79">
        <v>3</v>
      </c>
      <c r="F977" s="80">
        <v>25000</v>
      </c>
      <c r="G977" s="80">
        <f t="shared" si="18"/>
        <v>75000</v>
      </c>
    </row>
    <row r="978" spans="2:7" ht="16.5" thickBot="1">
      <c r="B978" s="81"/>
      <c r="C978" s="81"/>
      <c r="D978" s="81"/>
      <c r="E978" s="81"/>
      <c r="F978" s="82" t="s">
        <v>153</v>
      </c>
      <c r="G978" s="83">
        <f>SUM(G969:G977)</f>
        <v>125000</v>
      </c>
    </row>
    <row r="980" spans="2:7">
      <c r="B980" s="74" t="s">
        <v>154</v>
      </c>
      <c r="C980" s="18"/>
      <c r="D980" s="18"/>
      <c r="E980" s="18"/>
      <c r="F980" s="18"/>
      <c r="G980" s="20"/>
    </row>
    <row r="981" spans="2:7">
      <c r="B981" s="51" t="s">
        <v>12</v>
      </c>
      <c r="C981" s="51" t="s">
        <v>13</v>
      </c>
      <c r="D981" s="51" t="s">
        <v>137</v>
      </c>
      <c r="E981" s="51" t="s">
        <v>15</v>
      </c>
      <c r="F981" s="52" t="s">
        <v>16</v>
      </c>
      <c r="G981" s="52" t="s">
        <v>17</v>
      </c>
    </row>
    <row r="982" spans="2:7" ht="30">
      <c r="B982" s="84" t="s">
        <v>155</v>
      </c>
      <c r="C982" s="84" t="s">
        <v>156</v>
      </c>
      <c r="D982" s="84" t="s">
        <v>157</v>
      </c>
      <c r="E982" s="85">
        <v>1538.2</v>
      </c>
      <c r="F982" s="86">
        <v>0</v>
      </c>
      <c r="G982" s="86">
        <f>F982*E982</f>
        <v>0</v>
      </c>
    </row>
    <row r="983" spans="2:7" ht="15.75" thickBot="1">
      <c r="B983" s="84" t="s">
        <v>45</v>
      </c>
      <c r="C983" s="84" t="s">
        <v>158</v>
      </c>
      <c r="D983" s="84" t="s">
        <v>159</v>
      </c>
      <c r="E983" s="87">
        <v>10</v>
      </c>
      <c r="F983" s="86">
        <v>5460</v>
      </c>
      <c r="G983" s="86">
        <f>F983*E983</f>
        <v>54600</v>
      </c>
    </row>
    <row r="984" spans="2:7" ht="16.5" thickBot="1">
      <c r="B984" s="81"/>
      <c r="C984" s="81"/>
      <c r="D984" s="81"/>
      <c r="E984" s="81"/>
      <c r="F984" s="82" t="s">
        <v>153</v>
      </c>
      <c r="G984" s="83">
        <f>SUM(G982:G983)</f>
        <v>54600</v>
      </c>
    </row>
    <row r="985" spans="2:7" ht="15.75" thickBot="1"/>
    <row r="986" spans="2:7" ht="19.5" thickBot="1">
      <c r="F986" s="88" t="s">
        <v>160</v>
      </c>
      <c r="G986" s="89">
        <f>G984+G978</f>
        <v>179600</v>
      </c>
    </row>
    <row r="988" spans="2:7" ht="19.5">
      <c r="B988" s="36" t="s">
        <v>49</v>
      </c>
      <c r="C988" s="90"/>
    </row>
    <row r="989" spans="2:7">
      <c r="B989" s="36" t="s">
        <v>50</v>
      </c>
      <c r="C989" s="91"/>
    </row>
    <row r="990" spans="2:7">
      <c r="B990" s="36" t="s">
        <v>51</v>
      </c>
      <c r="C990" s="91"/>
    </row>
    <row r="991" spans="2:7">
      <c r="B991" s="36" t="s">
        <v>52</v>
      </c>
      <c r="C991" s="91"/>
    </row>
    <row r="992" spans="2:7">
      <c r="B992" s="39" t="s">
        <v>53</v>
      </c>
      <c r="C992" s="91"/>
    </row>
    <row r="993" spans="1:7">
      <c r="B993" s="36" t="s">
        <v>54</v>
      </c>
      <c r="C993" s="91"/>
    </row>
    <row r="995" spans="1:7">
      <c r="B995" s="584" t="s">
        <v>870</v>
      </c>
      <c r="C995" s="18"/>
      <c r="D995" s="18"/>
      <c r="E995" s="18"/>
      <c r="F995" s="18"/>
      <c r="G995" s="585">
        <v>2018</v>
      </c>
    </row>
    <row r="996" spans="1:7">
      <c r="B996" s="584"/>
      <c r="C996" s="18"/>
      <c r="D996" s="18"/>
      <c r="E996" s="18"/>
      <c r="F996" s="18"/>
      <c r="G996" s="585"/>
    </row>
    <row r="997" spans="1:7">
      <c r="C997" s="43"/>
      <c r="D997" s="18"/>
      <c r="E997" s="18"/>
      <c r="F997" s="18"/>
      <c r="G997" s="585"/>
    </row>
    <row r="998" spans="1:7" ht="30">
      <c r="B998" s="586" t="s">
        <v>0</v>
      </c>
      <c r="C998" s="586"/>
      <c r="D998" s="586"/>
      <c r="E998" s="586"/>
      <c r="F998" s="586"/>
      <c r="G998" s="586"/>
    </row>
    <row r="999" spans="1:7" ht="30">
      <c r="B999" s="586" t="s">
        <v>1</v>
      </c>
      <c r="C999" s="586"/>
      <c r="D999" s="586"/>
      <c r="E999" s="586"/>
      <c r="F999" s="586"/>
      <c r="G999" s="586"/>
    </row>
    <row r="1000" spans="1:7" ht="27.75">
      <c r="B1000" s="45" t="s">
        <v>2</v>
      </c>
      <c r="C1000" s="46" t="s">
        <v>871</v>
      </c>
      <c r="D1000" s="47" t="s">
        <v>872</v>
      </c>
      <c r="E1000" s="48"/>
      <c r="F1000" s="49" t="s">
        <v>4</v>
      </c>
      <c r="G1000" s="50" t="s">
        <v>873</v>
      </c>
    </row>
    <row r="1001" spans="1:7" ht="30">
      <c r="A1001" s="51" t="s">
        <v>65</v>
      </c>
      <c r="B1001" s="51" t="s">
        <v>6</v>
      </c>
      <c r="C1001" s="51" t="s">
        <v>66</v>
      </c>
      <c r="D1001" s="51" t="s">
        <v>7</v>
      </c>
      <c r="E1001" s="51" t="s">
        <v>67</v>
      </c>
      <c r="F1001" s="52" t="s">
        <v>8</v>
      </c>
      <c r="G1001" s="52" t="s">
        <v>68</v>
      </c>
    </row>
    <row r="1002" spans="1:7" ht="25.5">
      <c r="A1002" s="68" t="s">
        <v>98</v>
      </c>
      <c r="B1002" s="60" t="s">
        <v>874</v>
      </c>
      <c r="C1002" s="61" t="s">
        <v>875</v>
      </c>
      <c r="D1002" s="62" t="s">
        <v>11</v>
      </c>
      <c r="E1002" s="63">
        <v>23.5</v>
      </c>
      <c r="F1002" s="63">
        <v>1799</v>
      </c>
      <c r="G1002" s="60" t="s">
        <v>876</v>
      </c>
    </row>
    <row r="1003" spans="1:7">
      <c r="A1003" s="53" t="s">
        <v>69</v>
      </c>
      <c r="B1003" s="53" t="s">
        <v>877</v>
      </c>
      <c r="C1003" s="54" t="s">
        <v>878</v>
      </c>
      <c r="D1003" s="55" t="s">
        <v>879</v>
      </c>
      <c r="E1003" s="56">
        <v>18.73</v>
      </c>
      <c r="F1003" s="56">
        <v>1799</v>
      </c>
      <c r="G1003" s="598" t="s">
        <v>73</v>
      </c>
    </row>
    <row r="1004" spans="1:7">
      <c r="A1004" s="53" t="s">
        <v>69</v>
      </c>
      <c r="B1004" s="53" t="s">
        <v>880</v>
      </c>
      <c r="C1004" s="54" t="s">
        <v>881</v>
      </c>
      <c r="D1004" s="55" t="s">
        <v>879</v>
      </c>
      <c r="E1004" s="56">
        <v>14.59</v>
      </c>
      <c r="F1004" s="56">
        <v>1799</v>
      </c>
      <c r="G1004" s="601"/>
    </row>
    <row r="1005" spans="1:7">
      <c r="A1005" s="53" t="s">
        <v>69</v>
      </c>
      <c r="B1005" s="53" t="s">
        <v>882</v>
      </c>
      <c r="C1005" s="54" t="s">
        <v>883</v>
      </c>
      <c r="D1005" s="55" t="s">
        <v>879</v>
      </c>
      <c r="E1005" s="56">
        <v>33.29</v>
      </c>
      <c r="F1005" s="56">
        <v>1799</v>
      </c>
      <c r="G1005" s="601"/>
    </row>
    <row r="1006" spans="1:7">
      <c r="A1006" s="53" t="s">
        <v>69</v>
      </c>
      <c r="B1006" s="53" t="s">
        <v>884</v>
      </c>
      <c r="C1006" s="54" t="s">
        <v>885</v>
      </c>
      <c r="D1006" s="55" t="s">
        <v>879</v>
      </c>
      <c r="E1006" s="56">
        <v>32</v>
      </c>
      <c r="F1006" s="56">
        <v>1799</v>
      </c>
      <c r="G1006" s="599"/>
    </row>
    <row r="1007" spans="1:7" ht="25.5">
      <c r="A1007" s="53" t="s">
        <v>69</v>
      </c>
      <c r="B1007" s="60" t="s">
        <v>886</v>
      </c>
      <c r="C1007" s="61" t="s">
        <v>887</v>
      </c>
      <c r="D1007" s="62" t="s">
        <v>879</v>
      </c>
      <c r="E1007" s="63">
        <v>17.95</v>
      </c>
      <c r="F1007" s="63">
        <v>1799</v>
      </c>
      <c r="G1007" s="61" t="s">
        <v>876</v>
      </c>
    </row>
    <row r="1008" spans="1:7" ht="25.5">
      <c r="A1008" s="53" t="s">
        <v>69</v>
      </c>
      <c r="B1008" s="53" t="s">
        <v>888</v>
      </c>
      <c r="C1008" s="54" t="s">
        <v>889</v>
      </c>
      <c r="D1008" s="55" t="s">
        <v>879</v>
      </c>
      <c r="E1008" s="56">
        <v>34.5</v>
      </c>
      <c r="F1008" s="56">
        <v>1799</v>
      </c>
      <c r="G1008" s="54" t="s">
        <v>876</v>
      </c>
    </row>
    <row r="1009" spans="1:7" ht="25.5">
      <c r="A1009" s="53" t="s">
        <v>69</v>
      </c>
      <c r="B1009" s="53" t="s">
        <v>890</v>
      </c>
      <c r="C1009" s="54" t="s">
        <v>891</v>
      </c>
      <c r="D1009" s="55" t="s">
        <v>879</v>
      </c>
      <c r="E1009" s="56">
        <v>35.4</v>
      </c>
      <c r="F1009" s="56">
        <v>1799</v>
      </c>
      <c r="G1009" s="54" t="s">
        <v>876</v>
      </c>
    </row>
    <row r="1010" spans="1:7">
      <c r="A1010" s="53" t="s">
        <v>69</v>
      </c>
      <c r="B1010" s="53" t="s">
        <v>892</v>
      </c>
      <c r="C1010" s="54" t="s">
        <v>893</v>
      </c>
      <c r="D1010" s="55" t="s">
        <v>879</v>
      </c>
      <c r="E1010" s="56">
        <v>11.75</v>
      </c>
      <c r="F1010" s="56">
        <v>1799</v>
      </c>
      <c r="G1010" s="598" t="s">
        <v>73</v>
      </c>
    </row>
    <row r="1011" spans="1:7">
      <c r="A1011" s="53" t="s">
        <v>69</v>
      </c>
      <c r="B1011" s="53" t="s">
        <v>894</v>
      </c>
      <c r="C1011" s="54" t="s">
        <v>895</v>
      </c>
      <c r="D1011" s="55" t="s">
        <v>879</v>
      </c>
      <c r="E1011" s="56">
        <v>19.45</v>
      </c>
      <c r="F1011" s="56">
        <v>1799</v>
      </c>
      <c r="G1011" s="601"/>
    </row>
    <row r="1012" spans="1:7">
      <c r="A1012" s="53" t="s">
        <v>69</v>
      </c>
      <c r="B1012" s="53" t="s">
        <v>896</v>
      </c>
      <c r="C1012" s="54" t="s">
        <v>897</v>
      </c>
      <c r="D1012" s="55" t="s">
        <v>879</v>
      </c>
      <c r="E1012" s="56">
        <v>29.49</v>
      </c>
      <c r="F1012" s="56">
        <v>1799</v>
      </c>
      <c r="G1012" s="601"/>
    </row>
    <row r="1013" spans="1:7" ht="15.75" thickBot="1">
      <c r="A1013" s="53" t="s">
        <v>69</v>
      </c>
      <c r="B1013" s="53" t="s">
        <v>898</v>
      </c>
      <c r="C1013" s="54" t="s">
        <v>899</v>
      </c>
      <c r="D1013" s="55" t="s">
        <v>879</v>
      </c>
      <c r="E1013" s="56">
        <v>20.420000000000002</v>
      </c>
      <c r="F1013" s="56">
        <v>1799</v>
      </c>
      <c r="G1013" s="599"/>
    </row>
    <row r="1014" spans="1:7" ht="15.75" thickBot="1">
      <c r="B1014" s="121" t="s">
        <v>900</v>
      </c>
      <c r="C1014" s="93"/>
      <c r="D1014" s="94" t="s">
        <v>134</v>
      </c>
      <c r="E1014" s="72">
        <f>SUM(E1002:E1013)</f>
        <v>291.07</v>
      </c>
      <c r="F1014" s="95" t="s">
        <v>135</v>
      </c>
      <c r="G1014" s="114"/>
    </row>
    <row r="1015" spans="1:7">
      <c r="B1015" s="74" t="s">
        <v>136</v>
      </c>
      <c r="C1015" s="18"/>
      <c r="D1015" s="18"/>
      <c r="E1015" s="18"/>
      <c r="F1015" s="18"/>
      <c r="G1015" s="20"/>
    </row>
    <row r="1016" spans="1:7">
      <c r="B1016" s="51" t="s">
        <v>12</v>
      </c>
      <c r="C1016" s="51" t="s">
        <v>13</v>
      </c>
      <c r="D1016" s="51" t="s">
        <v>137</v>
      </c>
      <c r="E1016" s="51" t="s">
        <v>15</v>
      </c>
      <c r="F1016" s="52" t="s">
        <v>16</v>
      </c>
      <c r="G1016" s="52" t="s">
        <v>17</v>
      </c>
    </row>
    <row r="1017" spans="1:7">
      <c r="B1017" s="75" t="s">
        <v>138</v>
      </c>
      <c r="C1017" s="75" t="s">
        <v>139</v>
      </c>
      <c r="D1017" s="75" t="s">
        <v>26</v>
      </c>
      <c r="E1017" s="76">
        <v>76</v>
      </c>
      <c r="F1017" s="80">
        <v>0</v>
      </c>
      <c r="G1017" s="80">
        <f>F1017*E1017</f>
        <v>0</v>
      </c>
    </row>
    <row r="1018" spans="1:7">
      <c r="B1018" s="78" t="s">
        <v>901</v>
      </c>
      <c r="C1018" s="78" t="s">
        <v>902</v>
      </c>
      <c r="D1018" s="78" t="s">
        <v>26</v>
      </c>
      <c r="E1018" s="122">
        <v>130</v>
      </c>
      <c r="F1018" s="80">
        <v>0</v>
      </c>
      <c r="G1018" s="80">
        <f t="shared" ref="G1018:G1031" si="19">F1018*E1018</f>
        <v>0</v>
      </c>
    </row>
    <row r="1019" spans="1:7">
      <c r="B1019" s="78" t="s">
        <v>903</v>
      </c>
      <c r="C1019" s="78" t="s">
        <v>904</v>
      </c>
      <c r="D1019" s="78" t="s">
        <v>149</v>
      </c>
      <c r="E1019" s="79">
        <v>87</v>
      </c>
      <c r="F1019" s="80">
        <v>0</v>
      </c>
      <c r="G1019" s="80">
        <f t="shared" si="19"/>
        <v>0</v>
      </c>
    </row>
    <row r="1020" spans="1:7">
      <c r="B1020" s="78" t="s">
        <v>140</v>
      </c>
      <c r="C1020" s="78" t="s">
        <v>141</v>
      </c>
      <c r="D1020" s="78" t="s">
        <v>142</v>
      </c>
      <c r="E1020" s="79">
        <v>83</v>
      </c>
      <c r="F1020" s="80">
        <v>0</v>
      </c>
      <c r="G1020" s="80">
        <f t="shared" si="19"/>
        <v>0</v>
      </c>
    </row>
    <row r="1021" spans="1:7">
      <c r="B1021" s="78" t="s">
        <v>515</v>
      </c>
      <c r="C1021" s="78" t="s">
        <v>516</v>
      </c>
      <c r="D1021" s="78" t="s">
        <v>26</v>
      </c>
      <c r="E1021" s="79">
        <v>35</v>
      </c>
      <c r="F1021" s="80">
        <v>0</v>
      </c>
      <c r="G1021" s="80">
        <f t="shared" si="19"/>
        <v>0</v>
      </c>
    </row>
    <row r="1022" spans="1:7">
      <c r="B1022" s="78" t="s">
        <v>298</v>
      </c>
      <c r="C1022" s="78" t="s">
        <v>299</v>
      </c>
      <c r="D1022" s="78" t="s">
        <v>300</v>
      </c>
      <c r="E1022" s="79">
        <v>116</v>
      </c>
      <c r="F1022" s="80">
        <v>0</v>
      </c>
      <c r="G1022" s="80">
        <f t="shared" si="19"/>
        <v>0</v>
      </c>
    </row>
    <row r="1023" spans="1:7">
      <c r="B1023" s="78" t="s">
        <v>143</v>
      </c>
      <c r="C1023" s="78" t="s">
        <v>144</v>
      </c>
      <c r="D1023" s="78" t="s">
        <v>34</v>
      </c>
      <c r="E1023" s="79">
        <v>44</v>
      </c>
      <c r="F1023" s="80">
        <v>0</v>
      </c>
      <c r="G1023" s="80">
        <f t="shared" si="19"/>
        <v>0</v>
      </c>
    </row>
    <row r="1024" spans="1:7">
      <c r="B1024" s="78" t="s">
        <v>360</v>
      </c>
      <c r="C1024" s="78" t="s">
        <v>361</v>
      </c>
      <c r="D1024" s="78" t="s">
        <v>34</v>
      </c>
      <c r="E1024" s="79">
        <v>21</v>
      </c>
      <c r="F1024" s="80">
        <v>0</v>
      </c>
      <c r="G1024" s="80">
        <f t="shared" si="19"/>
        <v>0</v>
      </c>
    </row>
    <row r="1025" spans="2:7">
      <c r="B1025" s="78" t="s">
        <v>24</v>
      </c>
      <c r="C1025" s="78" t="s">
        <v>25</v>
      </c>
      <c r="D1025" s="78" t="s">
        <v>26</v>
      </c>
      <c r="E1025" s="79">
        <v>967</v>
      </c>
      <c r="F1025" s="80">
        <v>0</v>
      </c>
      <c r="G1025" s="80">
        <f t="shared" si="19"/>
        <v>0</v>
      </c>
    </row>
    <row r="1026" spans="2:7">
      <c r="B1026" s="78" t="s">
        <v>145</v>
      </c>
      <c r="C1026" s="78" t="s">
        <v>146</v>
      </c>
      <c r="D1026" s="78" t="s">
        <v>26</v>
      </c>
      <c r="E1026" s="79">
        <v>1200</v>
      </c>
      <c r="F1026" s="80">
        <v>0</v>
      </c>
      <c r="G1026" s="80">
        <f t="shared" si="19"/>
        <v>0</v>
      </c>
    </row>
    <row r="1027" spans="2:7">
      <c r="B1027" s="78" t="s">
        <v>147</v>
      </c>
      <c r="C1027" s="78" t="s">
        <v>148</v>
      </c>
      <c r="D1027" s="78" t="s">
        <v>149</v>
      </c>
      <c r="E1027" s="79">
        <v>295</v>
      </c>
      <c r="F1027" s="80">
        <v>0</v>
      </c>
      <c r="G1027" s="80">
        <f t="shared" si="19"/>
        <v>0</v>
      </c>
    </row>
    <row r="1028" spans="2:7">
      <c r="B1028" s="78" t="s">
        <v>150</v>
      </c>
      <c r="C1028" s="78" t="s">
        <v>151</v>
      </c>
      <c r="D1028" s="78" t="s">
        <v>26</v>
      </c>
      <c r="E1028" s="79">
        <v>52</v>
      </c>
      <c r="F1028" s="80">
        <v>0</v>
      </c>
      <c r="G1028" s="80">
        <f t="shared" si="19"/>
        <v>0</v>
      </c>
    </row>
    <row r="1029" spans="2:7">
      <c r="B1029" s="78" t="s">
        <v>221</v>
      </c>
      <c r="C1029" s="78" t="s">
        <v>222</v>
      </c>
      <c r="D1029" s="78" t="s">
        <v>26</v>
      </c>
      <c r="E1029" s="79">
        <v>22</v>
      </c>
      <c r="F1029" s="80">
        <v>0</v>
      </c>
      <c r="G1029" s="80">
        <f t="shared" si="19"/>
        <v>0</v>
      </c>
    </row>
    <row r="1030" spans="2:7">
      <c r="B1030" s="78" t="s">
        <v>43</v>
      </c>
      <c r="C1030" s="78" t="s">
        <v>152</v>
      </c>
      <c r="D1030" s="78" t="s">
        <v>37</v>
      </c>
      <c r="E1030" s="79">
        <v>50000</v>
      </c>
      <c r="F1030" s="80">
        <v>1</v>
      </c>
      <c r="G1030" s="80">
        <f t="shared" si="19"/>
        <v>50000</v>
      </c>
    </row>
    <row r="1031" spans="2:7" ht="15.75" thickBot="1">
      <c r="B1031" s="78" t="s">
        <v>45</v>
      </c>
      <c r="C1031" s="78" t="s">
        <v>46</v>
      </c>
      <c r="D1031" s="78" t="s">
        <v>40</v>
      </c>
      <c r="E1031" s="79">
        <v>3</v>
      </c>
      <c r="F1031" s="80">
        <v>25000</v>
      </c>
      <c r="G1031" s="80">
        <f t="shared" si="19"/>
        <v>75000</v>
      </c>
    </row>
    <row r="1032" spans="2:7" ht="16.5" thickBot="1">
      <c r="B1032" s="81"/>
      <c r="C1032" s="81"/>
      <c r="D1032" s="81"/>
      <c r="E1032" s="81"/>
      <c r="F1032" s="82" t="s">
        <v>153</v>
      </c>
      <c r="G1032" s="83">
        <f>SUM(G1017:G1031)</f>
        <v>125000</v>
      </c>
    </row>
    <row r="1034" spans="2:7">
      <c r="B1034" s="74" t="s">
        <v>154</v>
      </c>
      <c r="C1034" s="18"/>
      <c r="D1034" s="18"/>
      <c r="E1034" s="18"/>
      <c r="F1034" s="18"/>
      <c r="G1034" s="20"/>
    </row>
    <row r="1035" spans="2:7">
      <c r="B1035" s="51" t="s">
        <v>12</v>
      </c>
      <c r="C1035" s="51" t="s">
        <v>13</v>
      </c>
      <c r="D1035" s="51" t="s">
        <v>137</v>
      </c>
      <c r="E1035" s="51" t="s">
        <v>15</v>
      </c>
      <c r="F1035" s="52" t="s">
        <v>16</v>
      </c>
      <c r="G1035" s="52" t="s">
        <v>17</v>
      </c>
    </row>
    <row r="1036" spans="2:7" ht="30">
      <c r="B1036" s="84" t="s">
        <v>155</v>
      </c>
      <c r="C1036" s="84" t="s">
        <v>156</v>
      </c>
      <c r="D1036" s="84" t="s">
        <v>157</v>
      </c>
      <c r="E1036" s="85">
        <v>2675.7</v>
      </c>
      <c r="F1036" s="86">
        <v>0</v>
      </c>
      <c r="G1036" s="86">
        <f>F1036*E1036</f>
        <v>0</v>
      </c>
    </row>
    <row r="1037" spans="2:7" ht="15.75" thickBot="1">
      <c r="B1037" s="84" t="s">
        <v>45</v>
      </c>
      <c r="C1037" s="84" t="s">
        <v>158</v>
      </c>
      <c r="D1037" s="84" t="s">
        <v>159</v>
      </c>
      <c r="E1037" s="87">
        <v>10</v>
      </c>
      <c r="F1037" s="86">
        <v>10400</v>
      </c>
      <c r="G1037" s="86">
        <f>F1037*E1037</f>
        <v>104000</v>
      </c>
    </row>
    <row r="1038" spans="2:7" ht="16.5" thickBot="1">
      <c r="B1038" s="81"/>
      <c r="C1038" s="81"/>
      <c r="D1038" s="81"/>
      <c r="E1038" s="81"/>
      <c r="F1038" s="82" t="s">
        <v>153</v>
      </c>
      <c r="G1038" s="83">
        <f>SUM(G1036:G1037)</f>
        <v>104000</v>
      </c>
    </row>
    <row r="1039" spans="2:7" ht="15.75" thickBot="1"/>
    <row r="1040" spans="2:7" ht="19.5" thickBot="1">
      <c r="F1040" s="88" t="s">
        <v>160</v>
      </c>
      <c r="G1040" s="89">
        <f>G1038+G1032</f>
        <v>229000</v>
      </c>
    </row>
    <row r="1042" spans="1:7" ht="19.5">
      <c r="B1042" s="36" t="s">
        <v>49</v>
      </c>
      <c r="C1042" s="90"/>
    </row>
    <row r="1043" spans="1:7">
      <c r="B1043" s="36" t="s">
        <v>50</v>
      </c>
      <c r="C1043" s="91"/>
    </row>
    <row r="1044" spans="1:7">
      <c r="B1044" s="36" t="s">
        <v>51</v>
      </c>
      <c r="C1044" s="91"/>
    </row>
    <row r="1045" spans="1:7">
      <c r="B1045" s="36" t="s">
        <v>52</v>
      </c>
      <c r="C1045" s="91"/>
    </row>
    <row r="1046" spans="1:7">
      <c r="B1046" s="39" t="s">
        <v>53</v>
      </c>
      <c r="C1046" s="91"/>
    </row>
    <row r="1047" spans="1:7">
      <c r="B1047" s="36" t="s">
        <v>54</v>
      </c>
      <c r="C1047" s="91"/>
    </row>
    <row r="1049" spans="1:7">
      <c r="B1049" s="584" t="s">
        <v>905</v>
      </c>
      <c r="C1049" s="18"/>
      <c r="D1049" s="18"/>
      <c r="E1049" s="18"/>
      <c r="F1049" s="18"/>
      <c r="G1049" s="585">
        <v>2018</v>
      </c>
    </row>
    <row r="1050" spans="1:7">
      <c r="B1050" s="584"/>
      <c r="C1050" s="18"/>
      <c r="D1050" s="18"/>
      <c r="E1050" s="18"/>
      <c r="F1050" s="18"/>
      <c r="G1050" s="585"/>
    </row>
    <row r="1051" spans="1:7">
      <c r="C1051" s="43"/>
      <c r="D1051" s="18"/>
      <c r="E1051" s="18"/>
      <c r="F1051" s="18"/>
      <c r="G1051" s="585"/>
    </row>
    <row r="1052" spans="1:7" ht="30">
      <c r="B1052" s="586" t="s">
        <v>0</v>
      </c>
      <c r="C1052" s="586"/>
      <c r="D1052" s="586"/>
      <c r="E1052" s="586"/>
      <c r="F1052" s="586"/>
      <c r="G1052" s="586"/>
    </row>
    <row r="1053" spans="1:7" ht="30">
      <c r="B1053" s="586" t="s">
        <v>1</v>
      </c>
      <c r="C1053" s="586"/>
      <c r="D1053" s="586"/>
      <c r="E1053" s="586"/>
      <c r="F1053" s="586"/>
      <c r="G1053" s="586"/>
    </row>
    <row r="1054" spans="1:7" ht="27.75">
      <c r="B1054" s="45" t="s">
        <v>2</v>
      </c>
      <c r="C1054" s="46" t="s">
        <v>906</v>
      </c>
      <c r="D1054" s="47"/>
      <c r="E1054" s="48"/>
      <c r="F1054" s="49" t="s">
        <v>4</v>
      </c>
      <c r="G1054" s="50" t="s">
        <v>907</v>
      </c>
    </row>
    <row r="1055" spans="1:7" ht="30">
      <c r="A1055" s="51" t="s">
        <v>65</v>
      </c>
      <c r="B1055" s="51" t="s">
        <v>6</v>
      </c>
      <c r="C1055" s="51" t="s">
        <v>66</v>
      </c>
      <c r="D1055" s="51" t="s">
        <v>7</v>
      </c>
      <c r="E1055" s="51" t="s">
        <v>67</v>
      </c>
      <c r="F1055" s="52" t="s">
        <v>8</v>
      </c>
      <c r="G1055" s="52" t="s">
        <v>68</v>
      </c>
    </row>
    <row r="1056" spans="1:7">
      <c r="A1056" s="53" t="s">
        <v>69</v>
      </c>
      <c r="B1056" s="60" t="s">
        <v>908</v>
      </c>
      <c r="C1056" s="61" t="s">
        <v>909</v>
      </c>
      <c r="D1056" s="62" t="s">
        <v>879</v>
      </c>
      <c r="E1056" s="63">
        <v>10.19</v>
      </c>
      <c r="F1056" s="63">
        <v>1799</v>
      </c>
      <c r="G1056" s="610" t="s">
        <v>73</v>
      </c>
    </row>
    <row r="1057" spans="1:7">
      <c r="A1057" s="53" t="s">
        <v>69</v>
      </c>
      <c r="B1057" s="60" t="s">
        <v>910</v>
      </c>
      <c r="C1057" s="61" t="s">
        <v>911</v>
      </c>
      <c r="D1057" s="62" t="s">
        <v>879</v>
      </c>
      <c r="E1057" s="63">
        <v>8.1</v>
      </c>
      <c r="F1057" s="63">
        <v>1799</v>
      </c>
      <c r="G1057" s="591"/>
    </row>
    <row r="1058" spans="1:7">
      <c r="A1058" s="53" t="s">
        <v>69</v>
      </c>
      <c r="B1058" s="60" t="s">
        <v>912</v>
      </c>
      <c r="C1058" s="61" t="s">
        <v>913</v>
      </c>
      <c r="D1058" s="62" t="s">
        <v>879</v>
      </c>
      <c r="E1058" s="63">
        <v>18.97</v>
      </c>
      <c r="F1058" s="63">
        <v>1799</v>
      </c>
      <c r="G1058" s="591"/>
    </row>
    <row r="1059" spans="1:7">
      <c r="A1059" s="53" t="s">
        <v>69</v>
      </c>
      <c r="B1059" s="60" t="s">
        <v>914</v>
      </c>
      <c r="C1059" s="61" t="s">
        <v>915</v>
      </c>
      <c r="D1059" s="62" t="s">
        <v>879</v>
      </c>
      <c r="E1059" s="63">
        <v>19.25</v>
      </c>
      <c r="F1059" s="63">
        <v>1799</v>
      </c>
      <c r="G1059" s="591"/>
    </row>
    <row r="1060" spans="1:7">
      <c r="A1060" s="53" t="s">
        <v>69</v>
      </c>
      <c r="B1060" s="60" t="s">
        <v>916</v>
      </c>
      <c r="C1060" s="61" t="s">
        <v>917</v>
      </c>
      <c r="D1060" s="62" t="s">
        <v>879</v>
      </c>
      <c r="E1060" s="63">
        <v>19.22</v>
      </c>
      <c r="F1060" s="63">
        <v>1799</v>
      </c>
      <c r="G1060" s="591"/>
    </row>
    <row r="1061" spans="1:7">
      <c r="A1061" s="53" t="s">
        <v>69</v>
      </c>
      <c r="B1061" s="60" t="s">
        <v>918</v>
      </c>
      <c r="C1061" s="61" t="s">
        <v>919</v>
      </c>
      <c r="D1061" s="62" t="s">
        <v>879</v>
      </c>
      <c r="E1061" s="63">
        <v>25.39</v>
      </c>
      <c r="F1061" s="63">
        <v>1799</v>
      </c>
      <c r="G1061" s="592"/>
    </row>
    <row r="1062" spans="1:7" ht="38.25">
      <c r="A1062" s="53" t="s">
        <v>69</v>
      </c>
      <c r="B1062" s="53" t="s">
        <v>920</v>
      </c>
      <c r="C1062" s="54" t="s">
        <v>921</v>
      </c>
      <c r="D1062" s="55" t="s">
        <v>879</v>
      </c>
      <c r="E1062" s="56">
        <v>9.35</v>
      </c>
      <c r="F1062" s="56">
        <v>1799</v>
      </c>
      <c r="G1062" s="53" t="s">
        <v>922</v>
      </c>
    </row>
    <row r="1063" spans="1:7" ht="38.25">
      <c r="A1063" s="53" t="s">
        <v>69</v>
      </c>
      <c r="B1063" s="53" t="s">
        <v>923</v>
      </c>
      <c r="C1063" s="54" t="s">
        <v>924</v>
      </c>
      <c r="D1063" s="55" t="s">
        <v>879</v>
      </c>
      <c r="E1063" s="56">
        <v>8.75</v>
      </c>
      <c r="F1063" s="56">
        <v>1799</v>
      </c>
      <c r="G1063" s="53" t="s">
        <v>925</v>
      </c>
    </row>
    <row r="1064" spans="1:7" ht="25.5">
      <c r="A1064" s="53" t="s">
        <v>69</v>
      </c>
      <c r="B1064" s="60" t="s">
        <v>926</v>
      </c>
      <c r="C1064" s="61" t="s">
        <v>927</v>
      </c>
      <c r="D1064" s="62" t="s">
        <v>879</v>
      </c>
      <c r="E1064" s="63">
        <v>36.28</v>
      </c>
      <c r="F1064" s="63">
        <v>1799</v>
      </c>
      <c r="G1064" s="60" t="s">
        <v>928</v>
      </c>
    </row>
    <row r="1065" spans="1:7" ht="38.25">
      <c r="A1065" s="68" t="s">
        <v>98</v>
      </c>
      <c r="B1065" s="53" t="s">
        <v>929</v>
      </c>
      <c r="C1065" s="54" t="s">
        <v>930</v>
      </c>
      <c r="D1065" s="55" t="s">
        <v>879</v>
      </c>
      <c r="E1065" s="56">
        <v>7.87</v>
      </c>
      <c r="F1065" s="56">
        <v>1799</v>
      </c>
      <c r="G1065" s="53" t="s">
        <v>931</v>
      </c>
    </row>
    <row r="1066" spans="1:7">
      <c r="A1066" s="53" t="s">
        <v>69</v>
      </c>
      <c r="B1066" s="60" t="s">
        <v>932</v>
      </c>
      <c r="C1066" s="60" t="s">
        <v>933</v>
      </c>
      <c r="D1066" s="62" t="s">
        <v>879</v>
      </c>
      <c r="E1066" s="63">
        <v>13.6</v>
      </c>
      <c r="F1066" s="63">
        <v>1799</v>
      </c>
      <c r="G1066" s="590" t="s">
        <v>73</v>
      </c>
    </row>
    <row r="1067" spans="1:7">
      <c r="A1067" s="53" t="s">
        <v>69</v>
      </c>
      <c r="B1067" s="60" t="s">
        <v>934</v>
      </c>
      <c r="C1067" s="60" t="s">
        <v>935</v>
      </c>
      <c r="D1067" s="62" t="s">
        <v>879</v>
      </c>
      <c r="E1067" s="63">
        <v>15.26</v>
      </c>
      <c r="F1067" s="63">
        <v>1799</v>
      </c>
      <c r="G1067" s="592"/>
    </row>
    <row r="1068" spans="1:7" ht="39" thickBot="1">
      <c r="A1068" s="68" t="s">
        <v>98</v>
      </c>
      <c r="B1068" s="53" t="s">
        <v>936</v>
      </c>
      <c r="C1068" s="54" t="s">
        <v>937</v>
      </c>
      <c r="D1068" s="55" t="s">
        <v>879</v>
      </c>
      <c r="E1068" s="56">
        <v>13.34</v>
      </c>
      <c r="F1068" s="56">
        <v>1799</v>
      </c>
      <c r="G1068" s="53" t="s">
        <v>931</v>
      </c>
    </row>
    <row r="1069" spans="1:7" ht="15.75" thickBot="1">
      <c r="B1069" s="18"/>
      <c r="C1069" s="93"/>
      <c r="D1069" s="94" t="s">
        <v>134</v>
      </c>
      <c r="E1069" s="72">
        <f>SUM(E1056:E1068)</f>
        <v>205.57</v>
      </c>
      <c r="F1069" s="95" t="s">
        <v>135</v>
      </c>
      <c r="G1069" s="114"/>
    </row>
    <row r="1070" spans="1:7">
      <c r="B1070" s="74" t="s">
        <v>136</v>
      </c>
      <c r="C1070" s="18"/>
      <c r="D1070" s="18"/>
      <c r="E1070" s="18"/>
      <c r="F1070" s="18"/>
      <c r="G1070" s="20"/>
    </row>
    <row r="1071" spans="1:7">
      <c r="B1071" s="51" t="s">
        <v>12</v>
      </c>
      <c r="C1071" s="51" t="s">
        <v>13</v>
      </c>
      <c r="D1071" s="51" t="s">
        <v>137</v>
      </c>
      <c r="E1071" s="51" t="s">
        <v>15</v>
      </c>
      <c r="F1071" s="52" t="s">
        <v>16</v>
      </c>
      <c r="G1071" s="52" t="s">
        <v>17</v>
      </c>
    </row>
    <row r="1072" spans="1:7">
      <c r="B1072" s="75" t="s">
        <v>138</v>
      </c>
      <c r="C1072" s="75" t="s">
        <v>139</v>
      </c>
      <c r="D1072" s="75" t="s">
        <v>26</v>
      </c>
      <c r="E1072" s="76">
        <v>100</v>
      </c>
      <c r="F1072" s="77">
        <v>0</v>
      </c>
      <c r="G1072" s="77">
        <f>F1072*E1072</f>
        <v>0</v>
      </c>
    </row>
    <row r="1073" spans="2:7">
      <c r="B1073" s="78" t="s">
        <v>24</v>
      </c>
      <c r="C1073" s="78" t="s">
        <v>25</v>
      </c>
      <c r="D1073" s="78" t="s">
        <v>26</v>
      </c>
      <c r="E1073" s="79">
        <v>400</v>
      </c>
      <c r="F1073" s="80">
        <v>0</v>
      </c>
      <c r="G1073" s="80">
        <f t="shared" ref="G1073:G1076" si="20">F1073*E1073</f>
        <v>0</v>
      </c>
    </row>
    <row r="1074" spans="2:7">
      <c r="B1074" s="78" t="s">
        <v>145</v>
      </c>
      <c r="C1074" s="78" t="s">
        <v>146</v>
      </c>
      <c r="D1074" s="78" t="s">
        <v>26</v>
      </c>
      <c r="E1074" s="79">
        <v>820</v>
      </c>
      <c r="F1074" s="80">
        <v>0</v>
      </c>
      <c r="G1074" s="80">
        <f t="shared" si="20"/>
        <v>0</v>
      </c>
    </row>
    <row r="1075" spans="2:7">
      <c r="B1075" s="78" t="s">
        <v>147</v>
      </c>
      <c r="C1075" s="78" t="s">
        <v>148</v>
      </c>
      <c r="D1075" s="78" t="s">
        <v>149</v>
      </c>
      <c r="E1075" s="79">
        <v>1450</v>
      </c>
      <c r="F1075" s="80">
        <v>0</v>
      </c>
      <c r="G1075" s="80">
        <f t="shared" si="20"/>
        <v>0</v>
      </c>
    </row>
    <row r="1076" spans="2:7">
      <c r="B1076" s="78" t="s">
        <v>221</v>
      </c>
      <c r="C1076" s="78" t="s">
        <v>222</v>
      </c>
      <c r="D1076" s="78" t="s">
        <v>26</v>
      </c>
      <c r="E1076" s="79">
        <v>50</v>
      </c>
      <c r="F1076" s="80">
        <v>0</v>
      </c>
      <c r="G1076" s="80">
        <f t="shared" si="20"/>
        <v>0</v>
      </c>
    </row>
    <row r="1077" spans="2:7">
      <c r="B1077" s="78" t="s">
        <v>43</v>
      </c>
      <c r="C1077" s="78" t="s">
        <v>152</v>
      </c>
      <c r="D1077" s="78" t="s">
        <v>37</v>
      </c>
      <c r="E1077" s="79">
        <v>50000</v>
      </c>
      <c r="F1077" s="80">
        <v>1</v>
      </c>
      <c r="G1077" s="80">
        <v>50000</v>
      </c>
    </row>
    <row r="1078" spans="2:7" ht="15.75" thickBot="1">
      <c r="B1078" s="78" t="s">
        <v>45</v>
      </c>
      <c r="C1078" s="78" t="s">
        <v>46</v>
      </c>
      <c r="D1078" s="78" t="s">
        <v>40</v>
      </c>
      <c r="E1078" s="79">
        <v>3</v>
      </c>
      <c r="F1078" s="80">
        <v>25000</v>
      </c>
      <c r="G1078" s="80">
        <v>75000</v>
      </c>
    </row>
    <row r="1079" spans="2:7" ht="16.5" thickBot="1">
      <c r="B1079" s="81"/>
      <c r="C1079" s="81"/>
      <c r="D1079" s="81"/>
      <c r="E1079" s="81"/>
      <c r="F1079" s="82" t="s">
        <v>153</v>
      </c>
      <c r="G1079" s="83">
        <f>SUM(G1072:G1078)</f>
        <v>125000</v>
      </c>
    </row>
    <row r="1081" spans="2:7">
      <c r="B1081" s="74" t="s">
        <v>154</v>
      </c>
      <c r="C1081" s="18"/>
      <c r="D1081" s="18"/>
      <c r="E1081" s="18"/>
      <c r="F1081" s="18"/>
      <c r="G1081" s="20"/>
    </row>
    <row r="1082" spans="2:7">
      <c r="B1082" s="51" t="s">
        <v>12</v>
      </c>
      <c r="C1082" s="51" t="s">
        <v>13</v>
      </c>
      <c r="D1082" s="51" t="s">
        <v>137</v>
      </c>
      <c r="E1082" s="51" t="s">
        <v>15</v>
      </c>
      <c r="F1082" s="52" t="s">
        <v>16</v>
      </c>
      <c r="G1082" s="52" t="s">
        <v>17</v>
      </c>
    </row>
    <row r="1083" spans="2:7" ht="30">
      <c r="B1083" s="84" t="s">
        <v>155</v>
      </c>
      <c r="C1083" s="84" t="s">
        <v>156</v>
      </c>
      <c r="D1083" s="84" t="s">
        <v>157</v>
      </c>
      <c r="E1083" s="85">
        <v>1843.6</v>
      </c>
      <c r="F1083" s="86">
        <v>0</v>
      </c>
      <c r="G1083" s="86">
        <f>F1083*E1083</f>
        <v>0</v>
      </c>
    </row>
    <row r="1084" spans="2:7" ht="15.75" thickBot="1">
      <c r="B1084" s="84" t="s">
        <v>45</v>
      </c>
      <c r="C1084" s="84" t="s">
        <v>158</v>
      </c>
      <c r="D1084" s="84" t="s">
        <v>159</v>
      </c>
      <c r="E1084" s="87">
        <v>10</v>
      </c>
      <c r="F1084" s="86">
        <v>6300</v>
      </c>
      <c r="G1084" s="86">
        <f>F1084*E1084</f>
        <v>63000</v>
      </c>
    </row>
    <row r="1085" spans="2:7" ht="16.5" thickBot="1">
      <c r="B1085" s="81"/>
      <c r="C1085" s="81"/>
      <c r="D1085" s="81"/>
      <c r="E1085" s="81"/>
      <c r="F1085" s="82" t="s">
        <v>153</v>
      </c>
      <c r="G1085" s="83">
        <f>SUM(G1083:G1084)</f>
        <v>63000</v>
      </c>
    </row>
    <row r="1086" spans="2:7" ht="15.75" thickBot="1"/>
    <row r="1087" spans="2:7" ht="19.5" thickBot="1">
      <c r="F1087" s="88" t="s">
        <v>160</v>
      </c>
      <c r="G1087" s="89">
        <f>G1085+G1079</f>
        <v>188000</v>
      </c>
    </row>
    <row r="1089" spans="1:7" ht="19.5">
      <c r="B1089" s="36" t="s">
        <v>49</v>
      </c>
      <c r="C1089" s="90"/>
    </row>
    <row r="1090" spans="1:7">
      <c r="B1090" s="36" t="s">
        <v>50</v>
      </c>
      <c r="C1090" s="91"/>
    </row>
    <row r="1091" spans="1:7">
      <c r="B1091" s="36" t="s">
        <v>51</v>
      </c>
      <c r="C1091" s="91"/>
    </row>
    <row r="1092" spans="1:7">
      <c r="B1092" s="36" t="s">
        <v>52</v>
      </c>
      <c r="C1092" s="91"/>
    </row>
    <row r="1093" spans="1:7">
      <c r="B1093" s="39" t="s">
        <v>53</v>
      </c>
      <c r="C1093" s="91"/>
    </row>
    <row r="1094" spans="1:7">
      <c r="B1094" s="36" t="s">
        <v>54</v>
      </c>
      <c r="C1094" s="91"/>
    </row>
    <row r="1096" spans="1:7">
      <c r="B1096" s="584" t="s">
        <v>905</v>
      </c>
      <c r="C1096" s="18"/>
      <c r="D1096" s="18"/>
      <c r="E1096" s="18"/>
      <c r="F1096" s="18"/>
      <c r="G1096" s="585">
        <v>2018</v>
      </c>
    </row>
    <row r="1097" spans="1:7">
      <c r="B1097" s="584"/>
      <c r="C1097" s="18"/>
      <c r="D1097" s="18"/>
      <c r="E1097" s="18"/>
      <c r="F1097" s="18"/>
      <c r="G1097" s="585"/>
    </row>
    <row r="1098" spans="1:7">
      <c r="C1098" s="43"/>
      <c r="D1098" s="18"/>
      <c r="E1098" s="18"/>
      <c r="F1098" s="18"/>
      <c r="G1098" s="585"/>
    </row>
    <row r="1099" spans="1:7" ht="30">
      <c r="B1099" s="586" t="s">
        <v>0</v>
      </c>
      <c r="C1099" s="586"/>
      <c r="D1099" s="586"/>
      <c r="E1099" s="586"/>
      <c r="F1099" s="586"/>
      <c r="G1099" s="586"/>
    </row>
    <row r="1100" spans="1:7" ht="30">
      <c r="B1100" s="586" t="s">
        <v>1</v>
      </c>
      <c r="C1100" s="586"/>
      <c r="D1100" s="586"/>
      <c r="E1100" s="586"/>
      <c r="F1100" s="586"/>
      <c r="G1100" s="586"/>
    </row>
    <row r="1101" spans="1:7" ht="27.75">
      <c r="B1101" s="45" t="s">
        <v>2</v>
      </c>
      <c r="C1101" s="46" t="s">
        <v>938</v>
      </c>
      <c r="D1101" s="47"/>
      <c r="E1101" s="48"/>
      <c r="F1101" s="49" t="s">
        <v>4</v>
      </c>
      <c r="G1101" s="50" t="s">
        <v>939</v>
      </c>
    </row>
    <row r="1102" spans="1:7" ht="30">
      <c r="A1102" s="51" t="s">
        <v>65</v>
      </c>
      <c r="B1102" s="51" t="s">
        <v>6</v>
      </c>
      <c r="C1102" s="51" t="s">
        <v>66</v>
      </c>
      <c r="D1102" s="51" t="s">
        <v>7</v>
      </c>
      <c r="E1102" s="51" t="s">
        <v>67</v>
      </c>
      <c r="F1102" s="52" t="s">
        <v>8</v>
      </c>
      <c r="G1102" s="52" t="s">
        <v>68</v>
      </c>
    </row>
    <row r="1103" spans="1:7">
      <c r="A1103" s="53" t="s">
        <v>69</v>
      </c>
      <c r="B1103" s="53" t="s">
        <v>940</v>
      </c>
      <c r="C1103" s="54" t="s">
        <v>941</v>
      </c>
      <c r="D1103" s="55" t="s">
        <v>879</v>
      </c>
      <c r="E1103" s="56">
        <v>21.98</v>
      </c>
      <c r="F1103" s="56">
        <v>1799</v>
      </c>
      <c r="G1103" s="587" t="s">
        <v>73</v>
      </c>
    </row>
    <row r="1104" spans="1:7">
      <c r="A1104" s="53" t="s">
        <v>69</v>
      </c>
      <c r="B1104" s="53" t="s">
        <v>942</v>
      </c>
      <c r="C1104" s="54" t="s">
        <v>943</v>
      </c>
      <c r="D1104" s="55" t="s">
        <v>879</v>
      </c>
      <c r="E1104" s="56">
        <v>25.5</v>
      </c>
      <c r="F1104" s="56">
        <v>1799</v>
      </c>
      <c r="G1104" s="588"/>
    </row>
    <row r="1105" spans="1:7">
      <c r="A1105" s="53" t="s">
        <v>69</v>
      </c>
      <c r="B1105" s="53" t="s">
        <v>944</v>
      </c>
      <c r="C1105" s="54" t="s">
        <v>945</v>
      </c>
      <c r="D1105" s="55" t="s">
        <v>879</v>
      </c>
      <c r="E1105" s="56">
        <v>16.149999999999999</v>
      </c>
      <c r="F1105" s="56">
        <v>1799</v>
      </c>
      <c r="G1105" s="588"/>
    </row>
    <row r="1106" spans="1:7">
      <c r="A1106" s="53" t="s">
        <v>69</v>
      </c>
      <c r="B1106" s="53" t="s">
        <v>946</v>
      </c>
      <c r="C1106" s="54" t="s">
        <v>947</v>
      </c>
      <c r="D1106" s="55" t="s">
        <v>879</v>
      </c>
      <c r="E1106" s="56">
        <v>22.8</v>
      </c>
      <c r="F1106" s="56">
        <v>1799</v>
      </c>
      <c r="G1106" s="588"/>
    </row>
    <row r="1107" spans="1:7">
      <c r="A1107" s="53" t="s">
        <v>69</v>
      </c>
      <c r="B1107" s="53" t="s">
        <v>948</v>
      </c>
      <c r="C1107" s="54" t="s">
        <v>949</v>
      </c>
      <c r="D1107" s="55" t="s">
        <v>879</v>
      </c>
      <c r="E1107" s="56">
        <v>15.7</v>
      </c>
      <c r="F1107" s="56">
        <v>1799</v>
      </c>
      <c r="G1107" s="588"/>
    </row>
    <row r="1108" spans="1:7">
      <c r="A1108" s="53" t="s">
        <v>69</v>
      </c>
      <c r="B1108" s="53" t="s">
        <v>950</v>
      </c>
      <c r="C1108" s="54" t="s">
        <v>951</v>
      </c>
      <c r="D1108" s="55" t="s">
        <v>879</v>
      </c>
      <c r="E1108" s="56">
        <v>8.3000000000000007</v>
      </c>
      <c r="F1108" s="56">
        <v>1799</v>
      </c>
      <c r="G1108" s="588"/>
    </row>
    <row r="1109" spans="1:7">
      <c r="A1109" s="53" t="s">
        <v>69</v>
      </c>
      <c r="B1109" s="53" t="s">
        <v>952</v>
      </c>
      <c r="C1109" s="54" t="s">
        <v>953</v>
      </c>
      <c r="D1109" s="55" t="s">
        <v>879</v>
      </c>
      <c r="E1109" s="56">
        <v>35.9</v>
      </c>
      <c r="F1109" s="56">
        <v>1799</v>
      </c>
      <c r="G1109" s="589"/>
    </row>
    <row r="1110" spans="1:7" ht="39" thickBot="1">
      <c r="A1110" s="68" t="s">
        <v>98</v>
      </c>
      <c r="B1110" s="60" t="s">
        <v>954</v>
      </c>
      <c r="C1110" s="61" t="s">
        <v>955</v>
      </c>
      <c r="D1110" s="62" t="s">
        <v>879</v>
      </c>
      <c r="E1110" s="63">
        <v>15.4</v>
      </c>
      <c r="F1110" s="63">
        <v>1799</v>
      </c>
      <c r="G1110" s="60" t="s">
        <v>956</v>
      </c>
    </row>
    <row r="1111" spans="1:7" ht="15.75" thickBot="1">
      <c r="B1111" s="93"/>
      <c r="C1111" s="93"/>
      <c r="D1111" s="94" t="s">
        <v>134</v>
      </c>
      <c r="E1111" s="72">
        <f>SUM(E1103:E1110)</f>
        <v>161.73000000000002</v>
      </c>
      <c r="F1111" s="95" t="s">
        <v>135</v>
      </c>
      <c r="G1111" s="114"/>
    </row>
    <row r="1112" spans="1:7">
      <c r="B1112" s="74" t="s">
        <v>136</v>
      </c>
      <c r="C1112" s="18"/>
      <c r="D1112" s="18"/>
      <c r="E1112" s="18"/>
      <c r="F1112" s="18"/>
      <c r="G1112" s="20"/>
    </row>
    <row r="1113" spans="1:7">
      <c r="B1113" s="51" t="s">
        <v>12</v>
      </c>
      <c r="C1113" s="51" t="s">
        <v>13</v>
      </c>
      <c r="D1113" s="51" t="s">
        <v>137</v>
      </c>
      <c r="E1113" s="51" t="s">
        <v>15</v>
      </c>
      <c r="F1113" s="52" t="s">
        <v>16</v>
      </c>
      <c r="G1113" s="52" t="s">
        <v>17</v>
      </c>
    </row>
    <row r="1114" spans="1:7">
      <c r="B1114" s="75" t="s">
        <v>138</v>
      </c>
      <c r="C1114" s="75" t="s">
        <v>139</v>
      </c>
      <c r="D1114" s="75" t="s">
        <v>26</v>
      </c>
      <c r="E1114" s="76">
        <v>270</v>
      </c>
      <c r="F1114" s="77">
        <v>0</v>
      </c>
      <c r="G1114" s="77">
        <f>F1114*E1114</f>
        <v>0</v>
      </c>
    </row>
    <row r="1115" spans="1:7">
      <c r="B1115" s="78" t="s">
        <v>804</v>
      </c>
      <c r="C1115" s="78" t="s">
        <v>805</v>
      </c>
      <c r="D1115" s="78" t="s">
        <v>26</v>
      </c>
      <c r="E1115" s="79">
        <v>36</v>
      </c>
      <c r="F1115" s="80">
        <v>0</v>
      </c>
      <c r="G1115" s="80">
        <f t="shared" ref="G1115:G1121" si="21">F1115*E1115</f>
        <v>0</v>
      </c>
    </row>
    <row r="1116" spans="1:7">
      <c r="B1116" s="78" t="s">
        <v>903</v>
      </c>
      <c r="C1116" s="78" t="s">
        <v>904</v>
      </c>
      <c r="D1116" s="78" t="s">
        <v>149</v>
      </c>
      <c r="E1116" s="79">
        <v>20</v>
      </c>
      <c r="F1116" s="80">
        <v>0</v>
      </c>
      <c r="G1116" s="80">
        <f t="shared" si="21"/>
        <v>0</v>
      </c>
    </row>
    <row r="1117" spans="1:7">
      <c r="B1117" s="78" t="s">
        <v>477</v>
      </c>
      <c r="C1117" s="78" t="s">
        <v>478</v>
      </c>
      <c r="D1117" s="78" t="s">
        <v>26</v>
      </c>
      <c r="E1117" s="79">
        <v>30</v>
      </c>
      <c r="F1117" s="80">
        <v>0</v>
      </c>
      <c r="G1117" s="80">
        <f t="shared" si="21"/>
        <v>0</v>
      </c>
    </row>
    <row r="1118" spans="1:7">
      <c r="B1118" s="78" t="s">
        <v>957</v>
      </c>
      <c r="C1118" s="78" t="s">
        <v>958</v>
      </c>
      <c r="D1118" s="78" t="s">
        <v>34</v>
      </c>
      <c r="E1118" s="79">
        <v>20</v>
      </c>
      <c r="F1118" s="80">
        <v>0</v>
      </c>
      <c r="G1118" s="80">
        <f t="shared" si="21"/>
        <v>0</v>
      </c>
    </row>
    <row r="1119" spans="1:7">
      <c r="B1119" s="78" t="s">
        <v>24</v>
      </c>
      <c r="C1119" s="78" t="s">
        <v>25</v>
      </c>
      <c r="D1119" s="78" t="s">
        <v>26</v>
      </c>
      <c r="E1119" s="79">
        <v>1070</v>
      </c>
      <c r="F1119" s="80">
        <v>0</v>
      </c>
      <c r="G1119" s="80">
        <f t="shared" si="21"/>
        <v>0</v>
      </c>
    </row>
    <row r="1120" spans="1:7">
      <c r="B1120" s="78" t="s">
        <v>145</v>
      </c>
      <c r="C1120" s="78" t="s">
        <v>146</v>
      </c>
      <c r="D1120" s="78" t="s">
        <v>26</v>
      </c>
      <c r="E1120" s="79">
        <v>740</v>
      </c>
      <c r="F1120" s="80">
        <v>0</v>
      </c>
      <c r="G1120" s="80">
        <f t="shared" si="21"/>
        <v>0</v>
      </c>
    </row>
    <row r="1121" spans="2:7">
      <c r="B1121" s="78" t="s">
        <v>147</v>
      </c>
      <c r="C1121" s="78" t="s">
        <v>148</v>
      </c>
      <c r="D1121" s="78" t="s">
        <v>149</v>
      </c>
      <c r="E1121" s="79">
        <v>856</v>
      </c>
      <c r="F1121" s="80">
        <v>0</v>
      </c>
      <c r="G1121" s="80">
        <f t="shared" si="21"/>
        <v>0</v>
      </c>
    </row>
    <row r="1122" spans="2:7">
      <c r="B1122" s="78" t="s">
        <v>43</v>
      </c>
      <c r="C1122" s="78" t="s">
        <v>152</v>
      </c>
      <c r="D1122" s="78" t="s">
        <v>37</v>
      </c>
      <c r="E1122" s="79">
        <v>50000</v>
      </c>
      <c r="F1122" s="80">
        <v>1</v>
      </c>
      <c r="G1122" s="80">
        <v>50000</v>
      </c>
    </row>
    <row r="1123" spans="2:7" ht="15.75" thickBot="1">
      <c r="B1123" s="78" t="s">
        <v>45</v>
      </c>
      <c r="C1123" s="78" t="s">
        <v>46</v>
      </c>
      <c r="D1123" s="78" t="s">
        <v>40</v>
      </c>
      <c r="E1123" s="79">
        <v>3</v>
      </c>
      <c r="F1123" s="80">
        <v>25000</v>
      </c>
      <c r="G1123" s="80">
        <v>75000</v>
      </c>
    </row>
    <row r="1124" spans="2:7" ht="16.5" thickBot="1">
      <c r="B1124" s="81"/>
      <c r="C1124" s="81"/>
      <c r="D1124" s="81"/>
      <c r="E1124" s="81"/>
      <c r="F1124" s="82" t="s">
        <v>153</v>
      </c>
      <c r="G1124" s="83">
        <f>SUM(G1114:G1123)</f>
        <v>125000</v>
      </c>
    </row>
    <row r="1126" spans="2:7">
      <c r="B1126" s="74" t="s">
        <v>154</v>
      </c>
      <c r="C1126" s="18"/>
      <c r="D1126" s="18"/>
      <c r="E1126" s="18"/>
      <c r="F1126" s="18"/>
      <c r="G1126" s="20"/>
    </row>
    <row r="1127" spans="2:7">
      <c r="B1127" s="51" t="s">
        <v>12</v>
      </c>
      <c r="C1127" s="51" t="s">
        <v>13</v>
      </c>
      <c r="D1127" s="51" t="s">
        <v>137</v>
      </c>
      <c r="E1127" s="51" t="s">
        <v>15</v>
      </c>
      <c r="F1127" s="52" t="s">
        <v>16</v>
      </c>
      <c r="G1127" s="52" t="s">
        <v>17</v>
      </c>
    </row>
    <row r="1128" spans="2:7" ht="30">
      <c r="B1128" s="84" t="s">
        <v>155</v>
      </c>
      <c r="C1128" s="84" t="s">
        <v>156</v>
      </c>
      <c r="D1128" s="84" t="s">
        <v>157</v>
      </c>
      <c r="E1128" s="85">
        <v>1463.3</v>
      </c>
      <c r="F1128" s="86">
        <v>0</v>
      </c>
      <c r="G1128" s="86">
        <f>F1128*E1128</f>
        <v>0</v>
      </c>
    </row>
    <row r="1129" spans="2:7" ht="15.75" thickBot="1">
      <c r="B1129" s="84" t="s">
        <v>45</v>
      </c>
      <c r="C1129" s="84" t="s">
        <v>158</v>
      </c>
      <c r="D1129" s="84" t="s">
        <v>159</v>
      </c>
      <c r="E1129" s="87">
        <v>10</v>
      </c>
      <c r="F1129" s="86">
        <v>5460</v>
      </c>
      <c r="G1129" s="86">
        <f>F1129*E1129</f>
        <v>54600</v>
      </c>
    </row>
    <row r="1130" spans="2:7" ht="16.5" thickBot="1">
      <c r="B1130" s="81"/>
      <c r="C1130" s="81"/>
      <c r="D1130" s="81"/>
      <c r="E1130" s="81"/>
      <c r="F1130" s="82" t="s">
        <v>153</v>
      </c>
      <c r="G1130" s="83">
        <f>SUM(G1128:G1129)</f>
        <v>54600</v>
      </c>
    </row>
    <row r="1131" spans="2:7" ht="15.75" thickBot="1"/>
    <row r="1132" spans="2:7" ht="19.5" thickBot="1">
      <c r="F1132" s="88" t="s">
        <v>160</v>
      </c>
      <c r="G1132" s="89">
        <f>G1130+G1124</f>
        <v>179600</v>
      </c>
    </row>
    <row r="1134" spans="2:7" ht="19.5">
      <c r="B1134" s="36" t="s">
        <v>49</v>
      </c>
      <c r="C1134" s="90"/>
    </row>
    <row r="1135" spans="2:7">
      <c r="B1135" s="36" t="s">
        <v>50</v>
      </c>
      <c r="C1135" s="91"/>
    </row>
    <row r="1136" spans="2:7">
      <c r="B1136" s="36" t="s">
        <v>51</v>
      </c>
      <c r="C1136" s="91"/>
    </row>
    <row r="1137" spans="1:7">
      <c r="B1137" s="36" t="s">
        <v>52</v>
      </c>
      <c r="C1137" s="91"/>
    </row>
    <row r="1138" spans="1:7">
      <c r="B1138" s="39" t="s">
        <v>53</v>
      </c>
      <c r="C1138" s="91"/>
    </row>
    <row r="1139" spans="1:7">
      <c r="B1139" s="36" t="s">
        <v>54</v>
      </c>
      <c r="C1139" s="91"/>
    </row>
    <row r="1141" spans="1:7">
      <c r="B1141" s="584" t="s">
        <v>959</v>
      </c>
      <c r="C1141" s="18"/>
      <c r="D1141" s="18"/>
      <c r="E1141" s="18"/>
      <c r="F1141" s="18"/>
      <c r="G1141" s="585">
        <v>2018</v>
      </c>
    </row>
    <row r="1142" spans="1:7">
      <c r="B1142" s="584"/>
      <c r="C1142" s="18"/>
      <c r="D1142" s="18"/>
      <c r="E1142" s="18"/>
      <c r="F1142" s="18"/>
      <c r="G1142" s="585"/>
    </row>
    <row r="1143" spans="1:7">
      <c r="C1143" s="43"/>
      <c r="D1143" s="18"/>
      <c r="E1143" s="18"/>
      <c r="F1143" s="18"/>
      <c r="G1143" s="585"/>
    </row>
    <row r="1144" spans="1:7" ht="30">
      <c r="B1144" s="586" t="s">
        <v>0</v>
      </c>
      <c r="C1144" s="586"/>
      <c r="D1144" s="586"/>
      <c r="E1144" s="586"/>
      <c r="F1144" s="586"/>
      <c r="G1144" s="586"/>
    </row>
    <row r="1145" spans="1:7" ht="30">
      <c r="B1145" s="586" t="s">
        <v>1</v>
      </c>
      <c r="C1145" s="586"/>
      <c r="D1145" s="586"/>
      <c r="E1145" s="586"/>
      <c r="F1145" s="586"/>
      <c r="G1145" s="586"/>
    </row>
    <row r="1146" spans="1:7" ht="27.75">
      <c r="B1146" s="45" t="s">
        <v>2</v>
      </c>
      <c r="C1146" s="46" t="s">
        <v>960</v>
      </c>
      <c r="D1146" s="47"/>
      <c r="E1146" s="48"/>
      <c r="F1146" s="123" t="s">
        <v>4</v>
      </c>
      <c r="G1146" s="124" t="s">
        <v>961</v>
      </c>
    </row>
    <row r="1147" spans="1:7" ht="30">
      <c r="A1147" s="51" t="s">
        <v>65</v>
      </c>
      <c r="B1147" s="51" t="s">
        <v>6</v>
      </c>
      <c r="C1147" s="51" t="s">
        <v>66</v>
      </c>
      <c r="D1147" s="51" t="s">
        <v>7</v>
      </c>
      <c r="E1147" s="51" t="s">
        <v>67</v>
      </c>
      <c r="F1147" s="52" t="s">
        <v>8</v>
      </c>
      <c r="G1147" s="52" t="s">
        <v>68</v>
      </c>
    </row>
    <row r="1148" spans="1:7">
      <c r="A1148" s="53" t="s">
        <v>69</v>
      </c>
      <c r="B1148" s="53" t="s">
        <v>962</v>
      </c>
      <c r="C1148" s="54" t="s">
        <v>963</v>
      </c>
      <c r="D1148" s="110" t="s">
        <v>964</v>
      </c>
      <c r="E1148" s="125">
        <v>14.89</v>
      </c>
      <c r="F1148" s="56">
        <v>1899</v>
      </c>
      <c r="G1148" s="587" t="s">
        <v>73</v>
      </c>
    </row>
    <row r="1149" spans="1:7">
      <c r="A1149" s="53" t="s">
        <v>69</v>
      </c>
      <c r="B1149" s="53" t="s">
        <v>965</v>
      </c>
      <c r="C1149" s="54" t="s">
        <v>966</v>
      </c>
      <c r="D1149" s="110" t="s">
        <v>964</v>
      </c>
      <c r="E1149" s="125">
        <v>9.8000000000000007</v>
      </c>
      <c r="F1149" s="56">
        <v>1899</v>
      </c>
      <c r="G1149" s="588"/>
    </row>
    <row r="1150" spans="1:7">
      <c r="A1150" s="53" t="s">
        <v>69</v>
      </c>
      <c r="B1150" s="53" t="s">
        <v>967</v>
      </c>
      <c r="C1150" s="54" t="s">
        <v>968</v>
      </c>
      <c r="D1150" s="110" t="s">
        <v>964</v>
      </c>
      <c r="E1150" s="125">
        <v>14.1</v>
      </c>
      <c r="F1150" s="56">
        <v>1899</v>
      </c>
      <c r="G1150" s="588"/>
    </row>
    <row r="1151" spans="1:7" ht="25.5">
      <c r="A1151" s="53" t="s">
        <v>69</v>
      </c>
      <c r="B1151" s="53" t="s">
        <v>969</v>
      </c>
      <c r="C1151" s="54" t="s">
        <v>970</v>
      </c>
      <c r="D1151" s="110" t="s">
        <v>964</v>
      </c>
      <c r="E1151" s="125">
        <v>8.9</v>
      </c>
      <c r="F1151" s="56">
        <v>1899</v>
      </c>
      <c r="G1151" s="588"/>
    </row>
    <row r="1152" spans="1:7">
      <c r="A1152" s="53" t="s">
        <v>69</v>
      </c>
      <c r="B1152" s="53" t="s">
        <v>971</v>
      </c>
      <c r="C1152" s="54" t="s">
        <v>972</v>
      </c>
      <c r="D1152" s="110" t="s">
        <v>964</v>
      </c>
      <c r="E1152" s="125">
        <v>2.39</v>
      </c>
      <c r="F1152" s="56">
        <v>1899</v>
      </c>
      <c r="G1152" s="589"/>
    </row>
    <row r="1153" spans="1:7">
      <c r="A1153" s="53" t="s">
        <v>69</v>
      </c>
      <c r="B1153" s="60" t="s">
        <v>973</v>
      </c>
      <c r="C1153" s="61" t="s">
        <v>974</v>
      </c>
      <c r="D1153" s="69" t="s">
        <v>964</v>
      </c>
      <c r="E1153" s="126">
        <v>10.7</v>
      </c>
      <c r="F1153" s="63">
        <v>1899</v>
      </c>
      <c r="G1153" s="590" t="s">
        <v>73</v>
      </c>
    </row>
    <row r="1154" spans="1:7">
      <c r="A1154" s="53" t="s">
        <v>69</v>
      </c>
      <c r="B1154" s="60" t="s">
        <v>975</v>
      </c>
      <c r="C1154" s="61" t="s">
        <v>976</v>
      </c>
      <c r="D1154" s="69" t="s">
        <v>964</v>
      </c>
      <c r="E1154" s="126">
        <v>29.72</v>
      </c>
      <c r="F1154" s="63">
        <v>1899</v>
      </c>
      <c r="G1154" s="592"/>
    </row>
    <row r="1155" spans="1:7">
      <c r="A1155" s="53" t="s">
        <v>69</v>
      </c>
      <c r="B1155" s="100" t="s">
        <v>977</v>
      </c>
      <c r="C1155" s="101" t="s">
        <v>978</v>
      </c>
      <c r="D1155" s="127" t="s">
        <v>964</v>
      </c>
      <c r="E1155" s="128">
        <v>13</v>
      </c>
      <c r="F1155" s="103">
        <v>1899</v>
      </c>
      <c r="G1155" s="617" t="s">
        <v>73</v>
      </c>
    </row>
    <row r="1156" spans="1:7">
      <c r="A1156" s="53" t="s">
        <v>69</v>
      </c>
      <c r="B1156" s="100" t="s">
        <v>979</v>
      </c>
      <c r="C1156" s="101" t="s">
        <v>980</v>
      </c>
      <c r="D1156" s="127" t="s">
        <v>964</v>
      </c>
      <c r="E1156" s="128">
        <v>29.36</v>
      </c>
      <c r="F1156" s="103">
        <v>1899</v>
      </c>
      <c r="G1156" s="618"/>
    </row>
    <row r="1157" spans="1:7">
      <c r="A1157" s="53" t="s">
        <v>69</v>
      </c>
      <c r="B1157" s="100" t="s">
        <v>981</v>
      </c>
      <c r="C1157" s="101" t="s">
        <v>982</v>
      </c>
      <c r="D1157" s="127" t="s">
        <v>964</v>
      </c>
      <c r="E1157" s="128">
        <v>0.5</v>
      </c>
      <c r="F1157" s="103">
        <v>1899</v>
      </c>
      <c r="G1157" s="619"/>
    </row>
    <row r="1158" spans="1:7" ht="38.25">
      <c r="A1158" s="53" t="s">
        <v>69</v>
      </c>
      <c r="B1158" s="53" t="s">
        <v>983</v>
      </c>
      <c r="C1158" s="54" t="s">
        <v>984</v>
      </c>
      <c r="D1158" s="110" t="s">
        <v>964</v>
      </c>
      <c r="E1158" s="125">
        <v>24.8</v>
      </c>
      <c r="F1158" s="56">
        <v>1899</v>
      </c>
      <c r="G1158" s="53" t="s">
        <v>985</v>
      </c>
    </row>
    <row r="1159" spans="1:7" ht="38.25">
      <c r="A1159" s="53" t="s">
        <v>69</v>
      </c>
      <c r="B1159" s="53" t="s">
        <v>986</v>
      </c>
      <c r="C1159" s="54" t="s">
        <v>987</v>
      </c>
      <c r="D1159" s="110" t="s">
        <v>964</v>
      </c>
      <c r="E1159" s="125">
        <v>1.72</v>
      </c>
      <c r="F1159" s="56">
        <v>1899</v>
      </c>
      <c r="G1159" s="53" t="s">
        <v>985</v>
      </c>
    </row>
    <row r="1160" spans="1:7" ht="38.25">
      <c r="A1160" s="53" t="s">
        <v>69</v>
      </c>
      <c r="B1160" s="129" t="s">
        <v>988</v>
      </c>
      <c r="C1160" s="53" t="s">
        <v>989</v>
      </c>
      <c r="D1160" s="110" t="s">
        <v>964</v>
      </c>
      <c r="E1160" s="125">
        <v>1</v>
      </c>
      <c r="F1160" s="56">
        <v>1804</v>
      </c>
      <c r="G1160" s="53" t="s">
        <v>985</v>
      </c>
    </row>
    <row r="1161" spans="1:7" ht="38.25">
      <c r="A1161" s="53" t="s">
        <v>69</v>
      </c>
      <c r="B1161" s="53" t="s">
        <v>990</v>
      </c>
      <c r="C1161" s="54" t="s">
        <v>991</v>
      </c>
      <c r="D1161" s="110" t="s">
        <v>964</v>
      </c>
      <c r="E1161" s="125">
        <v>2.68</v>
      </c>
      <c r="F1161" s="56">
        <v>1899</v>
      </c>
      <c r="G1161" s="53" t="s">
        <v>985</v>
      </c>
    </row>
    <row r="1162" spans="1:7" ht="15.75" thickBot="1">
      <c r="A1162" s="53" t="s">
        <v>69</v>
      </c>
      <c r="B1162" s="100" t="s">
        <v>992</v>
      </c>
      <c r="C1162" s="101" t="s">
        <v>993</v>
      </c>
      <c r="D1162" s="127" t="s">
        <v>964</v>
      </c>
      <c r="E1162" s="128">
        <v>3.7</v>
      </c>
      <c r="F1162" s="103">
        <v>1802</v>
      </c>
      <c r="G1162" s="100" t="s">
        <v>311</v>
      </c>
    </row>
    <row r="1163" spans="1:7" ht="15.75" thickBot="1">
      <c r="B1163" s="93"/>
      <c r="C1163" s="93"/>
      <c r="D1163" s="94" t="s">
        <v>134</v>
      </c>
      <c r="E1163" s="72">
        <f>SUM(E1148:E1162)</f>
        <v>167.26000000000002</v>
      </c>
      <c r="F1163" s="95" t="s">
        <v>135</v>
      </c>
      <c r="G1163" s="114"/>
    </row>
    <row r="1164" spans="1:7">
      <c r="B1164" s="74" t="s">
        <v>136</v>
      </c>
      <c r="C1164" s="18"/>
      <c r="D1164" s="18"/>
      <c r="E1164" s="18"/>
      <c r="F1164" s="18"/>
      <c r="G1164" s="20"/>
    </row>
    <row r="1165" spans="1:7">
      <c r="B1165" s="51" t="s">
        <v>12</v>
      </c>
      <c r="C1165" s="51" t="s">
        <v>13</v>
      </c>
      <c r="D1165" s="51" t="s">
        <v>137</v>
      </c>
      <c r="E1165" s="51" t="s">
        <v>15</v>
      </c>
      <c r="F1165" s="52" t="s">
        <v>16</v>
      </c>
      <c r="G1165" s="52" t="s">
        <v>17</v>
      </c>
    </row>
    <row r="1166" spans="1:7">
      <c r="B1166" s="75" t="s">
        <v>138</v>
      </c>
      <c r="C1166" s="75" t="s">
        <v>139</v>
      </c>
      <c r="D1166" s="75" t="s">
        <v>26</v>
      </c>
      <c r="E1166" s="76">
        <v>134</v>
      </c>
      <c r="F1166" s="77">
        <v>0</v>
      </c>
      <c r="G1166" s="77">
        <f>F1166*E1166</f>
        <v>0</v>
      </c>
    </row>
    <row r="1167" spans="1:7">
      <c r="B1167" s="78" t="s">
        <v>901</v>
      </c>
      <c r="C1167" s="78" t="s">
        <v>902</v>
      </c>
      <c r="D1167" s="78" t="s">
        <v>26</v>
      </c>
      <c r="E1167" s="79">
        <v>20</v>
      </c>
      <c r="F1167" s="80">
        <v>0</v>
      </c>
      <c r="G1167" s="80">
        <f t="shared" ref="G1167:G1176" si="22">F1167*E1167</f>
        <v>0</v>
      </c>
    </row>
    <row r="1168" spans="1:7">
      <c r="B1168" s="78" t="s">
        <v>140</v>
      </c>
      <c r="C1168" s="78" t="s">
        <v>141</v>
      </c>
      <c r="D1168" s="78" t="s">
        <v>142</v>
      </c>
      <c r="E1168" s="79">
        <v>112</v>
      </c>
      <c r="F1168" s="80">
        <v>0</v>
      </c>
      <c r="G1168" s="80">
        <f t="shared" si="22"/>
        <v>0</v>
      </c>
    </row>
    <row r="1169" spans="2:7">
      <c r="B1169" s="78" t="s">
        <v>298</v>
      </c>
      <c r="C1169" s="78" t="s">
        <v>299</v>
      </c>
      <c r="D1169" s="78" t="s">
        <v>300</v>
      </c>
      <c r="E1169" s="79">
        <v>392</v>
      </c>
      <c r="F1169" s="80">
        <v>0</v>
      </c>
      <c r="G1169" s="80">
        <f t="shared" si="22"/>
        <v>0</v>
      </c>
    </row>
    <row r="1170" spans="2:7">
      <c r="B1170" s="78" t="s">
        <v>519</v>
      </c>
      <c r="C1170" s="78" t="s">
        <v>520</v>
      </c>
      <c r="D1170" s="78" t="s">
        <v>34</v>
      </c>
      <c r="E1170" s="79">
        <v>175</v>
      </c>
      <c r="F1170" s="80">
        <v>0</v>
      </c>
      <c r="G1170" s="80">
        <f t="shared" si="22"/>
        <v>0</v>
      </c>
    </row>
    <row r="1171" spans="2:7">
      <c r="B1171" s="78" t="s">
        <v>24</v>
      </c>
      <c r="C1171" s="78" t="s">
        <v>25</v>
      </c>
      <c r="D1171" s="78" t="s">
        <v>26</v>
      </c>
      <c r="E1171" s="79">
        <v>114</v>
      </c>
      <c r="F1171" s="80">
        <v>0</v>
      </c>
      <c r="G1171" s="80">
        <f t="shared" si="22"/>
        <v>0</v>
      </c>
    </row>
    <row r="1172" spans="2:7">
      <c r="B1172" s="78" t="s">
        <v>145</v>
      </c>
      <c r="C1172" s="78" t="s">
        <v>146</v>
      </c>
      <c r="D1172" s="78" t="s">
        <v>26</v>
      </c>
      <c r="E1172" s="79">
        <v>863</v>
      </c>
      <c r="F1172" s="80">
        <v>0</v>
      </c>
      <c r="G1172" s="80">
        <f t="shared" si="22"/>
        <v>0</v>
      </c>
    </row>
    <row r="1173" spans="2:7">
      <c r="B1173" s="78" t="s">
        <v>147</v>
      </c>
      <c r="C1173" s="78" t="s">
        <v>148</v>
      </c>
      <c r="D1173" s="78" t="s">
        <v>149</v>
      </c>
      <c r="E1173" s="79">
        <v>608</v>
      </c>
      <c r="F1173" s="80">
        <v>0</v>
      </c>
      <c r="G1173" s="80">
        <f t="shared" si="22"/>
        <v>0</v>
      </c>
    </row>
    <row r="1174" spans="2:7">
      <c r="B1174" s="78" t="s">
        <v>221</v>
      </c>
      <c r="C1174" s="78" t="s">
        <v>222</v>
      </c>
      <c r="D1174" s="78" t="s">
        <v>26</v>
      </c>
      <c r="E1174" s="79">
        <v>188</v>
      </c>
      <c r="F1174" s="80">
        <v>0</v>
      </c>
      <c r="G1174" s="80">
        <f t="shared" si="22"/>
        <v>0</v>
      </c>
    </row>
    <row r="1175" spans="2:7">
      <c r="B1175" s="78" t="s">
        <v>43</v>
      </c>
      <c r="C1175" s="78" t="s">
        <v>152</v>
      </c>
      <c r="D1175" s="78" t="s">
        <v>37</v>
      </c>
      <c r="E1175" s="79">
        <v>50000</v>
      </c>
      <c r="F1175" s="80">
        <v>1</v>
      </c>
      <c r="G1175" s="80">
        <f t="shared" si="22"/>
        <v>50000</v>
      </c>
    </row>
    <row r="1176" spans="2:7" ht="15.75" thickBot="1">
      <c r="B1176" s="78" t="s">
        <v>45</v>
      </c>
      <c r="C1176" s="78" t="s">
        <v>46</v>
      </c>
      <c r="D1176" s="78" t="s">
        <v>40</v>
      </c>
      <c r="E1176" s="79">
        <v>3</v>
      </c>
      <c r="F1176" s="80">
        <v>25000</v>
      </c>
      <c r="G1176" s="80">
        <f t="shared" si="22"/>
        <v>75000</v>
      </c>
    </row>
    <row r="1177" spans="2:7" ht="16.5" thickBot="1">
      <c r="B1177" s="81"/>
      <c r="C1177" s="81"/>
      <c r="D1177" s="81"/>
      <c r="E1177" s="81"/>
      <c r="F1177" s="82" t="s">
        <v>153</v>
      </c>
      <c r="G1177" s="83">
        <f>SUM(G1166:G1176)</f>
        <v>125000</v>
      </c>
    </row>
    <row r="1179" spans="2:7">
      <c r="B1179" s="74" t="s">
        <v>154</v>
      </c>
      <c r="C1179" s="18"/>
      <c r="D1179" s="18"/>
      <c r="E1179" s="18"/>
      <c r="F1179" s="18"/>
      <c r="G1179" s="20"/>
    </row>
    <row r="1180" spans="2:7">
      <c r="B1180" s="51" t="s">
        <v>12</v>
      </c>
      <c r="C1180" s="51" t="s">
        <v>13</v>
      </c>
      <c r="D1180" s="51" t="s">
        <v>137</v>
      </c>
      <c r="E1180" s="51" t="s">
        <v>15</v>
      </c>
      <c r="F1180" s="52" t="s">
        <v>16</v>
      </c>
      <c r="G1180" s="52" t="s">
        <v>17</v>
      </c>
    </row>
    <row r="1181" spans="2:7" ht="30">
      <c r="B1181" s="84" t="s">
        <v>155</v>
      </c>
      <c r="C1181" s="84" t="s">
        <v>156</v>
      </c>
      <c r="D1181" s="84" t="s">
        <v>157</v>
      </c>
      <c r="E1181" s="85">
        <f>E1163*E1182</f>
        <v>1672.6000000000001</v>
      </c>
      <c r="F1181" s="86">
        <v>0</v>
      </c>
      <c r="G1181" s="86">
        <f>F1181*E1181</f>
        <v>0</v>
      </c>
    </row>
    <row r="1182" spans="2:7" ht="15.75" thickBot="1">
      <c r="B1182" s="84" t="s">
        <v>45</v>
      </c>
      <c r="C1182" s="84" t="s">
        <v>158</v>
      </c>
      <c r="D1182" s="84" t="s">
        <v>159</v>
      </c>
      <c r="E1182" s="87">
        <v>10</v>
      </c>
      <c r="F1182" s="86">
        <v>5200</v>
      </c>
      <c r="G1182" s="86">
        <f>F1182*E1182</f>
        <v>52000</v>
      </c>
    </row>
    <row r="1183" spans="2:7" ht="16.5" thickBot="1">
      <c r="B1183" s="81"/>
      <c r="C1183" s="81"/>
      <c r="D1183" s="81"/>
      <c r="E1183" s="81"/>
      <c r="F1183" s="82" t="s">
        <v>153</v>
      </c>
      <c r="G1183" s="83">
        <f>SUM(G1181:G1182)</f>
        <v>52000</v>
      </c>
    </row>
    <row r="1184" spans="2:7" ht="15.75" thickBot="1"/>
    <row r="1185" spans="1:7" ht="19.5" thickBot="1">
      <c r="F1185" s="88" t="s">
        <v>160</v>
      </c>
      <c r="G1185" s="89">
        <f>G1183+G1177</f>
        <v>177000</v>
      </c>
    </row>
    <row r="1187" spans="1:7" ht="19.5">
      <c r="B1187" s="36" t="s">
        <v>49</v>
      </c>
      <c r="C1187" s="90"/>
    </row>
    <row r="1188" spans="1:7">
      <c r="B1188" s="36" t="s">
        <v>50</v>
      </c>
      <c r="C1188" s="91"/>
    </row>
    <row r="1189" spans="1:7">
      <c r="B1189" s="36" t="s">
        <v>51</v>
      </c>
      <c r="C1189" s="91"/>
    </row>
    <row r="1190" spans="1:7">
      <c r="B1190" s="36" t="s">
        <v>52</v>
      </c>
      <c r="C1190" s="91"/>
    </row>
    <row r="1191" spans="1:7">
      <c r="B1191" s="39" t="s">
        <v>53</v>
      </c>
      <c r="C1191" s="91"/>
    </row>
    <row r="1192" spans="1:7">
      <c r="B1192" s="36" t="s">
        <v>54</v>
      </c>
      <c r="C1192" s="91"/>
    </row>
    <row r="1194" spans="1:7">
      <c r="B1194" s="584" t="s">
        <v>959</v>
      </c>
      <c r="C1194" s="18"/>
      <c r="D1194" s="18"/>
      <c r="E1194" s="18"/>
      <c r="F1194" s="18"/>
      <c r="G1194" s="585">
        <v>2018</v>
      </c>
    </row>
    <row r="1195" spans="1:7">
      <c r="B1195" s="584"/>
      <c r="C1195" s="18"/>
      <c r="D1195" s="18"/>
      <c r="E1195" s="18"/>
      <c r="F1195" s="18"/>
      <c r="G1195" s="585"/>
    </row>
    <row r="1196" spans="1:7">
      <c r="C1196" s="43"/>
      <c r="D1196" s="18"/>
      <c r="E1196" s="18"/>
      <c r="F1196" s="18"/>
      <c r="G1196" s="585"/>
    </row>
    <row r="1197" spans="1:7" ht="30">
      <c r="B1197" s="586" t="s">
        <v>0</v>
      </c>
      <c r="C1197" s="586"/>
      <c r="D1197" s="586"/>
      <c r="E1197" s="586"/>
      <c r="F1197" s="586"/>
      <c r="G1197" s="586"/>
    </row>
    <row r="1198" spans="1:7" ht="30">
      <c r="B1198" s="586" t="s">
        <v>1</v>
      </c>
      <c r="C1198" s="586"/>
      <c r="D1198" s="586"/>
      <c r="E1198" s="586"/>
      <c r="F1198" s="586"/>
      <c r="G1198" s="586"/>
    </row>
    <row r="1199" spans="1:7" ht="27.75">
      <c r="B1199" s="45" t="s">
        <v>2</v>
      </c>
      <c r="C1199" s="46" t="s">
        <v>994</v>
      </c>
      <c r="D1199" s="47"/>
      <c r="E1199" s="48"/>
      <c r="F1199" s="123" t="s">
        <v>4</v>
      </c>
      <c r="G1199" s="124" t="s">
        <v>995</v>
      </c>
    </row>
    <row r="1200" spans="1:7" ht="30">
      <c r="A1200" s="51" t="s">
        <v>65</v>
      </c>
      <c r="B1200" s="51" t="s">
        <v>6</v>
      </c>
      <c r="C1200" s="51" t="s">
        <v>66</v>
      </c>
      <c r="D1200" s="51" t="s">
        <v>7</v>
      </c>
      <c r="E1200" s="51" t="s">
        <v>67</v>
      </c>
      <c r="F1200" s="52" t="s">
        <v>8</v>
      </c>
      <c r="G1200" s="52" t="s">
        <v>68</v>
      </c>
    </row>
    <row r="1201" spans="1:7">
      <c r="A1201" s="53" t="s">
        <v>69</v>
      </c>
      <c r="B1201" s="60" t="s">
        <v>996</v>
      </c>
      <c r="C1201" s="61" t="s">
        <v>997</v>
      </c>
      <c r="D1201" s="69" t="s">
        <v>964</v>
      </c>
      <c r="E1201" s="126">
        <v>10.6</v>
      </c>
      <c r="F1201" s="63">
        <v>1899</v>
      </c>
      <c r="G1201" s="593" t="s">
        <v>73</v>
      </c>
    </row>
    <row r="1202" spans="1:7">
      <c r="A1202" s="53" t="s">
        <v>69</v>
      </c>
      <c r="B1202" s="60" t="s">
        <v>998</v>
      </c>
      <c r="C1202" s="61" t="s">
        <v>999</v>
      </c>
      <c r="D1202" s="69" t="s">
        <v>964</v>
      </c>
      <c r="E1202" s="126">
        <v>17.899999999999999</v>
      </c>
      <c r="F1202" s="63">
        <v>1899</v>
      </c>
      <c r="G1202" s="594"/>
    </row>
    <row r="1203" spans="1:7">
      <c r="A1203" s="53" t="s">
        <v>69</v>
      </c>
      <c r="B1203" s="60" t="s">
        <v>1000</v>
      </c>
      <c r="C1203" s="61" t="s">
        <v>1001</v>
      </c>
      <c r="D1203" s="69" t="s">
        <v>964</v>
      </c>
      <c r="E1203" s="126">
        <v>25.5</v>
      </c>
      <c r="F1203" s="63">
        <v>1899</v>
      </c>
      <c r="G1203" s="594"/>
    </row>
    <row r="1204" spans="1:7">
      <c r="A1204" s="53" t="s">
        <v>69</v>
      </c>
      <c r="B1204" s="60" t="s">
        <v>1002</v>
      </c>
      <c r="C1204" s="61" t="s">
        <v>1003</v>
      </c>
      <c r="D1204" s="69" t="s">
        <v>964</v>
      </c>
      <c r="E1204" s="126">
        <v>1.35</v>
      </c>
      <c r="F1204" s="63">
        <v>1899</v>
      </c>
      <c r="G1204" s="595"/>
    </row>
    <row r="1205" spans="1:7" ht="38.25">
      <c r="A1205" s="53" t="s">
        <v>69</v>
      </c>
      <c r="B1205" s="53" t="s">
        <v>1004</v>
      </c>
      <c r="C1205" s="54" t="s">
        <v>1005</v>
      </c>
      <c r="D1205" s="110" t="s">
        <v>964</v>
      </c>
      <c r="E1205" s="125">
        <v>5.0599999999999996</v>
      </c>
      <c r="F1205" s="56">
        <v>1899</v>
      </c>
      <c r="G1205" s="53" t="s">
        <v>985</v>
      </c>
    </row>
    <row r="1206" spans="1:7" ht="38.25">
      <c r="A1206" s="53" t="s">
        <v>69</v>
      </c>
      <c r="B1206" s="53" t="s">
        <v>1006</v>
      </c>
      <c r="C1206" s="54" t="s">
        <v>1007</v>
      </c>
      <c r="D1206" s="110" t="s">
        <v>964</v>
      </c>
      <c r="E1206" s="125">
        <v>2.06</v>
      </c>
      <c r="F1206" s="56">
        <v>1899</v>
      </c>
      <c r="G1206" s="53" t="s">
        <v>985</v>
      </c>
    </row>
    <row r="1207" spans="1:7" ht="38.25">
      <c r="A1207" s="53" t="s">
        <v>69</v>
      </c>
      <c r="B1207" s="60" t="s">
        <v>1008</v>
      </c>
      <c r="C1207" s="61" t="s">
        <v>1009</v>
      </c>
      <c r="D1207" s="69" t="s">
        <v>964</v>
      </c>
      <c r="E1207" s="126">
        <v>3.3</v>
      </c>
      <c r="F1207" s="63">
        <v>1899</v>
      </c>
      <c r="G1207" s="60" t="s">
        <v>985</v>
      </c>
    </row>
    <row r="1208" spans="1:7" ht="38.25">
      <c r="A1208" s="53" t="s">
        <v>69</v>
      </c>
      <c r="B1208" s="53" t="s">
        <v>1010</v>
      </c>
      <c r="C1208" s="54" t="s">
        <v>1011</v>
      </c>
      <c r="D1208" s="110" t="s">
        <v>964</v>
      </c>
      <c r="E1208" s="125">
        <v>2.0499999999999998</v>
      </c>
      <c r="F1208" s="56">
        <v>1899</v>
      </c>
      <c r="G1208" s="53" t="s">
        <v>985</v>
      </c>
    </row>
    <row r="1209" spans="1:7" ht="38.25">
      <c r="A1209" s="53" t="s">
        <v>69</v>
      </c>
      <c r="B1209" s="60" t="s">
        <v>1012</v>
      </c>
      <c r="C1209" s="61" t="s">
        <v>1013</v>
      </c>
      <c r="D1209" s="69" t="s">
        <v>964</v>
      </c>
      <c r="E1209" s="126">
        <v>7</v>
      </c>
      <c r="F1209" s="63">
        <v>1899</v>
      </c>
      <c r="G1209" s="60" t="s">
        <v>1014</v>
      </c>
    </row>
    <row r="1210" spans="1:7" ht="39" thickBot="1">
      <c r="A1210" s="53" t="s">
        <v>69</v>
      </c>
      <c r="B1210" s="53" t="s">
        <v>1015</v>
      </c>
      <c r="C1210" s="54" t="s">
        <v>1016</v>
      </c>
      <c r="D1210" s="110" t="s">
        <v>964</v>
      </c>
      <c r="E1210" s="125">
        <v>9.1999999999999993</v>
      </c>
      <c r="F1210" s="56">
        <v>1899</v>
      </c>
      <c r="G1210" s="53" t="s">
        <v>1017</v>
      </c>
    </row>
    <row r="1211" spans="1:7" ht="15.75" thickBot="1">
      <c r="B1211" s="93"/>
      <c r="C1211" s="93"/>
      <c r="D1211" s="94" t="s">
        <v>134</v>
      </c>
      <c r="E1211" s="72">
        <f>SUM(E1201:E1210)</f>
        <v>84.02000000000001</v>
      </c>
      <c r="F1211" s="95" t="s">
        <v>135</v>
      </c>
      <c r="G1211" s="114"/>
    </row>
    <row r="1212" spans="1:7">
      <c r="B1212" s="74" t="s">
        <v>136</v>
      </c>
      <c r="C1212" s="18"/>
      <c r="D1212" s="18"/>
      <c r="E1212" s="18"/>
      <c r="F1212" s="18"/>
      <c r="G1212" s="20"/>
    </row>
    <row r="1213" spans="1:7">
      <c r="B1213" s="51" t="s">
        <v>12</v>
      </c>
      <c r="C1213" s="51" t="s">
        <v>13</v>
      </c>
      <c r="D1213" s="51" t="s">
        <v>137</v>
      </c>
      <c r="E1213" s="51" t="s">
        <v>15</v>
      </c>
      <c r="F1213" s="52" t="s">
        <v>16</v>
      </c>
      <c r="G1213" s="52" t="s">
        <v>17</v>
      </c>
    </row>
    <row r="1214" spans="1:7">
      <c r="B1214" s="75" t="s">
        <v>138</v>
      </c>
      <c r="C1214" s="75" t="s">
        <v>139</v>
      </c>
      <c r="D1214" s="75" t="s">
        <v>26</v>
      </c>
      <c r="E1214" s="76">
        <v>150</v>
      </c>
      <c r="F1214" s="77">
        <v>0</v>
      </c>
      <c r="G1214" s="77">
        <f>F1214*E1214</f>
        <v>0</v>
      </c>
    </row>
    <row r="1215" spans="1:7">
      <c r="B1215" s="78" t="s">
        <v>903</v>
      </c>
      <c r="C1215" s="78" t="s">
        <v>904</v>
      </c>
      <c r="D1215" s="78" t="s">
        <v>149</v>
      </c>
      <c r="E1215" s="79">
        <v>216</v>
      </c>
      <c r="F1215" s="80">
        <v>0</v>
      </c>
      <c r="G1215" s="80">
        <f t="shared" ref="G1215:G1224" si="23">F1215*E1215</f>
        <v>0</v>
      </c>
    </row>
    <row r="1216" spans="1:7">
      <c r="B1216" s="78" t="s">
        <v>515</v>
      </c>
      <c r="C1216" s="78" t="s">
        <v>516</v>
      </c>
      <c r="D1216" s="78" t="s">
        <v>26</v>
      </c>
      <c r="E1216" s="79">
        <v>13</v>
      </c>
      <c r="F1216" s="80">
        <v>0</v>
      </c>
      <c r="G1216" s="80">
        <f t="shared" si="23"/>
        <v>0</v>
      </c>
    </row>
    <row r="1217" spans="2:7">
      <c r="B1217" s="78" t="s">
        <v>298</v>
      </c>
      <c r="C1217" s="78" t="s">
        <v>299</v>
      </c>
      <c r="D1217" s="78" t="s">
        <v>300</v>
      </c>
      <c r="E1217" s="79">
        <v>240</v>
      </c>
      <c r="F1217" s="80">
        <v>0</v>
      </c>
      <c r="G1217" s="80">
        <f t="shared" si="23"/>
        <v>0</v>
      </c>
    </row>
    <row r="1218" spans="2:7">
      <c r="B1218" s="78" t="s">
        <v>143</v>
      </c>
      <c r="C1218" s="78" t="s">
        <v>144</v>
      </c>
      <c r="D1218" s="78" t="s">
        <v>34</v>
      </c>
      <c r="E1218" s="79">
        <v>216</v>
      </c>
      <c r="F1218" s="80">
        <v>0</v>
      </c>
      <c r="G1218" s="80">
        <f t="shared" si="23"/>
        <v>0</v>
      </c>
    </row>
    <row r="1219" spans="2:7">
      <c r="B1219" s="78" t="s">
        <v>24</v>
      </c>
      <c r="C1219" s="78" t="s">
        <v>25</v>
      </c>
      <c r="D1219" s="78" t="s">
        <v>26</v>
      </c>
      <c r="E1219" s="79">
        <v>87</v>
      </c>
      <c r="F1219" s="80">
        <v>0</v>
      </c>
      <c r="G1219" s="80">
        <f t="shared" si="23"/>
        <v>0</v>
      </c>
    </row>
    <row r="1220" spans="2:7">
      <c r="B1220" s="78" t="s">
        <v>145</v>
      </c>
      <c r="C1220" s="78" t="s">
        <v>146</v>
      </c>
      <c r="D1220" s="78" t="s">
        <v>26</v>
      </c>
      <c r="E1220" s="79">
        <v>995</v>
      </c>
      <c r="F1220" s="80">
        <v>0</v>
      </c>
      <c r="G1220" s="80">
        <f t="shared" si="23"/>
        <v>0</v>
      </c>
    </row>
    <row r="1221" spans="2:7">
      <c r="B1221" s="78" t="s">
        <v>147</v>
      </c>
      <c r="C1221" s="78" t="s">
        <v>148</v>
      </c>
      <c r="D1221" s="78" t="s">
        <v>149</v>
      </c>
      <c r="E1221" s="79">
        <v>720</v>
      </c>
      <c r="F1221" s="80">
        <v>0</v>
      </c>
      <c r="G1221" s="80">
        <f t="shared" si="23"/>
        <v>0</v>
      </c>
    </row>
    <row r="1222" spans="2:7">
      <c r="B1222" s="78" t="s">
        <v>221</v>
      </c>
      <c r="C1222" s="78" t="s">
        <v>222</v>
      </c>
      <c r="D1222" s="78" t="s">
        <v>26</v>
      </c>
      <c r="E1222" s="79">
        <v>14</v>
      </c>
      <c r="F1222" s="80">
        <v>0</v>
      </c>
      <c r="G1222" s="80">
        <f t="shared" si="23"/>
        <v>0</v>
      </c>
    </row>
    <row r="1223" spans="2:7">
      <c r="B1223" s="78" t="s">
        <v>43</v>
      </c>
      <c r="C1223" s="78" t="s">
        <v>152</v>
      </c>
      <c r="D1223" s="78" t="s">
        <v>37</v>
      </c>
      <c r="E1223" s="79">
        <v>50000</v>
      </c>
      <c r="F1223" s="80">
        <v>1</v>
      </c>
      <c r="G1223" s="80">
        <f t="shared" si="23"/>
        <v>50000</v>
      </c>
    </row>
    <row r="1224" spans="2:7" ht="15.75" thickBot="1">
      <c r="B1224" s="78" t="s">
        <v>45</v>
      </c>
      <c r="C1224" s="78" t="s">
        <v>46</v>
      </c>
      <c r="D1224" s="78" t="s">
        <v>40</v>
      </c>
      <c r="E1224" s="79">
        <v>3</v>
      </c>
      <c r="F1224" s="80">
        <v>25000</v>
      </c>
      <c r="G1224" s="80">
        <f t="shared" si="23"/>
        <v>75000</v>
      </c>
    </row>
    <row r="1225" spans="2:7" ht="16.5" thickBot="1">
      <c r="B1225" s="81"/>
      <c r="C1225" s="81"/>
      <c r="D1225" s="81"/>
      <c r="E1225" s="81"/>
      <c r="F1225" s="82" t="s">
        <v>153</v>
      </c>
      <c r="G1225" s="83">
        <f>SUM(G1214:G1224)</f>
        <v>125000</v>
      </c>
    </row>
    <row r="1227" spans="2:7">
      <c r="B1227" s="74" t="s">
        <v>154</v>
      </c>
      <c r="C1227" s="18"/>
      <c r="D1227" s="18"/>
      <c r="E1227" s="18"/>
      <c r="F1227" s="18"/>
      <c r="G1227" s="20"/>
    </row>
    <row r="1228" spans="2:7">
      <c r="B1228" s="51" t="s">
        <v>12</v>
      </c>
      <c r="C1228" s="51" t="s">
        <v>13</v>
      </c>
      <c r="D1228" s="51" t="s">
        <v>137</v>
      </c>
      <c r="E1228" s="51" t="s">
        <v>15</v>
      </c>
      <c r="F1228" s="52" t="s">
        <v>16</v>
      </c>
      <c r="G1228" s="52" t="s">
        <v>17</v>
      </c>
    </row>
    <row r="1229" spans="2:7" ht="30">
      <c r="B1229" s="84" t="s">
        <v>155</v>
      </c>
      <c r="C1229" s="84" t="s">
        <v>156</v>
      </c>
      <c r="D1229" s="84" t="s">
        <v>157</v>
      </c>
      <c r="E1229" s="85">
        <f>E1211*E1230</f>
        <v>840.2</v>
      </c>
      <c r="F1229" s="86">
        <v>0</v>
      </c>
      <c r="G1229" s="86">
        <f>F1229*E1229</f>
        <v>0</v>
      </c>
    </row>
    <row r="1230" spans="2:7" ht="15.75" thickBot="1">
      <c r="B1230" s="84" t="s">
        <v>45</v>
      </c>
      <c r="C1230" s="84" t="s">
        <v>158</v>
      </c>
      <c r="D1230" s="84" t="s">
        <v>159</v>
      </c>
      <c r="E1230" s="87">
        <v>10</v>
      </c>
      <c r="F1230" s="86">
        <v>3640</v>
      </c>
      <c r="G1230" s="86">
        <f>F1230*E1230</f>
        <v>36400</v>
      </c>
    </row>
    <row r="1231" spans="2:7" ht="16.5" thickBot="1">
      <c r="B1231" s="81"/>
      <c r="C1231" s="81"/>
      <c r="D1231" s="81"/>
      <c r="E1231" s="81"/>
      <c r="F1231" s="82" t="s">
        <v>153</v>
      </c>
      <c r="G1231" s="83">
        <f>SUM(G1229:G1230)</f>
        <v>36400</v>
      </c>
    </row>
    <row r="1232" spans="2:7" ht="15.75" thickBot="1"/>
    <row r="1233" spans="1:7" ht="19.5" thickBot="1">
      <c r="F1233" s="88" t="s">
        <v>160</v>
      </c>
      <c r="G1233" s="89">
        <f>G1231+G1225</f>
        <v>161400</v>
      </c>
    </row>
    <row r="1235" spans="1:7" ht="19.5">
      <c r="B1235" s="36" t="s">
        <v>49</v>
      </c>
      <c r="C1235" s="90"/>
    </row>
    <row r="1236" spans="1:7">
      <c r="B1236" s="36" t="s">
        <v>50</v>
      </c>
      <c r="C1236" s="91"/>
    </row>
    <row r="1237" spans="1:7">
      <c r="B1237" s="36" t="s">
        <v>51</v>
      </c>
      <c r="C1237" s="91"/>
    </row>
    <row r="1238" spans="1:7">
      <c r="B1238" s="36" t="s">
        <v>52</v>
      </c>
      <c r="C1238" s="91"/>
    </row>
    <row r="1239" spans="1:7">
      <c r="B1239" s="39" t="s">
        <v>53</v>
      </c>
      <c r="C1239" s="91"/>
    </row>
    <row r="1240" spans="1:7">
      <c r="B1240" s="36" t="s">
        <v>54</v>
      </c>
      <c r="C1240" s="91"/>
    </row>
    <row r="1242" spans="1:7">
      <c r="B1242" s="584" t="s">
        <v>1018</v>
      </c>
      <c r="C1242" s="18"/>
      <c r="D1242" s="18"/>
      <c r="E1242" s="18"/>
      <c r="F1242" s="18"/>
      <c r="G1242" s="585">
        <v>2018</v>
      </c>
    </row>
    <row r="1243" spans="1:7">
      <c r="B1243" s="584"/>
      <c r="C1243" s="18"/>
      <c r="D1243" s="18"/>
      <c r="E1243" s="18"/>
      <c r="F1243" s="18"/>
      <c r="G1243" s="585"/>
    </row>
    <row r="1244" spans="1:7">
      <c r="C1244" s="43"/>
      <c r="D1244" s="18"/>
      <c r="E1244" s="18"/>
      <c r="F1244" s="18"/>
      <c r="G1244" s="585"/>
    </row>
    <row r="1245" spans="1:7" ht="30">
      <c r="B1245" s="586" t="s">
        <v>0</v>
      </c>
      <c r="C1245" s="586"/>
      <c r="D1245" s="586"/>
      <c r="E1245" s="586"/>
      <c r="F1245" s="586"/>
      <c r="G1245" s="586"/>
    </row>
    <row r="1246" spans="1:7" ht="30">
      <c r="B1246" s="586" t="s">
        <v>1</v>
      </c>
      <c r="C1246" s="586"/>
      <c r="D1246" s="586"/>
      <c r="E1246" s="586"/>
      <c r="F1246" s="586"/>
      <c r="G1246" s="586"/>
    </row>
    <row r="1247" spans="1:7" ht="27.75">
      <c r="B1247" s="45" t="s">
        <v>2</v>
      </c>
      <c r="C1247" s="46" t="s">
        <v>1019</v>
      </c>
      <c r="D1247" s="47"/>
      <c r="E1247" s="48"/>
      <c r="F1247" s="123" t="s">
        <v>4</v>
      </c>
      <c r="G1247" s="124" t="s">
        <v>1020</v>
      </c>
    </row>
    <row r="1248" spans="1:7" ht="30">
      <c r="A1248" s="51" t="s">
        <v>65</v>
      </c>
      <c r="B1248" s="51" t="s">
        <v>6</v>
      </c>
      <c r="C1248" s="51" t="s">
        <v>66</v>
      </c>
      <c r="D1248" s="51" t="s">
        <v>7</v>
      </c>
      <c r="E1248" s="51" t="s">
        <v>67</v>
      </c>
      <c r="F1248" s="52" t="s">
        <v>8</v>
      </c>
      <c r="G1248" s="52" t="s">
        <v>68</v>
      </c>
    </row>
    <row r="1249" spans="1:7">
      <c r="A1249" s="53" t="s">
        <v>69</v>
      </c>
      <c r="B1249" s="60" t="s">
        <v>1021</v>
      </c>
      <c r="C1249" s="61" t="s">
        <v>1022</v>
      </c>
      <c r="D1249" s="69" t="s">
        <v>1023</v>
      </c>
      <c r="E1249" s="126">
        <v>29.05</v>
      </c>
      <c r="F1249" s="63">
        <v>1999</v>
      </c>
      <c r="G1249" s="593" t="s">
        <v>73</v>
      </c>
    </row>
    <row r="1250" spans="1:7">
      <c r="A1250" s="53" t="s">
        <v>69</v>
      </c>
      <c r="B1250" s="60" t="s">
        <v>1024</v>
      </c>
      <c r="C1250" s="61" t="s">
        <v>1025</v>
      </c>
      <c r="D1250" s="69" t="s">
        <v>1023</v>
      </c>
      <c r="E1250" s="126">
        <v>24.1</v>
      </c>
      <c r="F1250" s="63">
        <v>1999</v>
      </c>
      <c r="G1250" s="595"/>
    </row>
    <row r="1251" spans="1:7" ht="38.25">
      <c r="A1251" s="53" t="s">
        <v>69</v>
      </c>
      <c r="B1251" s="53" t="s">
        <v>1026</v>
      </c>
      <c r="C1251" s="54" t="s">
        <v>1027</v>
      </c>
      <c r="D1251" s="110" t="s">
        <v>1023</v>
      </c>
      <c r="E1251" s="125">
        <v>7.2</v>
      </c>
      <c r="F1251" s="56">
        <v>1999</v>
      </c>
      <c r="G1251" s="54" t="s">
        <v>1028</v>
      </c>
    </row>
    <row r="1252" spans="1:7" ht="38.25">
      <c r="A1252" s="53" t="s">
        <v>69</v>
      </c>
      <c r="B1252" s="53" t="s">
        <v>1029</v>
      </c>
      <c r="C1252" s="54" t="s">
        <v>1030</v>
      </c>
      <c r="D1252" s="110" t="s">
        <v>1023</v>
      </c>
      <c r="E1252" s="125">
        <v>6.7</v>
      </c>
      <c r="F1252" s="56">
        <v>1999</v>
      </c>
      <c r="G1252" s="54" t="s">
        <v>1031</v>
      </c>
    </row>
    <row r="1253" spans="1:7" ht="38.25">
      <c r="A1253" s="53" t="s">
        <v>69</v>
      </c>
      <c r="B1253" s="60" t="s">
        <v>1032</v>
      </c>
      <c r="C1253" s="61" t="s">
        <v>1033</v>
      </c>
      <c r="D1253" s="69" t="s">
        <v>1023</v>
      </c>
      <c r="E1253" s="126">
        <v>2.2999999999999998</v>
      </c>
      <c r="F1253" s="63">
        <v>1999</v>
      </c>
      <c r="G1253" s="61" t="s">
        <v>985</v>
      </c>
    </row>
    <row r="1254" spans="1:7">
      <c r="A1254" s="96" t="s">
        <v>98</v>
      </c>
      <c r="B1254" s="60" t="s">
        <v>1034</v>
      </c>
      <c r="C1254" s="61" t="s">
        <v>1035</v>
      </c>
      <c r="D1254" s="69" t="s">
        <v>1023</v>
      </c>
      <c r="E1254" s="126">
        <v>19.14</v>
      </c>
      <c r="F1254" s="63">
        <v>1999</v>
      </c>
      <c r="G1254" s="600" t="s">
        <v>73</v>
      </c>
    </row>
    <row r="1255" spans="1:7">
      <c r="A1255" s="96" t="s">
        <v>98</v>
      </c>
      <c r="B1255" s="60" t="s">
        <v>1036</v>
      </c>
      <c r="C1255" s="61" t="s">
        <v>1037</v>
      </c>
      <c r="D1255" s="69" t="s">
        <v>1023</v>
      </c>
      <c r="E1255" s="126">
        <v>7.32</v>
      </c>
      <c r="F1255" s="63">
        <v>1999</v>
      </c>
      <c r="G1255" s="595"/>
    </row>
    <row r="1256" spans="1:7" ht="38.25">
      <c r="A1256" s="53" t="s">
        <v>69</v>
      </c>
      <c r="B1256" s="53" t="s">
        <v>1038</v>
      </c>
      <c r="C1256" s="54" t="s">
        <v>1039</v>
      </c>
      <c r="D1256" s="110" t="s">
        <v>1023</v>
      </c>
      <c r="E1256" s="125">
        <v>2.8</v>
      </c>
      <c r="F1256" s="56">
        <v>1999</v>
      </c>
      <c r="G1256" s="53" t="s">
        <v>985</v>
      </c>
    </row>
    <row r="1257" spans="1:7" ht="38.25">
      <c r="A1257" s="53" t="s">
        <v>69</v>
      </c>
      <c r="B1257" s="53" t="s">
        <v>1040</v>
      </c>
      <c r="C1257" s="54" t="s">
        <v>1041</v>
      </c>
      <c r="D1257" s="110" t="s">
        <v>1023</v>
      </c>
      <c r="E1257" s="125">
        <v>5</v>
      </c>
      <c r="F1257" s="56">
        <v>1999</v>
      </c>
      <c r="G1257" s="53" t="s">
        <v>1042</v>
      </c>
    </row>
    <row r="1258" spans="1:7" ht="38.25">
      <c r="A1258" s="53" t="s">
        <v>69</v>
      </c>
      <c r="B1258" s="60" t="s">
        <v>1043</v>
      </c>
      <c r="C1258" s="61" t="s">
        <v>1044</v>
      </c>
      <c r="D1258" s="69" t="s">
        <v>1023</v>
      </c>
      <c r="E1258" s="126">
        <v>6.85</v>
      </c>
      <c r="F1258" s="63">
        <v>1999</v>
      </c>
      <c r="G1258" s="60" t="s">
        <v>1045</v>
      </c>
    </row>
    <row r="1259" spans="1:7" ht="38.25">
      <c r="A1259" s="53" t="s">
        <v>69</v>
      </c>
      <c r="B1259" s="53" t="s">
        <v>1046</v>
      </c>
      <c r="C1259" s="54" t="s">
        <v>1047</v>
      </c>
      <c r="D1259" s="110" t="s">
        <v>1023</v>
      </c>
      <c r="E1259" s="125">
        <v>2.1</v>
      </c>
      <c r="F1259" s="56">
        <v>1999</v>
      </c>
      <c r="G1259" s="53" t="s">
        <v>985</v>
      </c>
    </row>
    <row r="1260" spans="1:7" ht="39" thickBot="1">
      <c r="A1260" s="53" t="s">
        <v>69</v>
      </c>
      <c r="B1260" s="60" t="s">
        <v>1048</v>
      </c>
      <c r="C1260" s="61" t="s">
        <v>1049</v>
      </c>
      <c r="D1260" s="69" t="s">
        <v>1023</v>
      </c>
      <c r="E1260" s="126">
        <v>1.7</v>
      </c>
      <c r="F1260" s="63">
        <v>1999</v>
      </c>
      <c r="G1260" s="60" t="s">
        <v>985</v>
      </c>
    </row>
    <row r="1261" spans="1:7" ht="15.75" thickBot="1">
      <c r="B1261" s="93"/>
      <c r="C1261" s="93"/>
      <c r="D1261" s="94" t="s">
        <v>134</v>
      </c>
      <c r="E1261" s="72">
        <f>SUM(E1249:E1260)</f>
        <v>114.25999999999999</v>
      </c>
      <c r="F1261" s="95" t="s">
        <v>135</v>
      </c>
      <c r="G1261" s="114"/>
    </row>
    <row r="1262" spans="1:7">
      <c r="B1262" s="74" t="s">
        <v>136</v>
      </c>
      <c r="C1262" s="18"/>
      <c r="D1262" s="18"/>
      <c r="E1262" s="18"/>
      <c r="F1262" s="18"/>
      <c r="G1262" s="20"/>
    </row>
    <row r="1263" spans="1:7">
      <c r="B1263" s="51" t="s">
        <v>12</v>
      </c>
      <c r="C1263" s="51" t="s">
        <v>13</v>
      </c>
      <c r="D1263" s="51" t="s">
        <v>137</v>
      </c>
      <c r="E1263" s="51" t="s">
        <v>15</v>
      </c>
      <c r="F1263" s="52" t="s">
        <v>16</v>
      </c>
      <c r="G1263" s="52" t="s">
        <v>17</v>
      </c>
    </row>
    <row r="1264" spans="1:7">
      <c r="B1264" s="75" t="s">
        <v>138</v>
      </c>
      <c r="C1264" s="75" t="s">
        <v>139</v>
      </c>
      <c r="D1264" s="75" t="s">
        <v>26</v>
      </c>
      <c r="E1264" s="76">
        <v>2100</v>
      </c>
      <c r="F1264" s="77">
        <v>0</v>
      </c>
      <c r="G1264" s="77">
        <f>F1264*E1264</f>
        <v>0</v>
      </c>
    </row>
    <row r="1265" spans="2:7">
      <c r="B1265" s="78" t="s">
        <v>24</v>
      </c>
      <c r="C1265" s="78" t="s">
        <v>25</v>
      </c>
      <c r="D1265" s="78" t="s">
        <v>26</v>
      </c>
      <c r="E1265" s="79">
        <v>220</v>
      </c>
      <c r="F1265" s="80">
        <v>0</v>
      </c>
      <c r="G1265" s="80">
        <f t="shared" ref="G1265:G1270" si="24">F1265*E1265</f>
        <v>0</v>
      </c>
    </row>
    <row r="1266" spans="2:7">
      <c r="B1266" s="78" t="s">
        <v>145</v>
      </c>
      <c r="C1266" s="78" t="s">
        <v>146</v>
      </c>
      <c r="D1266" s="78" t="s">
        <v>26</v>
      </c>
      <c r="E1266" s="79">
        <v>1950</v>
      </c>
      <c r="F1266" s="80">
        <v>0</v>
      </c>
      <c r="G1266" s="80">
        <f t="shared" si="24"/>
        <v>0</v>
      </c>
    </row>
    <row r="1267" spans="2:7">
      <c r="B1267" s="78" t="s">
        <v>147</v>
      </c>
      <c r="C1267" s="78" t="s">
        <v>148</v>
      </c>
      <c r="D1267" s="78" t="s">
        <v>149</v>
      </c>
      <c r="E1267" s="79">
        <v>1200</v>
      </c>
      <c r="F1267" s="80">
        <v>0</v>
      </c>
      <c r="G1267" s="80">
        <f t="shared" si="24"/>
        <v>0</v>
      </c>
    </row>
    <row r="1268" spans="2:7">
      <c r="B1268" s="78" t="s">
        <v>221</v>
      </c>
      <c r="C1268" s="78" t="s">
        <v>222</v>
      </c>
      <c r="D1268" s="78" t="s">
        <v>26</v>
      </c>
      <c r="E1268" s="79">
        <v>1700</v>
      </c>
      <c r="F1268" s="80">
        <v>0</v>
      </c>
      <c r="G1268" s="80">
        <f t="shared" si="24"/>
        <v>0</v>
      </c>
    </row>
    <row r="1269" spans="2:7">
      <c r="B1269" s="78" t="s">
        <v>43</v>
      </c>
      <c r="C1269" s="78" t="s">
        <v>152</v>
      </c>
      <c r="D1269" s="78" t="s">
        <v>37</v>
      </c>
      <c r="E1269" s="79">
        <v>50000</v>
      </c>
      <c r="F1269" s="80">
        <v>1</v>
      </c>
      <c r="G1269" s="80">
        <f t="shared" si="24"/>
        <v>50000</v>
      </c>
    </row>
    <row r="1270" spans="2:7" ht="15.75" thickBot="1">
      <c r="B1270" s="78" t="s">
        <v>45</v>
      </c>
      <c r="C1270" s="78" t="s">
        <v>46</v>
      </c>
      <c r="D1270" s="78" t="s">
        <v>40</v>
      </c>
      <c r="E1270" s="79">
        <v>3</v>
      </c>
      <c r="F1270" s="80">
        <v>25000</v>
      </c>
      <c r="G1270" s="80">
        <f t="shared" si="24"/>
        <v>75000</v>
      </c>
    </row>
    <row r="1271" spans="2:7" ht="16.5" thickBot="1">
      <c r="B1271" s="81"/>
      <c r="C1271" s="81"/>
      <c r="D1271" s="81"/>
      <c r="E1271" s="81"/>
      <c r="F1271" s="82" t="s">
        <v>153</v>
      </c>
      <c r="G1271" s="83">
        <f>SUM(G1264:G1270)</f>
        <v>125000</v>
      </c>
    </row>
    <row r="1273" spans="2:7">
      <c r="B1273" s="74" t="s">
        <v>154</v>
      </c>
      <c r="C1273" s="18"/>
      <c r="D1273" s="18"/>
      <c r="E1273" s="18"/>
      <c r="F1273" s="18"/>
      <c r="G1273" s="20"/>
    </row>
    <row r="1274" spans="2:7">
      <c r="B1274" s="51" t="s">
        <v>12</v>
      </c>
      <c r="C1274" s="51" t="s">
        <v>13</v>
      </c>
      <c r="D1274" s="51" t="s">
        <v>137</v>
      </c>
      <c r="E1274" s="51" t="s">
        <v>15</v>
      </c>
      <c r="F1274" s="52" t="s">
        <v>16</v>
      </c>
      <c r="G1274" s="52" t="s">
        <v>17</v>
      </c>
    </row>
    <row r="1275" spans="2:7" ht="30">
      <c r="B1275" s="84" t="s">
        <v>155</v>
      </c>
      <c r="C1275" s="84" t="s">
        <v>156</v>
      </c>
      <c r="D1275" s="84" t="s">
        <v>157</v>
      </c>
      <c r="E1275" s="85">
        <v>878</v>
      </c>
      <c r="F1275" s="86">
        <v>0</v>
      </c>
      <c r="G1275" s="86">
        <f>F1275*E1275</f>
        <v>0</v>
      </c>
    </row>
    <row r="1276" spans="2:7" ht="15.75" thickBot="1">
      <c r="B1276" s="84" t="s">
        <v>45</v>
      </c>
      <c r="C1276" s="84" t="s">
        <v>158</v>
      </c>
      <c r="D1276" s="84" t="s">
        <v>159</v>
      </c>
      <c r="E1276" s="87">
        <v>10</v>
      </c>
      <c r="F1276" s="86">
        <v>3640</v>
      </c>
      <c r="G1276" s="86">
        <f>F1276*E1276</f>
        <v>36400</v>
      </c>
    </row>
    <row r="1277" spans="2:7" ht="16.5" thickBot="1">
      <c r="B1277" s="81"/>
      <c r="C1277" s="81"/>
      <c r="D1277" s="81"/>
      <c r="E1277" s="81"/>
      <c r="F1277" s="82" t="s">
        <v>153</v>
      </c>
      <c r="G1277" s="83">
        <f>SUM(G1275:G1276)</f>
        <v>36400</v>
      </c>
    </row>
    <row r="1278" spans="2:7" ht="15.75" thickBot="1"/>
    <row r="1279" spans="2:7" ht="19.5" thickBot="1">
      <c r="F1279" s="88" t="s">
        <v>160</v>
      </c>
      <c r="G1279" s="89">
        <f>G1277+G1271</f>
        <v>161400</v>
      </c>
    </row>
    <row r="1281" spans="1:7" ht="19.5">
      <c r="B1281" s="36" t="s">
        <v>49</v>
      </c>
      <c r="C1281" s="90"/>
    </row>
    <row r="1282" spans="1:7">
      <c r="B1282" s="36" t="s">
        <v>50</v>
      </c>
      <c r="C1282" s="91"/>
    </row>
    <row r="1283" spans="1:7">
      <c r="B1283" s="36" t="s">
        <v>51</v>
      </c>
      <c r="C1283" s="91"/>
    </row>
    <row r="1284" spans="1:7">
      <c r="B1284" s="36" t="s">
        <v>52</v>
      </c>
      <c r="C1284" s="91"/>
    </row>
    <row r="1285" spans="1:7">
      <c r="B1285" s="39" t="s">
        <v>53</v>
      </c>
      <c r="C1285" s="91"/>
    </row>
    <row r="1286" spans="1:7">
      <c r="B1286" s="36" t="s">
        <v>54</v>
      </c>
      <c r="C1286" s="91"/>
    </row>
    <row r="1288" spans="1:7">
      <c r="B1288" s="584" t="s">
        <v>1018</v>
      </c>
      <c r="C1288" s="18"/>
      <c r="D1288" s="18"/>
      <c r="E1288" s="18"/>
      <c r="F1288" s="18"/>
      <c r="G1288" s="585">
        <v>2018</v>
      </c>
    </row>
    <row r="1289" spans="1:7">
      <c r="B1289" s="584"/>
      <c r="C1289" s="18"/>
      <c r="D1289" s="18"/>
      <c r="E1289" s="18"/>
      <c r="F1289" s="18"/>
      <c r="G1289" s="585"/>
    </row>
    <row r="1290" spans="1:7">
      <c r="C1290" s="43"/>
      <c r="D1290" s="18"/>
      <c r="E1290" s="18"/>
      <c r="F1290" s="18"/>
      <c r="G1290" s="585"/>
    </row>
    <row r="1291" spans="1:7" ht="30">
      <c r="B1291" s="586" t="s">
        <v>0</v>
      </c>
      <c r="C1291" s="586"/>
      <c r="D1291" s="586"/>
      <c r="E1291" s="586"/>
      <c r="F1291" s="586"/>
      <c r="G1291" s="586"/>
    </row>
    <row r="1292" spans="1:7" ht="30">
      <c r="B1292" s="586" t="s">
        <v>1</v>
      </c>
      <c r="C1292" s="586"/>
      <c r="D1292" s="586"/>
      <c r="E1292" s="586"/>
      <c r="F1292" s="586"/>
      <c r="G1292" s="586"/>
    </row>
    <row r="1293" spans="1:7" ht="27.75">
      <c r="B1293" s="45" t="s">
        <v>2</v>
      </c>
      <c r="C1293" s="46" t="s">
        <v>1050</v>
      </c>
      <c r="D1293" s="47"/>
      <c r="E1293" s="48"/>
      <c r="F1293" s="49" t="s">
        <v>4</v>
      </c>
      <c r="G1293" s="50" t="s">
        <v>1051</v>
      </c>
    </row>
    <row r="1294" spans="1:7" ht="30">
      <c r="A1294" s="51" t="s">
        <v>65</v>
      </c>
      <c r="B1294" s="51" t="s">
        <v>6</v>
      </c>
      <c r="C1294" s="51" t="s">
        <v>66</v>
      </c>
      <c r="D1294" s="51" t="s">
        <v>7</v>
      </c>
      <c r="E1294" s="51" t="s">
        <v>67</v>
      </c>
      <c r="F1294" s="52" t="s">
        <v>8</v>
      </c>
      <c r="G1294" s="130" t="s">
        <v>68</v>
      </c>
    </row>
    <row r="1295" spans="1:7">
      <c r="A1295" s="53" t="s">
        <v>69</v>
      </c>
      <c r="B1295" s="115" t="s">
        <v>1052</v>
      </c>
      <c r="C1295" s="60" t="s">
        <v>1053</v>
      </c>
      <c r="D1295" s="69" t="s">
        <v>1023</v>
      </c>
      <c r="E1295" s="126">
        <v>15.3</v>
      </c>
      <c r="F1295" s="63">
        <v>1999</v>
      </c>
      <c r="G1295" s="620" t="s">
        <v>73</v>
      </c>
    </row>
    <row r="1296" spans="1:7">
      <c r="A1296" s="53" t="s">
        <v>69</v>
      </c>
      <c r="B1296" s="60" t="s">
        <v>1054</v>
      </c>
      <c r="C1296" s="61" t="s">
        <v>1055</v>
      </c>
      <c r="D1296" s="69" t="s">
        <v>1023</v>
      </c>
      <c r="E1296" s="126">
        <v>9.6</v>
      </c>
      <c r="F1296" s="63">
        <v>1903</v>
      </c>
      <c r="G1296" s="621"/>
    </row>
    <row r="1297" spans="1:7">
      <c r="A1297" s="53" t="s">
        <v>69</v>
      </c>
      <c r="B1297" s="60" t="s">
        <v>1056</v>
      </c>
      <c r="C1297" s="61" t="s">
        <v>1057</v>
      </c>
      <c r="D1297" s="69" t="s">
        <v>1023</v>
      </c>
      <c r="E1297" s="126">
        <v>27.36</v>
      </c>
      <c r="F1297" s="63">
        <v>1999</v>
      </c>
      <c r="G1297" s="616"/>
    </row>
    <row r="1298" spans="1:7">
      <c r="A1298" s="53" t="s">
        <v>69</v>
      </c>
      <c r="B1298" s="53" t="s">
        <v>1058</v>
      </c>
      <c r="C1298" s="54" t="s">
        <v>1059</v>
      </c>
      <c r="D1298" s="110" t="s">
        <v>1023</v>
      </c>
      <c r="E1298" s="125">
        <v>1.9</v>
      </c>
      <c r="F1298" s="56">
        <v>1999</v>
      </c>
      <c r="G1298" s="622" t="s">
        <v>985</v>
      </c>
    </row>
    <row r="1299" spans="1:7">
      <c r="A1299" s="53" t="s">
        <v>69</v>
      </c>
      <c r="B1299" s="53" t="s">
        <v>1060</v>
      </c>
      <c r="C1299" s="54" t="s">
        <v>1061</v>
      </c>
      <c r="D1299" s="110" t="s">
        <v>1023</v>
      </c>
      <c r="E1299" s="125">
        <v>6.7</v>
      </c>
      <c r="F1299" s="56">
        <v>1999</v>
      </c>
      <c r="G1299" s="623"/>
    </row>
    <row r="1300" spans="1:7" ht="22.5">
      <c r="A1300" s="53" t="s">
        <v>69</v>
      </c>
      <c r="B1300" s="60" t="s">
        <v>1062</v>
      </c>
      <c r="C1300" s="61" t="s">
        <v>1063</v>
      </c>
      <c r="D1300" s="69" t="s">
        <v>1023</v>
      </c>
      <c r="E1300" s="126">
        <v>8.06</v>
      </c>
      <c r="F1300" s="63">
        <v>1999</v>
      </c>
      <c r="G1300" s="131" t="s">
        <v>1064</v>
      </c>
    </row>
    <row r="1301" spans="1:7" ht="22.5">
      <c r="A1301" s="53" t="s">
        <v>69</v>
      </c>
      <c r="B1301" s="60" t="s">
        <v>1065</v>
      </c>
      <c r="C1301" s="61" t="s">
        <v>1066</v>
      </c>
      <c r="D1301" s="69" t="s">
        <v>1023</v>
      </c>
      <c r="E1301" s="126">
        <v>4.0999999999999996</v>
      </c>
      <c r="F1301" s="63">
        <v>1999</v>
      </c>
      <c r="G1301" s="131" t="s">
        <v>1031</v>
      </c>
    </row>
    <row r="1302" spans="1:7" ht="22.5">
      <c r="A1302" s="68" t="s">
        <v>98</v>
      </c>
      <c r="B1302" s="53" t="s">
        <v>1067</v>
      </c>
      <c r="C1302" s="54" t="s">
        <v>1068</v>
      </c>
      <c r="D1302" s="110" t="s">
        <v>1023</v>
      </c>
      <c r="E1302" s="125">
        <v>4.2</v>
      </c>
      <c r="F1302" s="56">
        <v>1999</v>
      </c>
      <c r="G1302" s="132" t="s">
        <v>985</v>
      </c>
    </row>
    <row r="1303" spans="1:7">
      <c r="A1303" s="68" t="s">
        <v>98</v>
      </c>
      <c r="B1303" s="53" t="s">
        <v>1069</v>
      </c>
      <c r="C1303" s="54" t="s">
        <v>1070</v>
      </c>
      <c r="D1303" s="110" t="s">
        <v>1023</v>
      </c>
      <c r="E1303" s="125">
        <v>3</v>
      </c>
      <c r="F1303" s="56">
        <v>1999</v>
      </c>
      <c r="G1303" s="622" t="s">
        <v>985</v>
      </c>
    </row>
    <row r="1304" spans="1:7">
      <c r="A1304" s="68" t="s">
        <v>98</v>
      </c>
      <c r="B1304" s="53" t="s">
        <v>1071</v>
      </c>
      <c r="C1304" s="54" t="s">
        <v>1072</v>
      </c>
      <c r="D1304" s="110" t="s">
        <v>1023</v>
      </c>
      <c r="E1304" s="125">
        <v>3.85</v>
      </c>
      <c r="F1304" s="56">
        <v>1999</v>
      </c>
      <c r="G1304" s="623"/>
    </row>
    <row r="1305" spans="1:7" ht="22.5">
      <c r="A1305" s="68" t="s">
        <v>98</v>
      </c>
      <c r="B1305" s="60" t="s">
        <v>1073</v>
      </c>
      <c r="C1305" s="61" t="s">
        <v>1074</v>
      </c>
      <c r="D1305" s="69" t="s">
        <v>1023</v>
      </c>
      <c r="E1305" s="126">
        <v>3.77</v>
      </c>
      <c r="F1305" s="63">
        <v>1999</v>
      </c>
      <c r="G1305" s="131" t="s">
        <v>1075</v>
      </c>
    </row>
    <row r="1306" spans="1:7" ht="22.5">
      <c r="A1306" s="68" t="s">
        <v>98</v>
      </c>
      <c r="B1306" s="60" t="s">
        <v>1076</v>
      </c>
      <c r="C1306" s="61" t="s">
        <v>1077</v>
      </c>
      <c r="D1306" s="69" t="s">
        <v>1023</v>
      </c>
      <c r="E1306" s="126">
        <v>2.8</v>
      </c>
      <c r="F1306" s="63">
        <v>1999</v>
      </c>
      <c r="G1306" s="131" t="s">
        <v>985</v>
      </c>
    </row>
    <row r="1307" spans="1:7" ht="22.5">
      <c r="A1307" s="68" t="s">
        <v>98</v>
      </c>
      <c r="B1307" s="60" t="s">
        <v>1078</v>
      </c>
      <c r="C1307" s="61" t="s">
        <v>1079</v>
      </c>
      <c r="D1307" s="69" t="s">
        <v>1023</v>
      </c>
      <c r="E1307" s="126">
        <v>0.5</v>
      </c>
      <c r="F1307" s="63">
        <v>1999</v>
      </c>
      <c r="G1307" s="131" t="s">
        <v>1080</v>
      </c>
    </row>
    <row r="1308" spans="1:7">
      <c r="A1308" s="68" t="s">
        <v>98</v>
      </c>
      <c r="B1308" s="100" t="s">
        <v>1081</v>
      </c>
      <c r="C1308" s="101" t="s">
        <v>1082</v>
      </c>
      <c r="D1308" s="127" t="s">
        <v>1023</v>
      </c>
      <c r="E1308" s="128">
        <v>4.4000000000000004</v>
      </c>
      <c r="F1308" s="103">
        <v>1907</v>
      </c>
      <c r="G1308" s="133" t="s">
        <v>311</v>
      </c>
    </row>
    <row r="1309" spans="1:7" ht="22.5">
      <c r="A1309" s="53" t="s">
        <v>69</v>
      </c>
      <c r="B1309" s="64" t="s">
        <v>1083</v>
      </c>
      <c r="C1309" s="65" t="s">
        <v>1084</v>
      </c>
      <c r="D1309" s="70" t="s">
        <v>1023</v>
      </c>
      <c r="E1309" s="134">
        <v>2.4</v>
      </c>
      <c r="F1309" s="67">
        <v>1999</v>
      </c>
      <c r="G1309" s="135" t="s">
        <v>985</v>
      </c>
    </row>
    <row r="1310" spans="1:7" ht="22.5">
      <c r="A1310" s="53" t="s">
        <v>69</v>
      </c>
      <c r="B1310" s="64" t="s">
        <v>1085</v>
      </c>
      <c r="C1310" s="65" t="s">
        <v>1086</v>
      </c>
      <c r="D1310" s="70" t="s">
        <v>1023</v>
      </c>
      <c r="E1310" s="134">
        <v>0.76</v>
      </c>
      <c r="F1310" s="67">
        <v>1999</v>
      </c>
      <c r="G1310" s="135" t="s">
        <v>985</v>
      </c>
    </row>
    <row r="1311" spans="1:7" ht="22.5">
      <c r="A1311" s="53" t="s">
        <v>69</v>
      </c>
      <c r="B1311" s="64" t="s">
        <v>1087</v>
      </c>
      <c r="C1311" s="65" t="s">
        <v>1088</v>
      </c>
      <c r="D1311" s="70" t="s">
        <v>1023</v>
      </c>
      <c r="E1311" s="134">
        <v>0.64</v>
      </c>
      <c r="F1311" s="67">
        <v>1999</v>
      </c>
      <c r="G1311" s="135" t="s">
        <v>985</v>
      </c>
    </row>
    <row r="1312" spans="1:7" ht="22.5">
      <c r="A1312" s="53" t="s">
        <v>69</v>
      </c>
      <c r="B1312" s="64" t="s">
        <v>1089</v>
      </c>
      <c r="C1312" s="65" t="s">
        <v>1090</v>
      </c>
      <c r="D1312" s="70" t="s">
        <v>1023</v>
      </c>
      <c r="E1312" s="134">
        <v>4.5</v>
      </c>
      <c r="F1312" s="67">
        <v>1999</v>
      </c>
      <c r="G1312" s="135" t="s">
        <v>985</v>
      </c>
    </row>
    <row r="1313" spans="1:7" ht="22.5">
      <c r="A1313" s="53" t="s">
        <v>69</v>
      </c>
      <c r="B1313" s="64" t="s">
        <v>1091</v>
      </c>
      <c r="C1313" s="65" t="s">
        <v>1092</v>
      </c>
      <c r="D1313" s="70" t="s">
        <v>1023</v>
      </c>
      <c r="E1313" s="134">
        <v>1.1000000000000001</v>
      </c>
      <c r="F1313" s="67">
        <v>1999</v>
      </c>
      <c r="G1313" s="135" t="s">
        <v>985</v>
      </c>
    </row>
    <row r="1314" spans="1:7" ht="22.5">
      <c r="A1314" s="53" t="s">
        <v>69</v>
      </c>
      <c r="B1314" s="64" t="s">
        <v>1093</v>
      </c>
      <c r="C1314" s="65" t="s">
        <v>1094</v>
      </c>
      <c r="D1314" s="70" t="s">
        <v>1023</v>
      </c>
      <c r="E1314" s="134">
        <v>2</v>
      </c>
      <c r="F1314" s="67">
        <v>1999</v>
      </c>
      <c r="G1314" s="135" t="s">
        <v>985</v>
      </c>
    </row>
    <row r="1315" spans="1:7" ht="22.5">
      <c r="A1315" s="53" t="s">
        <v>69</v>
      </c>
      <c r="B1315" s="64" t="s">
        <v>1095</v>
      </c>
      <c r="C1315" s="65" t="s">
        <v>1096</v>
      </c>
      <c r="D1315" s="70" t="s">
        <v>1023</v>
      </c>
      <c r="E1315" s="134">
        <v>1.52</v>
      </c>
      <c r="F1315" s="67">
        <v>1999</v>
      </c>
      <c r="G1315" s="135" t="s">
        <v>1097</v>
      </c>
    </row>
    <row r="1316" spans="1:7" ht="22.5">
      <c r="A1316" s="53" t="s">
        <v>69</v>
      </c>
      <c r="B1316" s="64" t="s">
        <v>1098</v>
      </c>
      <c r="C1316" s="65" t="s">
        <v>1099</v>
      </c>
      <c r="D1316" s="70" t="s">
        <v>1023</v>
      </c>
      <c r="E1316" s="134">
        <v>1.43</v>
      </c>
      <c r="F1316" s="67">
        <v>1999</v>
      </c>
      <c r="G1316" s="135" t="s">
        <v>1097</v>
      </c>
    </row>
    <row r="1317" spans="1:7" ht="22.5">
      <c r="A1317" s="53" t="s">
        <v>69</v>
      </c>
      <c r="B1317" s="64" t="s">
        <v>1100</v>
      </c>
      <c r="C1317" s="65" t="s">
        <v>1101</v>
      </c>
      <c r="D1317" s="70" t="s">
        <v>1023</v>
      </c>
      <c r="E1317" s="134">
        <v>2.14</v>
      </c>
      <c r="F1317" s="67">
        <v>1999</v>
      </c>
      <c r="G1317" s="135" t="s">
        <v>985</v>
      </c>
    </row>
    <row r="1318" spans="1:7" ht="23.25" thickBot="1">
      <c r="A1318" s="53" t="s">
        <v>69</v>
      </c>
      <c r="B1318" s="64" t="s">
        <v>1102</v>
      </c>
      <c r="C1318" s="65" t="s">
        <v>1103</v>
      </c>
      <c r="D1318" s="70" t="s">
        <v>1023</v>
      </c>
      <c r="E1318" s="134">
        <v>4.05</v>
      </c>
      <c r="F1318" s="67">
        <v>1999</v>
      </c>
      <c r="G1318" s="135" t="s">
        <v>985</v>
      </c>
    </row>
    <row r="1319" spans="1:7" ht="15.75" thickBot="1">
      <c r="B1319" s="93"/>
      <c r="C1319" s="93"/>
      <c r="D1319" s="94" t="s">
        <v>134</v>
      </c>
      <c r="E1319" s="72">
        <f>SUM(E1295:E1318)</f>
        <v>116.08</v>
      </c>
      <c r="F1319" s="95" t="s">
        <v>135</v>
      </c>
      <c r="G1319" s="136"/>
    </row>
    <row r="1320" spans="1:7">
      <c r="B1320" s="74" t="s">
        <v>136</v>
      </c>
      <c r="C1320" s="18"/>
      <c r="D1320" s="18"/>
      <c r="E1320" s="18"/>
      <c r="F1320" s="18"/>
      <c r="G1320" s="137"/>
    </row>
    <row r="1321" spans="1:7">
      <c r="B1321" s="51" t="s">
        <v>12</v>
      </c>
      <c r="C1321" s="51" t="s">
        <v>13</v>
      </c>
      <c r="D1321" s="51" t="s">
        <v>137</v>
      </c>
      <c r="E1321" s="51" t="s">
        <v>15</v>
      </c>
      <c r="F1321" s="52" t="s">
        <v>16</v>
      </c>
      <c r="G1321" s="130" t="s">
        <v>17</v>
      </c>
    </row>
    <row r="1322" spans="1:7">
      <c r="B1322" s="75" t="s">
        <v>138</v>
      </c>
      <c r="C1322" s="75" t="s">
        <v>139</v>
      </c>
      <c r="D1322" s="75" t="s">
        <v>26</v>
      </c>
      <c r="E1322" s="76">
        <v>600</v>
      </c>
      <c r="F1322" s="77">
        <v>0</v>
      </c>
      <c r="G1322" s="77">
        <f>F1322*E1322</f>
        <v>0</v>
      </c>
    </row>
    <row r="1323" spans="1:7">
      <c r="B1323" s="78" t="s">
        <v>24</v>
      </c>
      <c r="C1323" s="78" t="s">
        <v>25</v>
      </c>
      <c r="D1323" s="78" t="s">
        <v>26</v>
      </c>
      <c r="E1323" s="79">
        <v>180</v>
      </c>
      <c r="F1323" s="80">
        <v>0</v>
      </c>
      <c r="G1323" s="80">
        <f t="shared" ref="G1323:G1329" si="25">F1323*E1323</f>
        <v>0</v>
      </c>
    </row>
    <row r="1324" spans="1:7">
      <c r="B1324" s="78" t="s">
        <v>145</v>
      </c>
      <c r="C1324" s="78" t="s">
        <v>146</v>
      </c>
      <c r="D1324" s="78" t="s">
        <v>26</v>
      </c>
      <c r="E1324" s="79">
        <v>1110</v>
      </c>
      <c r="F1324" s="80">
        <v>0</v>
      </c>
      <c r="G1324" s="80">
        <f t="shared" si="25"/>
        <v>0</v>
      </c>
    </row>
    <row r="1325" spans="1:7">
      <c r="B1325" s="78" t="s">
        <v>147</v>
      </c>
      <c r="C1325" s="78" t="s">
        <v>148</v>
      </c>
      <c r="D1325" s="78" t="s">
        <v>149</v>
      </c>
      <c r="E1325" s="79">
        <v>860</v>
      </c>
      <c r="F1325" s="80">
        <v>0</v>
      </c>
      <c r="G1325" s="80">
        <f t="shared" si="25"/>
        <v>0</v>
      </c>
    </row>
    <row r="1326" spans="1:7">
      <c r="B1326" s="78" t="s">
        <v>150</v>
      </c>
      <c r="C1326" s="78" t="s">
        <v>151</v>
      </c>
      <c r="D1326" s="78" t="s">
        <v>26</v>
      </c>
      <c r="E1326" s="79">
        <v>300</v>
      </c>
      <c r="F1326" s="80">
        <v>0</v>
      </c>
      <c r="G1326" s="80">
        <f t="shared" si="25"/>
        <v>0</v>
      </c>
    </row>
    <row r="1327" spans="1:7">
      <c r="B1327" s="78" t="s">
        <v>221</v>
      </c>
      <c r="C1327" s="78" t="s">
        <v>222</v>
      </c>
      <c r="D1327" s="78" t="s">
        <v>26</v>
      </c>
      <c r="E1327" s="79">
        <v>340</v>
      </c>
      <c r="F1327" s="80">
        <v>0</v>
      </c>
      <c r="G1327" s="80">
        <f t="shared" si="25"/>
        <v>0</v>
      </c>
    </row>
    <row r="1328" spans="1:7">
      <c r="B1328" s="78" t="s">
        <v>43</v>
      </c>
      <c r="C1328" s="78" t="s">
        <v>152</v>
      </c>
      <c r="D1328" s="78" t="s">
        <v>37</v>
      </c>
      <c r="E1328" s="79">
        <v>50000</v>
      </c>
      <c r="F1328" s="80">
        <v>1</v>
      </c>
      <c r="G1328" s="80">
        <f t="shared" si="25"/>
        <v>50000</v>
      </c>
    </row>
    <row r="1329" spans="2:7" ht="15.75" thickBot="1">
      <c r="B1329" s="78" t="s">
        <v>45</v>
      </c>
      <c r="C1329" s="78" t="s">
        <v>46</v>
      </c>
      <c r="D1329" s="78" t="s">
        <v>40</v>
      </c>
      <c r="E1329" s="79">
        <v>3</v>
      </c>
      <c r="F1329" s="80">
        <v>25000</v>
      </c>
      <c r="G1329" s="80">
        <f t="shared" si="25"/>
        <v>75000</v>
      </c>
    </row>
    <row r="1330" spans="2:7" ht="15.75" thickBot="1">
      <c r="B1330" s="81"/>
      <c r="C1330" s="81"/>
      <c r="D1330" s="81"/>
      <c r="E1330" s="81"/>
      <c r="F1330" s="82" t="s">
        <v>153</v>
      </c>
      <c r="G1330" s="138">
        <f>SUM(G1322:G1329)</f>
        <v>125000</v>
      </c>
    </row>
    <row r="1331" spans="2:7">
      <c r="G1331" s="139"/>
    </row>
    <row r="1332" spans="2:7">
      <c r="B1332" s="74" t="s">
        <v>154</v>
      </c>
      <c r="C1332" s="18"/>
      <c r="D1332" s="18"/>
      <c r="E1332" s="18"/>
      <c r="F1332" s="18"/>
      <c r="G1332" s="137"/>
    </row>
    <row r="1333" spans="2:7">
      <c r="B1333" s="51" t="s">
        <v>12</v>
      </c>
      <c r="C1333" s="51" t="s">
        <v>13</v>
      </c>
      <c r="D1333" s="51" t="s">
        <v>137</v>
      </c>
      <c r="E1333" s="51" t="s">
        <v>15</v>
      </c>
      <c r="F1333" s="52" t="s">
        <v>16</v>
      </c>
      <c r="G1333" s="130" t="s">
        <v>17</v>
      </c>
    </row>
    <row r="1334" spans="2:7" ht="30">
      <c r="B1334" s="84" t="s">
        <v>155</v>
      </c>
      <c r="C1334" s="84" t="s">
        <v>156</v>
      </c>
      <c r="D1334" s="84" t="s">
        <v>157</v>
      </c>
      <c r="E1334" s="85">
        <v>935.6</v>
      </c>
      <c r="F1334" s="86">
        <v>0</v>
      </c>
      <c r="G1334" s="86">
        <f>F1334*E1334</f>
        <v>0</v>
      </c>
    </row>
    <row r="1335" spans="2:7" ht="15.75" thickBot="1">
      <c r="B1335" s="84" t="s">
        <v>45</v>
      </c>
      <c r="C1335" s="84" t="s">
        <v>158</v>
      </c>
      <c r="D1335" s="84" t="s">
        <v>159</v>
      </c>
      <c r="E1335" s="87">
        <v>10</v>
      </c>
      <c r="F1335" s="86">
        <v>5200</v>
      </c>
      <c r="G1335" s="86">
        <f>F1335*E1335</f>
        <v>52000</v>
      </c>
    </row>
    <row r="1336" spans="2:7" ht="15.75" thickBot="1">
      <c r="B1336" s="81"/>
      <c r="C1336" s="81"/>
      <c r="D1336" s="81"/>
      <c r="E1336" s="81"/>
      <c r="F1336" s="82" t="s">
        <v>153</v>
      </c>
      <c r="G1336" s="138">
        <f>SUM(G1334:G1335)</f>
        <v>52000</v>
      </c>
    </row>
    <row r="1337" spans="2:7" ht="15.75" thickBot="1">
      <c r="G1337" s="139"/>
    </row>
    <row r="1338" spans="2:7" ht="21.75" thickBot="1">
      <c r="F1338" s="88" t="s">
        <v>160</v>
      </c>
      <c r="G1338" s="140">
        <f>G1336+G1330</f>
        <v>177000</v>
      </c>
    </row>
    <row r="1339" spans="2:7">
      <c r="G1339" s="139"/>
    </row>
    <row r="1340" spans="2:7" ht="19.5">
      <c r="B1340" s="36" t="s">
        <v>49</v>
      </c>
      <c r="C1340" s="90"/>
      <c r="G1340" s="139"/>
    </row>
    <row r="1341" spans="2:7">
      <c r="B1341" s="36" t="s">
        <v>50</v>
      </c>
      <c r="C1341" s="91"/>
      <c r="G1341" s="139"/>
    </row>
    <row r="1342" spans="2:7">
      <c r="B1342" s="36" t="s">
        <v>51</v>
      </c>
      <c r="C1342" s="91"/>
      <c r="G1342" s="139"/>
    </row>
    <row r="1343" spans="2:7">
      <c r="B1343" s="36" t="s">
        <v>52</v>
      </c>
      <c r="C1343" s="91"/>
      <c r="G1343" s="139"/>
    </row>
    <row r="1344" spans="2:7">
      <c r="B1344" s="39" t="s">
        <v>53</v>
      </c>
      <c r="C1344" s="91"/>
      <c r="G1344" s="139"/>
    </row>
    <row r="1345" spans="1:7">
      <c r="B1345" s="36" t="s">
        <v>54</v>
      </c>
      <c r="C1345" s="91"/>
      <c r="G1345" s="139"/>
    </row>
    <row r="1346" spans="1:7">
      <c r="G1346" s="139"/>
    </row>
    <row r="1347" spans="1:7">
      <c r="B1347" s="584" t="s">
        <v>1104</v>
      </c>
      <c r="C1347" s="18"/>
      <c r="D1347" s="18"/>
      <c r="E1347" s="18"/>
      <c r="F1347" s="18"/>
      <c r="G1347" s="585">
        <v>2018</v>
      </c>
    </row>
    <row r="1348" spans="1:7">
      <c r="B1348" s="584"/>
      <c r="C1348" s="18"/>
      <c r="D1348" s="18"/>
      <c r="E1348" s="18"/>
      <c r="F1348" s="18"/>
      <c r="G1348" s="585"/>
    </row>
    <row r="1349" spans="1:7">
      <c r="C1349" s="43"/>
      <c r="D1349" s="18"/>
      <c r="E1349" s="18"/>
      <c r="F1349" s="18"/>
      <c r="G1349" s="585"/>
    </row>
    <row r="1350" spans="1:7" ht="30">
      <c r="B1350" s="586" t="s">
        <v>0</v>
      </c>
      <c r="C1350" s="586"/>
      <c r="D1350" s="586"/>
      <c r="E1350" s="586"/>
      <c r="F1350" s="586"/>
      <c r="G1350" s="586"/>
    </row>
    <row r="1351" spans="1:7" ht="30">
      <c r="B1351" s="586" t="s">
        <v>1</v>
      </c>
      <c r="C1351" s="586"/>
      <c r="D1351" s="586"/>
      <c r="E1351" s="586"/>
      <c r="F1351" s="586"/>
      <c r="G1351" s="586"/>
    </row>
    <row r="1352" spans="1:7" ht="27.75">
      <c r="B1352" s="45" t="s">
        <v>2</v>
      </c>
      <c r="C1352" s="46" t="s">
        <v>1105</v>
      </c>
      <c r="D1352" s="47"/>
      <c r="E1352" s="48"/>
      <c r="F1352" s="49" t="s">
        <v>4</v>
      </c>
      <c r="G1352" s="50" t="s">
        <v>1106</v>
      </c>
    </row>
    <row r="1353" spans="1:7" ht="30">
      <c r="A1353" s="51" t="s">
        <v>65</v>
      </c>
      <c r="B1353" s="51" t="s">
        <v>6</v>
      </c>
      <c r="C1353" s="51" t="s">
        <v>66</v>
      </c>
      <c r="D1353" s="51" t="s">
        <v>7</v>
      </c>
      <c r="E1353" s="51" t="s">
        <v>67</v>
      </c>
      <c r="F1353" s="52" t="s">
        <v>8</v>
      </c>
      <c r="G1353" s="52" t="s">
        <v>68</v>
      </c>
    </row>
    <row r="1354" spans="1:7">
      <c r="A1354" s="53" t="s">
        <v>69</v>
      </c>
      <c r="B1354" s="60" t="s">
        <v>1107</v>
      </c>
      <c r="C1354" s="61" t="s">
        <v>1108</v>
      </c>
      <c r="D1354" s="69" t="s">
        <v>1109</v>
      </c>
      <c r="E1354" s="126">
        <v>2.9</v>
      </c>
      <c r="F1354" s="63">
        <v>299</v>
      </c>
      <c r="G1354" s="620" t="s">
        <v>73</v>
      </c>
    </row>
    <row r="1355" spans="1:7" ht="25.5">
      <c r="A1355" s="53" t="s">
        <v>69</v>
      </c>
      <c r="B1355" s="60" t="s">
        <v>1110</v>
      </c>
      <c r="C1355" s="61" t="s">
        <v>1111</v>
      </c>
      <c r="D1355" s="69" t="s">
        <v>1109</v>
      </c>
      <c r="E1355" s="126">
        <v>11.4</v>
      </c>
      <c r="F1355" s="63">
        <v>299</v>
      </c>
      <c r="G1355" s="621"/>
    </row>
    <row r="1356" spans="1:7">
      <c r="A1356" s="53" t="s">
        <v>69</v>
      </c>
      <c r="B1356" s="60" t="s">
        <v>1112</v>
      </c>
      <c r="C1356" s="61" t="s">
        <v>1113</v>
      </c>
      <c r="D1356" s="69" t="s">
        <v>1109</v>
      </c>
      <c r="E1356" s="126">
        <v>12.3</v>
      </c>
      <c r="F1356" s="63">
        <v>299</v>
      </c>
      <c r="G1356" s="616"/>
    </row>
    <row r="1357" spans="1:7">
      <c r="A1357" s="53" t="s">
        <v>69</v>
      </c>
      <c r="B1357" s="53" t="s">
        <v>1114</v>
      </c>
      <c r="C1357" s="54" t="s">
        <v>1115</v>
      </c>
      <c r="D1357" s="110" t="s">
        <v>1109</v>
      </c>
      <c r="E1357" s="125">
        <v>35.4</v>
      </c>
      <c r="F1357" s="56">
        <v>299</v>
      </c>
      <c r="G1357" s="622" t="s">
        <v>73</v>
      </c>
    </row>
    <row r="1358" spans="1:7">
      <c r="A1358" s="53" t="s">
        <v>69</v>
      </c>
      <c r="B1358" s="53" t="s">
        <v>1116</v>
      </c>
      <c r="C1358" s="54" t="s">
        <v>1117</v>
      </c>
      <c r="D1358" s="110" t="s">
        <v>813</v>
      </c>
      <c r="E1358" s="125">
        <v>10.81</v>
      </c>
      <c r="F1358" s="56">
        <v>299</v>
      </c>
      <c r="G1358" s="623"/>
    </row>
    <row r="1359" spans="1:7" ht="22.5">
      <c r="A1359" s="53" t="s">
        <v>69</v>
      </c>
      <c r="B1359" s="60" t="s">
        <v>1118</v>
      </c>
      <c r="C1359" s="61" t="s">
        <v>1119</v>
      </c>
      <c r="D1359" s="69" t="s">
        <v>1109</v>
      </c>
      <c r="E1359" s="126">
        <v>3</v>
      </c>
      <c r="F1359" s="63">
        <v>299</v>
      </c>
      <c r="G1359" s="131" t="s">
        <v>1120</v>
      </c>
    </row>
    <row r="1360" spans="1:7" ht="22.5">
      <c r="A1360" s="53" t="s">
        <v>69</v>
      </c>
      <c r="B1360" s="60" t="s">
        <v>1121</v>
      </c>
      <c r="C1360" s="61" t="s">
        <v>1122</v>
      </c>
      <c r="D1360" s="69" t="s">
        <v>1109</v>
      </c>
      <c r="E1360" s="126">
        <v>2.2999999999999998</v>
      </c>
      <c r="F1360" s="63">
        <v>299</v>
      </c>
      <c r="G1360" s="131" t="s">
        <v>985</v>
      </c>
    </row>
    <row r="1361" spans="1:7" ht="22.5">
      <c r="A1361" s="53" t="s">
        <v>69</v>
      </c>
      <c r="B1361" s="60" t="s">
        <v>1123</v>
      </c>
      <c r="C1361" s="61" t="s">
        <v>1124</v>
      </c>
      <c r="D1361" s="69" t="s">
        <v>1109</v>
      </c>
      <c r="E1361" s="126">
        <v>1.9</v>
      </c>
      <c r="F1361" s="63">
        <v>299</v>
      </c>
      <c r="G1361" s="131" t="s">
        <v>1125</v>
      </c>
    </row>
    <row r="1362" spans="1:7" ht="22.5">
      <c r="A1362" s="53" t="s">
        <v>69</v>
      </c>
      <c r="B1362" s="60" t="s">
        <v>1126</v>
      </c>
      <c r="C1362" s="61" t="s">
        <v>1127</v>
      </c>
      <c r="D1362" s="69" t="s">
        <v>1109</v>
      </c>
      <c r="E1362" s="126">
        <v>5.3</v>
      </c>
      <c r="F1362" s="63">
        <v>299</v>
      </c>
      <c r="G1362" s="131" t="s">
        <v>1128</v>
      </c>
    </row>
    <row r="1363" spans="1:7">
      <c r="A1363" s="53" t="s">
        <v>69</v>
      </c>
      <c r="B1363" s="100" t="s">
        <v>1129</v>
      </c>
      <c r="C1363" s="101" t="s">
        <v>1130</v>
      </c>
      <c r="D1363" s="127" t="s">
        <v>1109</v>
      </c>
      <c r="E1363" s="128">
        <v>5.25</v>
      </c>
      <c r="F1363" s="103">
        <v>201</v>
      </c>
      <c r="G1363" s="133" t="s">
        <v>311</v>
      </c>
    </row>
    <row r="1364" spans="1:7" ht="22.5">
      <c r="A1364" s="53" t="s">
        <v>69</v>
      </c>
      <c r="B1364" s="53" t="s">
        <v>1131</v>
      </c>
      <c r="C1364" s="54" t="s">
        <v>1132</v>
      </c>
      <c r="D1364" s="110" t="s">
        <v>1109</v>
      </c>
      <c r="E1364" s="125">
        <v>3</v>
      </c>
      <c r="F1364" s="56">
        <v>299</v>
      </c>
      <c r="G1364" s="132" t="s">
        <v>1133</v>
      </c>
    </row>
    <row r="1365" spans="1:7">
      <c r="A1365" s="53" t="s">
        <v>69</v>
      </c>
      <c r="B1365" s="100" t="s">
        <v>1134</v>
      </c>
      <c r="C1365" s="101" t="s">
        <v>1135</v>
      </c>
      <c r="D1365" s="127" t="s">
        <v>1109</v>
      </c>
      <c r="E1365" s="128">
        <v>2.9</v>
      </c>
      <c r="F1365" s="103">
        <v>208</v>
      </c>
      <c r="G1365" s="133" t="s">
        <v>311</v>
      </c>
    </row>
    <row r="1366" spans="1:7" ht="22.5">
      <c r="A1366" s="53" t="s">
        <v>69</v>
      </c>
      <c r="B1366" s="60" t="s">
        <v>1136</v>
      </c>
      <c r="C1366" s="61" t="s">
        <v>1137</v>
      </c>
      <c r="D1366" s="69" t="s">
        <v>1109</v>
      </c>
      <c r="E1366" s="126">
        <v>1.9</v>
      </c>
      <c r="F1366" s="63">
        <v>299</v>
      </c>
      <c r="G1366" s="131" t="s">
        <v>1138</v>
      </c>
    </row>
    <row r="1367" spans="1:7" ht="22.5">
      <c r="A1367" s="53" t="s">
        <v>69</v>
      </c>
      <c r="B1367" s="64" t="s">
        <v>1139</v>
      </c>
      <c r="C1367" s="65" t="s">
        <v>1140</v>
      </c>
      <c r="D1367" s="70" t="s">
        <v>1109</v>
      </c>
      <c r="E1367" s="134">
        <v>1.4</v>
      </c>
      <c r="F1367" s="67">
        <v>299</v>
      </c>
      <c r="G1367" s="135" t="s">
        <v>1141</v>
      </c>
    </row>
    <row r="1368" spans="1:7">
      <c r="A1368" s="68" t="s">
        <v>98</v>
      </c>
      <c r="B1368" s="64" t="s">
        <v>1142</v>
      </c>
      <c r="C1368" s="65" t="s">
        <v>1143</v>
      </c>
      <c r="D1368" s="70" t="s">
        <v>1109</v>
      </c>
      <c r="E1368" s="134">
        <v>23.38</v>
      </c>
      <c r="F1368" s="67">
        <v>299</v>
      </c>
      <c r="G1368" s="624" t="s">
        <v>73</v>
      </c>
    </row>
    <row r="1369" spans="1:7" ht="15.75" thickBot="1">
      <c r="A1369" s="68" t="s">
        <v>98</v>
      </c>
      <c r="B1369" s="64" t="s">
        <v>1144</v>
      </c>
      <c r="C1369" s="65" t="s">
        <v>1145</v>
      </c>
      <c r="D1369" s="70" t="s">
        <v>1109</v>
      </c>
      <c r="E1369" s="134">
        <v>2.8</v>
      </c>
      <c r="F1369" s="67">
        <v>299</v>
      </c>
      <c r="G1369" s="625"/>
    </row>
    <row r="1370" spans="1:7" ht="15.75" thickBot="1">
      <c r="B1370" s="93"/>
      <c r="C1370" s="93"/>
      <c r="D1370" s="94" t="s">
        <v>134</v>
      </c>
      <c r="E1370" s="72">
        <f>SUM(E1348:E1369)</f>
        <v>125.94000000000001</v>
      </c>
      <c r="F1370" s="95" t="s">
        <v>135</v>
      </c>
      <c r="G1370" s="114"/>
    </row>
    <row r="1371" spans="1:7">
      <c r="B1371" s="74" t="s">
        <v>136</v>
      </c>
      <c r="C1371" s="18"/>
      <c r="D1371" s="18"/>
      <c r="E1371" s="18"/>
      <c r="F1371" s="18"/>
      <c r="G1371" s="20"/>
    </row>
    <row r="1372" spans="1:7">
      <c r="B1372" s="51" t="s">
        <v>12</v>
      </c>
      <c r="C1372" s="51" t="s">
        <v>13</v>
      </c>
      <c r="D1372" s="51" t="s">
        <v>137</v>
      </c>
      <c r="E1372" s="51" t="s">
        <v>15</v>
      </c>
      <c r="F1372" s="52" t="s">
        <v>16</v>
      </c>
      <c r="G1372" s="52" t="s">
        <v>17</v>
      </c>
    </row>
    <row r="1373" spans="1:7">
      <c r="B1373" s="75" t="s">
        <v>138</v>
      </c>
      <c r="C1373" s="75" t="s">
        <v>139</v>
      </c>
      <c r="D1373" s="75" t="s">
        <v>26</v>
      </c>
      <c r="E1373" s="76">
        <v>5350</v>
      </c>
      <c r="F1373" s="77">
        <v>0</v>
      </c>
      <c r="G1373" s="77">
        <f>F1373*E1373</f>
        <v>0</v>
      </c>
    </row>
    <row r="1374" spans="1:7">
      <c r="B1374" s="78" t="s">
        <v>24</v>
      </c>
      <c r="C1374" s="78" t="s">
        <v>25</v>
      </c>
      <c r="D1374" s="78" t="s">
        <v>26</v>
      </c>
      <c r="E1374" s="79">
        <v>405</v>
      </c>
      <c r="F1374" s="80">
        <v>0</v>
      </c>
      <c r="G1374" s="80">
        <f t="shared" ref="G1374:G1380" si="26">F1374*E1374</f>
        <v>0</v>
      </c>
    </row>
    <row r="1375" spans="1:7">
      <c r="B1375" s="78" t="s">
        <v>145</v>
      </c>
      <c r="C1375" s="78" t="s">
        <v>146</v>
      </c>
      <c r="D1375" s="78" t="s">
        <v>26</v>
      </c>
      <c r="E1375" s="79">
        <v>920</v>
      </c>
      <c r="F1375" s="80">
        <v>0</v>
      </c>
      <c r="G1375" s="80">
        <f t="shared" si="26"/>
        <v>0</v>
      </c>
    </row>
    <row r="1376" spans="1:7">
      <c r="B1376" s="78" t="s">
        <v>147</v>
      </c>
      <c r="C1376" s="78" t="s">
        <v>148</v>
      </c>
      <c r="D1376" s="78" t="s">
        <v>149</v>
      </c>
      <c r="E1376" s="79">
        <v>795</v>
      </c>
      <c r="F1376" s="80">
        <v>0</v>
      </c>
      <c r="G1376" s="80">
        <f t="shared" si="26"/>
        <v>0</v>
      </c>
    </row>
    <row r="1377" spans="2:7">
      <c r="B1377" s="78" t="s">
        <v>150</v>
      </c>
      <c r="C1377" s="78" t="s">
        <v>151</v>
      </c>
      <c r="D1377" s="78" t="s">
        <v>26</v>
      </c>
      <c r="E1377" s="79">
        <v>200</v>
      </c>
      <c r="F1377" s="80">
        <v>0</v>
      </c>
      <c r="G1377" s="80">
        <f t="shared" si="26"/>
        <v>0</v>
      </c>
    </row>
    <row r="1378" spans="2:7">
      <c r="B1378" s="78" t="s">
        <v>221</v>
      </c>
      <c r="C1378" s="78" t="s">
        <v>222</v>
      </c>
      <c r="D1378" s="78" t="s">
        <v>26</v>
      </c>
      <c r="E1378" s="79">
        <v>145</v>
      </c>
      <c r="F1378" s="80">
        <v>0</v>
      </c>
      <c r="G1378" s="80">
        <f t="shared" si="26"/>
        <v>0</v>
      </c>
    </row>
    <row r="1379" spans="2:7">
      <c r="B1379" s="78" t="s">
        <v>43</v>
      </c>
      <c r="C1379" s="78" t="s">
        <v>152</v>
      </c>
      <c r="D1379" s="78" t="s">
        <v>37</v>
      </c>
      <c r="E1379" s="79">
        <v>50000</v>
      </c>
      <c r="F1379" s="80">
        <v>1</v>
      </c>
      <c r="G1379" s="80">
        <f t="shared" si="26"/>
        <v>50000</v>
      </c>
    </row>
    <row r="1380" spans="2:7" ht="15.75" thickBot="1">
      <c r="B1380" s="78" t="s">
        <v>45</v>
      </c>
      <c r="C1380" s="78" t="s">
        <v>46</v>
      </c>
      <c r="D1380" s="78" t="s">
        <v>40</v>
      </c>
      <c r="E1380" s="79">
        <v>3</v>
      </c>
      <c r="F1380" s="80">
        <v>25000</v>
      </c>
      <c r="G1380" s="80">
        <f t="shared" si="26"/>
        <v>75000</v>
      </c>
    </row>
    <row r="1381" spans="2:7" ht="16.5" thickBot="1">
      <c r="B1381" s="81"/>
      <c r="C1381" s="81"/>
      <c r="D1381" s="81"/>
      <c r="E1381" s="81"/>
      <c r="F1381" s="82" t="s">
        <v>153</v>
      </c>
      <c r="G1381" s="83">
        <f>SUM(G1373:G1380)</f>
        <v>125000</v>
      </c>
    </row>
    <row r="1383" spans="2:7">
      <c r="B1383" s="74" t="s">
        <v>154</v>
      </c>
      <c r="C1383" s="18"/>
      <c r="D1383" s="18"/>
      <c r="E1383" s="18"/>
      <c r="F1383" s="18"/>
      <c r="G1383" s="20"/>
    </row>
    <row r="1384" spans="2:7">
      <c r="B1384" s="51" t="s">
        <v>12</v>
      </c>
      <c r="C1384" s="51" t="s">
        <v>13</v>
      </c>
      <c r="D1384" s="51" t="s">
        <v>137</v>
      </c>
      <c r="E1384" s="51" t="s">
        <v>15</v>
      </c>
      <c r="F1384" s="52" t="s">
        <v>16</v>
      </c>
      <c r="G1384" s="52" t="s">
        <v>17</v>
      </c>
    </row>
    <row r="1385" spans="2:7" ht="30">
      <c r="B1385" s="84" t="s">
        <v>155</v>
      </c>
      <c r="C1385" s="84" t="s">
        <v>156</v>
      </c>
      <c r="D1385" s="84" t="s">
        <v>157</v>
      </c>
      <c r="E1385" s="85">
        <v>997.6</v>
      </c>
      <c r="F1385" s="86">
        <v>0</v>
      </c>
      <c r="G1385" s="86">
        <f>F1385*E1385</f>
        <v>0</v>
      </c>
    </row>
    <row r="1386" spans="2:7" ht="15.75" thickBot="1">
      <c r="B1386" s="84" t="s">
        <v>45</v>
      </c>
      <c r="C1386" s="84" t="s">
        <v>158</v>
      </c>
      <c r="D1386" s="84" t="s">
        <v>159</v>
      </c>
      <c r="E1386" s="87">
        <v>10</v>
      </c>
      <c r="F1386" s="86">
        <v>3640</v>
      </c>
      <c r="G1386" s="86">
        <f>F1386*E1386</f>
        <v>36400</v>
      </c>
    </row>
    <row r="1387" spans="2:7" ht="16.5" thickBot="1">
      <c r="B1387" s="81"/>
      <c r="C1387" s="81"/>
      <c r="D1387" s="81"/>
      <c r="E1387" s="81"/>
      <c r="F1387" s="82" t="s">
        <v>153</v>
      </c>
      <c r="G1387" s="83">
        <f>SUM(G1385:G1386)</f>
        <v>36400</v>
      </c>
    </row>
    <row r="1388" spans="2:7" ht="15.75" thickBot="1"/>
    <row r="1389" spans="2:7" ht="19.5" thickBot="1">
      <c r="F1389" s="88" t="s">
        <v>160</v>
      </c>
      <c r="G1389" s="89">
        <f>G1387+G1381</f>
        <v>161400</v>
      </c>
    </row>
    <row r="1391" spans="2:7" ht="19.5">
      <c r="B1391" s="36" t="s">
        <v>49</v>
      </c>
      <c r="C1391" s="90"/>
    </row>
    <row r="1392" spans="2:7">
      <c r="B1392" s="36" t="s">
        <v>50</v>
      </c>
      <c r="C1392" s="91"/>
    </row>
    <row r="1393" spans="1:7">
      <c r="B1393" s="36" t="s">
        <v>51</v>
      </c>
      <c r="C1393" s="91"/>
    </row>
    <row r="1394" spans="1:7">
      <c r="B1394" s="36" t="s">
        <v>52</v>
      </c>
      <c r="C1394" s="91"/>
    </row>
    <row r="1395" spans="1:7">
      <c r="B1395" s="39" t="s">
        <v>53</v>
      </c>
      <c r="C1395" s="91"/>
    </row>
    <row r="1396" spans="1:7">
      <c r="B1396" s="36" t="s">
        <v>54</v>
      </c>
      <c r="C1396" s="91"/>
    </row>
    <row r="1398" spans="1:7">
      <c r="B1398" s="584" t="s">
        <v>1146</v>
      </c>
      <c r="C1398" s="18"/>
      <c r="D1398" s="18"/>
      <c r="E1398" s="18"/>
      <c r="F1398" s="18"/>
      <c r="G1398" s="585">
        <v>2018</v>
      </c>
    </row>
    <row r="1399" spans="1:7">
      <c r="B1399" s="584"/>
      <c r="C1399" s="18"/>
      <c r="D1399" s="18"/>
      <c r="E1399" s="18"/>
      <c r="F1399" s="18"/>
      <c r="G1399" s="585"/>
    </row>
    <row r="1400" spans="1:7">
      <c r="C1400" s="43"/>
      <c r="D1400" s="18"/>
      <c r="E1400" s="18"/>
      <c r="F1400" s="18"/>
      <c r="G1400" s="585"/>
    </row>
    <row r="1401" spans="1:7" ht="30">
      <c r="B1401" s="586" t="s">
        <v>0</v>
      </c>
      <c r="C1401" s="586"/>
      <c r="D1401" s="586"/>
      <c r="E1401" s="586"/>
      <c r="F1401" s="586"/>
      <c r="G1401" s="586"/>
    </row>
    <row r="1402" spans="1:7" ht="30">
      <c r="B1402" s="586" t="s">
        <v>1</v>
      </c>
      <c r="C1402" s="586"/>
      <c r="D1402" s="586"/>
      <c r="E1402" s="586"/>
      <c r="F1402" s="586"/>
      <c r="G1402" s="586"/>
    </row>
    <row r="1403" spans="1:7" ht="27.75">
      <c r="B1403" s="45" t="s">
        <v>2</v>
      </c>
      <c r="C1403" s="46" t="s">
        <v>1147</v>
      </c>
      <c r="D1403" s="47"/>
      <c r="E1403" s="48"/>
      <c r="F1403" s="49" t="s">
        <v>4</v>
      </c>
      <c r="G1403" s="50" t="s">
        <v>1148</v>
      </c>
    </row>
    <row r="1404" spans="1:7" ht="30">
      <c r="A1404" s="51" t="s">
        <v>65</v>
      </c>
      <c r="B1404" s="51" t="s">
        <v>6</v>
      </c>
      <c r="C1404" s="51" t="s">
        <v>66</v>
      </c>
      <c r="D1404" s="51" t="s">
        <v>7</v>
      </c>
      <c r="E1404" s="51" t="s">
        <v>67</v>
      </c>
      <c r="F1404" s="52" t="s">
        <v>8</v>
      </c>
      <c r="G1404" s="52" t="s">
        <v>68</v>
      </c>
    </row>
    <row r="1405" spans="1:7">
      <c r="A1405" s="53" t="s">
        <v>69</v>
      </c>
      <c r="B1405" s="141" t="s">
        <v>1149</v>
      </c>
      <c r="C1405" s="142" t="s">
        <v>1150</v>
      </c>
      <c r="D1405" s="143" t="s">
        <v>61</v>
      </c>
      <c r="E1405" s="144">
        <v>6.99</v>
      </c>
      <c r="F1405" s="145">
        <v>2099</v>
      </c>
      <c r="G1405" s="146"/>
    </row>
    <row r="1406" spans="1:7">
      <c r="A1406" s="53" t="s">
        <v>69</v>
      </c>
      <c r="B1406" s="141" t="s">
        <v>1151</v>
      </c>
      <c r="C1406" s="142" t="s">
        <v>1152</v>
      </c>
      <c r="D1406" s="143" t="s">
        <v>61</v>
      </c>
      <c r="E1406" s="144">
        <v>7.8</v>
      </c>
      <c r="F1406" s="145">
        <v>2099</v>
      </c>
      <c r="G1406" s="146" t="s">
        <v>1153</v>
      </c>
    </row>
    <row r="1407" spans="1:7">
      <c r="A1407" s="53" t="s">
        <v>69</v>
      </c>
      <c r="B1407" s="141" t="s">
        <v>1154</v>
      </c>
      <c r="C1407" s="142" t="s">
        <v>1155</v>
      </c>
      <c r="D1407" s="143" t="s">
        <v>61</v>
      </c>
      <c r="E1407" s="144">
        <v>19.5</v>
      </c>
      <c r="F1407" s="145">
        <v>2099</v>
      </c>
      <c r="G1407" s="146"/>
    </row>
    <row r="1408" spans="1:7">
      <c r="A1408" s="53" t="s">
        <v>69</v>
      </c>
      <c r="B1408" s="100" t="s">
        <v>1156</v>
      </c>
      <c r="C1408" s="101" t="s">
        <v>1157</v>
      </c>
      <c r="D1408" s="127" t="s">
        <v>61</v>
      </c>
      <c r="E1408" s="128">
        <v>17.52</v>
      </c>
      <c r="F1408" s="103">
        <v>2099</v>
      </c>
      <c r="G1408" s="133" t="s">
        <v>311</v>
      </c>
    </row>
    <row r="1409" spans="1:7">
      <c r="A1409" s="53" t="s">
        <v>69</v>
      </c>
      <c r="B1409" s="100" t="s">
        <v>1158</v>
      </c>
      <c r="C1409" s="101" t="s">
        <v>1159</v>
      </c>
      <c r="D1409" s="127" t="s">
        <v>61</v>
      </c>
      <c r="E1409" s="128">
        <v>1.05</v>
      </c>
      <c r="F1409" s="103">
        <v>2008</v>
      </c>
      <c r="G1409" s="133" t="s">
        <v>311</v>
      </c>
    </row>
    <row r="1410" spans="1:7">
      <c r="A1410" s="107" t="s">
        <v>98</v>
      </c>
      <c r="B1410" s="100" t="s">
        <v>1160</v>
      </c>
      <c r="C1410" s="101" t="s">
        <v>1161</v>
      </c>
      <c r="D1410" s="127" t="s">
        <v>61</v>
      </c>
      <c r="E1410" s="128">
        <v>24.96</v>
      </c>
      <c r="F1410" s="103">
        <v>2007</v>
      </c>
      <c r="G1410" s="133" t="s">
        <v>311</v>
      </c>
    </row>
    <row r="1411" spans="1:7">
      <c r="A1411" s="53" t="s">
        <v>69</v>
      </c>
      <c r="B1411" s="141" t="s">
        <v>1162</v>
      </c>
      <c r="C1411" s="142" t="s">
        <v>1163</v>
      </c>
      <c r="D1411" s="143" t="s">
        <v>61</v>
      </c>
      <c r="E1411" s="144">
        <v>18.399999999999999</v>
      </c>
      <c r="F1411" s="145">
        <v>2099</v>
      </c>
      <c r="G1411" s="146" t="s">
        <v>1153</v>
      </c>
    </row>
    <row r="1412" spans="1:7">
      <c r="A1412" s="53" t="s">
        <v>69</v>
      </c>
      <c r="B1412" s="60" t="s">
        <v>1164</v>
      </c>
      <c r="C1412" s="61" t="s">
        <v>1165</v>
      </c>
      <c r="D1412" s="69" t="s">
        <v>61</v>
      </c>
      <c r="E1412" s="126">
        <v>11.55</v>
      </c>
      <c r="F1412" s="63">
        <v>2099</v>
      </c>
      <c r="G1412" s="615" t="s">
        <v>73</v>
      </c>
    </row>
    <row r="1413" spans="1:7">
      <c r="A1413" s="53" t="s">
        <v>69</v>
      </c>
      <c r="B1413" s="60" t="s">
        <v>1166</v>
      </c>
      <c r="C1413" s="61" t="s">
        <v>1167</v>
      </c>
      <c r="D1413" s="69" t="s">
        <v>61</v>
      </c>
      <c r="E1413" s="126">
        <v>17.399999999999999</v>
      </c>
      <c r="F1413" s="63">
        <v>2099</v>
      </c>
      <c r="G1413" s="621"/>
    </row>
    <row r="1414" spans="1:7">
      <c r="A1414" s="53" t="s">
        <v>69</v>
      </c>
      <c r="B1414" s="60" t="s">
        <v>1168</v>
      </c>
      <c r="C1414" s="61" t="s">
        <v>1169</v>
      </c>
      <c r="D1414" s="69" t="s">
        <v>61</v>
      </c>
      <c r="E1414" s="126">
        <v>15.27</v>
      </c>
      <c r="F1414" s="63">
        <v>2099</v>
      </c>
      <c r="G1414" s="621"/>
    </row>
    <row r="1415" spans="1:7">
      <c r="A1415" s="53" t="s">
        <v>69</v>
      </c>
      <c r="B1415" s="60" t="s">
        <v>1170</v>
      </c>
      <c r="C1415" s="61" t="s">
        <v>1171</v>
      </c>
      <c r="D1415" s="69" t="s">
        <v>61</v>
      </c>
      <c r="E1415" s="126">
        <v>2.97</v>
      </c>
      <c r="F1415" s="63">
        <v>2099</v>
      </c>
      <c r="G1415" s="616"/>
    </row>
    <row r="1416" spans="1:7">
      <c r="A1416" s="53" t="s">
        <v>69</v>
      </c>
      <c r="B1416" s="53" t="s">
        <v>1172</v>
      </c>
      <c r="C1416" s="54" t="s">
        <v>1173</v>
      </c>
      <c r="D1416" s="110" t="s">
        <v>61</v>
      </c>
      <c r="E1416" s="125">
        <v>7.55</v>
      </c>
      <c r="F1416" s="56">
        <v>2099</v>
      </c>
      <c r="G1416" s="622" t="s">
        <v>73</v>
      </c>
    </row>
    <row r="1417" spans="1:7">
      <c r="A1417" s="53" t="s">
        <v>69</v>
      </c>
      <c r="B1417" s="53" t="s">
        <v>1174</v>
      </c>
      <c r="C1417" s="54" t="s">
        <v>1175</v>
      </c>
      <c r="D1417" s="110" t="s">
        <v>61</v>
      </c>
      <c r="E1417" s="125">
        <v>5.35</v>
      </c>
      <c r="F1417" s="56">
        <v>2099</v>
      </c>
      <c r="G1417" s="623"/>
    </row>
    <row r="1418" spans="1:7" ht="22.5">
      <c r="A1418" s="53" t="s">
        <v>69</v>
      </c>
      <c r="B1418" s="60" t="s">
        <v>1176</v>
      </c>
      <c r="C1418" s="61" t="s">
        <v>1177</v>
      </c>
      <c r="D1418" s="69" t="s">
        <v>61</v>
      </c>
      <c r="E1418" s="126">
        <v>9.43</v>
      </c>
      <c r="F1418" s="63">
        <v>2099</v>
      </c>
      <c r="G1418" s="131" t="s">
        <v>1178</v>
      </c>
    </row>
    <row r="1419" spans="1:7" ht="22.5">
      <c r="A1419" s="53" t="s">
        <v>69</v>
      </c>
      <c r="B1419" s="60" t="s">
        <v>1179</v>
      </c>
      <c r="C1419" s="61" t="s">
        <v>1180</v>
      </c>
      <c r="D1419" s="69" t="s">
        <v>61</v>
      </c>
      <c r="E1419" s="126">
        <v>1.98</v>
      </c>
      <c r="F1419" s="63">
        <v>2099</v>
      </c>
      <c r="G1419" s="131" t="s">
        <v>1178</v>
      </c>
    </row>
    <row r="1420" spans="1:7" ht="22.5">
      <c r="A1420" s="53" t="s">
        <v>69</v>
      </c>
      <c r="B1420" s="60" t="s">
        <v>1181</v>
      </c>
      <c r="C1420" s="61" t="s">
        <v>1182</v>
      </c>
      <c r="D1420" s="69" t="s">
        <v>61</v>
      </c>
      <c r="E1420" s="126">
        <v>9.5</v>
      </c>
      <c r="F1420" s="63">
        <v>2099</v>
      </c>
      <c r="G1420" s="131" t="s">
        <v>1178</v>
      </c>
    </row>
    <row r="1421" spans="1:7" ht="22.5">
      <c r="A1421" s="53" t="s">
        <v>69</v>
      </c>
      <c r="B1421" s="53" t="s">
        <v>1183</v>
      </c>
      <c r="C1421" s="54" t="s">
        <v>1184</v>
      </c>
      <c r="D1421" s="110" t="s">
        <v>61</v>
      </c>
      <c r="E1421" s="125">
        <v>1.5</v>
      </c>
      <c r="F1421" s="56">
        <v>2099</v>
      </c>
      <c r="G1421" s="132" t="s">
        <v>1185</v>
      </c>
    </row>
    <row r="1422" spans="1:7" ht="23.25" thickBot="1">
      <c r="A1422" s="53" t="s">
        <v>69</v>
      </c>
      <c r="B1422" s="53" t="s">
        <v>1186</v>
      </c>
      <c r="C1422" s="54" t="s">
        <v>1187</v>
      </c>
      <c r="D1422" s="110" t="s">
        <v>61</v>
      </c>
      <c r="E1422" s="125">
        <v>1.05</v>
      </c>
      <c r="F1422" s="56">
        <v>2099</v>
      </c>
      <c r="G1422" s="132" t="s">
        <v>1185</v>
      </c>
    </row>
    <row r="1423" spans="1:7" ht="15.75" thickBot="1">
      <c r="B1423" s="93"/>
      <c r="C1423" s="93"/>
      <c r="D1423" s="94" t="s">
        <v>134</v>
      </c>
      <c r="E1423" s="72">
        <f>SUM(E1405:E1422)</f>
        <v>179.77</v>
      </c>
      <c r="F1423" s="95" t="s">
        <v>135</v>
      </c>
      <c r="G1423" s="114"/>
    </row>
    <row r="1424" spans="1:7">
      <c r="B1424" s="74" t="s">
        <v>136</v>
      </c>
      <c r="C1424" s="18"/>
      <c r="D1424" s="18"/>
      <c r="E1424" s="18"/>
      <c r="F1424" s="18"/>
      <c r="G1424" s="20"/>
    </row>
    <row r="1425" spans="2:7">
      <c r="B1425" s="51" t="s">
        <v>12</v>
      </c>
      <c r="C1425" s="51" t="s">
        <v>13</v>
      </c>
      <c r="D1425" s="51" t="s">
        <v>137</v>
      </c>
      <c r="E1425" s="51" t="s">
        <v>15</v>
      </c>
      <c r="F1425" s="52" t="s">
        <v>16</v>
      </c>
      <c r="G1425" s="52" t="s">
        <v>17</v>
      </c>
    </row>
    <row r="1426" spans="2:7">
      <c r="B1426" s="75" t="s">
        <v>138</v>
      </c>
      <c r="C1426" s="75" t="s">
        <v>139</v>
      </c>
      <c r="D1426" s="75" t="s">
        <v>26</v>
      </c>
      <c r="E1426" s="76">
        <v>2020</v>
      </c>
      <c r="F1426" s="77">
        <v>0</v>
      </c>
      <c r="G1426" s="77">
        <f>F1426*E1426</f>
        <v>0</v>
      </c>
    </row>
    <row r="1427" spans="2:7">
      <c r="B1427" s="78" t="s">
        <v>24</v>
      </c>
      <c r="C1427" s="78" t="s">
        <v>25</v>
      </c>
      <c r="D1427" s="78" t="s">
        <v>26</v>
      </c>
      <c r="E1427" s="79">
        <v>210</v>
      </c>
      <c r="F1427" s="80">
        <v>0</v>
      </c>
      <c r="G1427" s="80">
        <f t="shared" ref="G1427:G1431" si="27">F1427*E1427</f>
        <v>0</v>
      </c>
    </row>
    <row r="1428" spans="2:7">
      <c r="B1428" s="78" t="s">
        <v>145</v>
      </c>
      <c r="C1428" s="78" t="s">
        <v>146</v>
      </c>
      <c r="D1428" s="78" t="s">
        <v>26</v>
      </c>
      <c r="E1428" s="79">
        <v>1930</v>
      </c>
      <c r="F1428" s="80">
        <v>0</v>
      </c>
      <c r="G1428" s="80">
        <f t="shared" si="27"/>
        <v>0</v>
      </c>
    </row>
    <row r="1429" spans="2:7">
      <c r="B1429" s="78" t="s">
        <v>147</v>
      </c>
      <c r="C1429" s="78" t="s">
        <v>148</v>
      </c>
      <c r="D1429" s="78" t="s">
        <v>149</v>
      </c>
      <c r="E1429" s="79">
        <v>400</v>
      </c>
      <c r="F1429" s="80">
        <v>0</v>
      </c>
      <c r="G1429" s="80">
        <f t="shared" si="27"/>
        <v>0</v>
      </c>
    </row>
    <row r="1430" spans="2:7">
      <c r="B1430" s="78" t="s">
        <v>43</v>
      </c>
      <c r="C1430" s="78" t="s">
        <v>152</v>
      </c>
      <c r="D1430" s="78" t="s">
        <v>37</v>
      </c>
      <c r="E1430" s="79">
        <v>50000</v>
      </c>
      <c r="F1430" s="80">
        <v>1</v>
      </c>
      <c r="G1430" s="80">
        <f t="shared" si="27"/>
        <v>50000</v>
      </c>
    </row>
    <row r="1431" spans="2:7" ht="15.75" thickBot="1">
      <c r="B1431" s="78" t="s">
        <v>45</v>
      </c>
      <c r="C1431" s="78" t="s">
        <v>46</v>
      </c>
      <c r="D1431" s="78" t="s">
        <v>40</v>
      </c>
      <c r="E1431" s="79">
        <v>3</v>
      </c>
      <c r="F1431" s="80">
        <v>25000</v>
      </c>
      <c r="G1431" s="80">
        <f t="shared" si="27"/>
        <v>75000</v>
      </c>
    </row>
    <row r="1432" spans="2:7" ht="16.5" thickBot="1">
      <c r="B1432" s="81"/>
      <c r="C1432" s="81"/>
      <c r="D1432" s="81"/>
      <c r="E1432" s="81"/>
      <c r="F1432" s="82" t="s">
        <v>153</v>
      </c>
      <c r="G1432" s="83">
        <f>SUM(G1426:G1431)</f>
        <v>125000</v>
      </c>
    </row>
    <row r="1434" spans="2:7">
      <c r="B1434" s="74" t="s">
        <v>154</v>
      </c>
      <c r="C1434" s="18"/>
      <c r="D1434" s="18"/>
      <c r="E1434" s="18"/>
      <c r="F1434" s="18"/>
      <c r="G1434" s="20"/>
    </row>
    <row r="1435" spans="2:7">
      <c r="B1435" s="51" t="s">
        <v>12</v>
      </c>
      <c r="C1435" s="51" t="s">
        <v>13</v>
      </c>
      <c r="D1435" s="51" t="s">
        <v>137</v>
      </c>
      <c r="E1435" s="51" t="s">
        <v>15</v>
      </c>
      <c r="F1435" s="52" t="s">
        <v>16</v>
      </c>
      <c r="G1435" s="52" t="s">
        <v>17</v>
      </c>
    </row>
    <row r="1436" spans="2:7" ht="30">
      <c r="B1436" s="84" t="s">
        <v>155</v>
      </c>
      <c r="C1436" s="84" t="s">
        <v>156</v>
      </c>
      <c r="D1436" s="84" t="s">
        <v>157</v>
      </c>
      <c r="E1436" s="85">
        <f>E1423*E1437</f>
        <v>1797.7</v>
      </c>
      <c r="F1436" s="86">
        <v>0</v>
      </c>
      <c r="G1436" s="86">
        <f>F1436*E1436</f>
        <v>0</v>
      </c>
    </row>
    <row r="1437" spans="2:7" ht="15.75" thickBot="1">
      <c r="B1437" s="84" t="s">
        <v>45</v>
      </c>
      <c r="C1437" s="84" t="s">
        <v>158</v>
      </c>
      <c r="D1437" s="84" t="s">
        <v>159</v>
      </c>
      <c r="E1437" s="87">
        <v>10</v>
      </c>
      <c r="F1437" s="86">
        <v>5460</v>
      </c>
      <c r="G1437" s="86">
        <f>F1437*E1437</f>
        <v>54600</v>
      </c>
    </row>
    <row r="1438" spans="2:7" ht="16.5" thickBot="1">
      <c r="B1438" s="81"/>
      <c r="C1438" s="81"/>
      <c r="D1438" s="81"/>
      <c r="E1438" s="81"/>
      <c r="F1438" s="82" t="s">
        <v>153</v>
      </c>
      <c r="G1438" s="83">
        <f>SUM(G1436:G1437)</f>
        <v>54600</v>
      </c>
    </row>
    <row r="1439" spans="2:7" ht="15.75" thickBot="1"/>
    <row r="1440" spans="2:7" ht="19.5" thickBot="1">
      <c r="F1440" s="88" t="s">
        <v>160</v>
      </c>
      <c r="G1440" s="89">
        <f>G1438+G1432</f>
        <v>179600</v>
      </c>
    </row>
    <row r="1442" spans="1:7" ht="19.5">
      <c r="B1442" s="36" t="s">
        <v>49</v>
      </c>
      <c r="C1442" s="90"/>
    </row>
    <row r="1443" spans="1:7">
      <c r="B1443" s="36" t="s">
        <v>50</v>
      </c>
      <c r="C1443" s="91"/>
    </row>
    <row r="1444" spans="1:7">
      <c r="B1444" s="36" t="s">
        <v>51</v>
      </c>
      <c r="C1444" s="91"/>
    </row>
    <row r="1445" spans="1:7">
      <c r="B1445" s="36" t="s">
        <v>52</v>
      </c>
      <c r="C1445" s="91"/>
    </row>
    <row r="1446" spans="1:7">
      <c r="B1446" s="39" t="s">
        <v>53</v>
      </c>
      <c r="C1446" s="91"/>
    </row>
    <row r="1447" spans="1:7">
      <c r="B1447" s="36" t="s">
        <v>54</v>
      </c>
      <c r="C1447" s="91"/>
    </row>
    <row r="1449" spans="1:7">
      <c r="B1449" s="584" t="s">
        <v>1188</v>
      </c>
      <c r="C1449" s="18"/>
      <c r="D1449" s="18"/>
      <c r="E1449" s="18"/>
      <c r="F1449" s="18"/>
      <c r="G1449" s="585">
        <v>2018</v>
      </c>
    </row>
    <row r="1450" spans="1:7">
      <c r="B1450" s="584"/>
      <c r="C1450" s="18"/>
      <c r="D1450" s="18"/>
      <c r="E1450" s="18"/>
      <c r="F1450" s="18"/>
      <c r="G1450" s="585"/>
    </row>
    <row r="1451" spans="1:7">
      <c r="C1451" s="43"/>
      <c r="D1451" s="18"/>
      <c r="E1451" s="18"/>
      <c r="F1451" s="18"/>
      <c r="G1451" s="585"/>
    </row>
    <row r="1452" spans="1:7" ht="30">
      <c r="B1452" s="586" t="s">
        <v>0</v>
      </c>
      <c r="C1452" s="586"/>
      <c r="D1452" s="586"/>
      <c r="E1452" s="586"/>
      <c r="F1452" s="586"/>
      <c r="G1452" s="586"/>
    </row>
    <row r="1453" spans="1:7" ht="30">
      <c r="B1453" s="586" t="s">
        <v>1</v>
      </c>
      <c r="C1453" s="586"/>
      <c r="D1453" s="586"/>
      <c r="E1453" s="586"/>
      <c r="F1453" s="586"/>
      <c r="G1453" s="586"/>
    </row>
    <row r="1454" spans="1:7" ht="27.75">
      <c r="B1454" s="45" t="s">
        <v>2</v>
      </c>
      <c r="C1454" s="46" t="s">
        <v>1189</v>
      </c>
      <c r="D1454" s="47"/>
      <c r="E1454" s="48"/>
      <c r="F1454" s="49" t="s">
        <v>4</v>
      </c>
      <c r="G1454" s="50" t="s">
        <v>1190</v>
      </c>
    </row>
    <row r="1455" spans="1:7" ht="30">
      <c r="A1455" s="51" t="s">
        <v>65</v>
      </c>
      <c r="B1455" s="51" t="s">
        <v>6</v>
      </c>
      <c r="C1455" s="51" t="s">
        <v>66</v>
      </c>
      <c r="D1455" s="51" t="s">
        <v>7</v>
      </c>
      <c r="E1455" s="51" t="s">
        <v>67</v>
      </c>
      <c r="F1455" s="52" t="s">
        <v>8</v>
      </c>
      <c r="G1455" s="52" t="s">
        <v>68</v>
      </c>
    </row>
    <row r="1456" spans="1:7">
      <c r="A1456" s="53" t="s">
        <v>69</v>
      </c>
      <c r="B1456" s="100" t="s">
        <v>1191</v>
      </c>
      <c r="C1456" s="100" t="s">
        <v>1192</v>
      </c>
      <c r="D1456" s="127" t="s">
        <v>1193</v>
      </c>
      <c r="E1456" s="100">
        <v>8.1999999999999993</v>
      </c>
      <c r="F1456" s="100">
        <v>2199</v>
      </c>
      <c r="G1456" s="100" t="s">
        <v>311</v>
      </c>
    </row>
    <row r="1457" spans="1:7" ht="22.5">
      <c r="A1457" s="53" t="s">
        <v>69</v>
      </c>
      <c r="B1457" s="60" t="s">
        <v>1194</v>
      </c>
      <c r="C1457" s="60" t="s">
        <v>1195</v>
      </c>
      <c r="D1457" s="69" t="s">
        <v>1193</v>
      </c>
      <c r="E1457" s="60">
        <v>17.73</v>
      </c>
      <c r="F1457" s="69">
        <v>2199</v>
      </c>
      <c r="G1457" s="108" t="s">
        <v>1196</v>
      </c>
    </row>
    <row r="1458" spans="1:7" ht="22.5">
      <c r="A1458" s="53" t="s">
        <v>69</v>
      </c>
      <c r="B1458" s="53" t="s">
        <v>1197</v>
      </c>
      <c r="C1458" s="53" t="s">
        <v>1198</v>
      </c>
      <c r="D1458" s="110" t="s">
        <v>1193</v>
      </c>
      <c r="E1458" s="53">
        <v>9.4700000000000006</v>
      </c>
      <c r="F1458" s="110">
        <v>2199</v>
      </c>
      <c r="G1458" s="109" t="s">
        <v>1196</v>
      </c>
    </row>
    <row r="1459" spans="1:7" ht="22.5">
      <c r="A1459" s="53" t="s">
        <v>69</v>
      </c>
      <c r="B1459" s="60" t="s">
        <v>1199</v>
      </c>
      <c r="C1459" s="61" t="s">
        <v>1200</v>
      </c>
      <c r="D1459" s="69" t="s">
        <v>1193</v>
      </c>
      <c r="E1459" s="126">
        <v>5.75</v>
      </c>
      <c r="F1459" s="63">
        <v>2199</v>
      </c>
      <c r="G1459" s="108" t="s">
        <v>1201</v>
      </c>
    </row>
    <row r="1460" spans="1:7">
      <c r="A1460" s="53" t="s">
        <v>69</v>
      </c>
      <c r="B1460" s="53" t="s">
        <v>1202</v>
      </c>
      <c r="C1460" s="54" t="s">
        <v>1203</v>
      </c>
      <c r="D1460" s="110" t="s">
        <v>1193</v>
      </c>
      <c r="E1460" s="125">
        <v>8.19</v>
      </c>
      <c r="F1460" s="56">
        <v>2199</v>
      </c>
      <c r="G1460" s="622" t="s">
        <v>73</v>
      </c>
    </row>
    <row r="1461" spans="1:7">
      <c r="A1461" s="53" t="s">
        <v>69</v>
      </c>
      <c r="B1461" s="53" t="s">
        <v>1204</v>
      </c>
      <c r="C1461" s="54" t="s">
        <v>1205</v>
      </c>
      <c r="D1461" s="110" t="s">
        <v>1193</v>
      </c>
      <c r="E1461" s="125">
        <v>10.59</v>
      </c>
      <c r="F1461" s="56">
        <v>2199</v>
      </c>
      <c r="G1461" s="626"/>
    </row>
    <row r="1462" spans="1:7">
      <c r="A1462" s="53" t="s">
        <v>69</v>
      </c>
      <c r="B1462" s="53" t="s">
        <v>1206</v>
      </c>
      <c r="C1462" s="54" t="s">
        <v>1207</v>
      </c>
      <c r="D1462" s="110" t="s">
        <v>1193</v>
      </c>
      <c r="E1462" s="125">
        <v>2.8</v>
      </c>
      <c r="F1462" s="56">
        <v>2199</v>
      </c>
      <c r="G1462" s="623"/>
    </row>
    <row r="1463" spans="1:7">
      <c r="A1463" s="53" t="s">
        <v>69</v>
      </c>
      <c r="B1463" s="60" t="s">
        <v>1208</v>
      </c>
      <c r="C1463" s="61" t="s">
        <v>1209</v>
      </c>
      <c r="D1463" s="69" t="s">
        <v>1193</v>
      </c>
      <c r="E1463" s="126">
        <v>20.09</v>
      </c>
      <c r="F1463" s="63">
        <v>2199</v>
      </c>
      <c r="G1463" s="615" t="s">
        <v>73</v>
      </c>
    </row>
    <row r="1464" spans="1:7" ht="15.75" thickBot="1">
      <c r="A1464" s="53" t="s">
        <v>69</v>
      </c>
      <c r="B1464" s="60" t="s">
        <v>1210</v>
      </c>
      <c r="C1464" s="61" t="s">
        <v>1211</v>
      </c>
      <c r="D1464" s="69" t="s">
        <v>1193</v>
      </c>
      <c r="E1464" s="126">
        <v>1.57</v>
      </c>
      <c r="F1464" s="63">
        <v>2199</v>
      </c>
      <c r="G1464" s="616"/>
    </row>
    <row r="1465" spans="1:7" ht="15.75" thickBot="1">
      <c r="B1465" s="93"/>
      <c r="C1465" s="93"/>
      <c r="D1465" s="94" t="s">
        <v>134</v>
      </c>
      <c r="E1465" s="72">
        <f>SUM(E1456:E1464)</f>
        <v>84.389999999999986</v>
      </c>
      <c r="F1465" s="95" t="s">
        <v>135</v>
      </c>
      <c r="G1465" s="114"/>
    </row>
    <row r="1466" spans="1:7">
      <c r="B1466" s="74" t="s">
        <v>136</v>
      </c>
      <c r="C1466" s="18"/>
      <c r="D1466" s="18"/>
      <c r="E1466" s="18"/>
      <c r="F1466" s="18"/>
      <c r="G1466" s="20"/>
    </row>
    <row r="1467" spans="1:7">
      <c r="B1467" s="51" t="s">
        <v>12</v>
      </c>
      <c r="C1467" s="51" t="s">
        <v>13</v>
      </c>
      <c r="D1467" s="51" t="s">
        <v>137</v>
      </c>
      <c r="E1467" s="51" t="s">
        <v>15</v>
      </c>
      <c r="F1467" s="52" t="s">
        <v>16</v>
      </c>
      <c r="G1467" s="52" t="s">
        <v>17</v>
      </c>
    </row>
    <row r="1468" spans="1:7">
      <c r="B1468" s="75" t="s">
        <v>138</v>
      </c>
      <c r="C1468" s="75" t="s">
        <v>139</v>
      </c>
      <c r="D1468" s="75" t="s">
        <v>26</v>
      </c>
      <c r="E1468" s="76">
        <v>9118</v>
      </c>
      <c r="F1468" s="77">
        <v>0</v>
      </c>
      <c r="G1468" s="77">
        <f>F1468*E1468</f>
        <v>0</v>
      </c>
    </row>
    <row r="1469" spans="1:7">
      <c r="B1469" s="78" t="s">
        <v>24</v>
      </c>
      <c r="C1469" s="78" t="s">
        <v>25</v>
      </c>
      <c r="D1469" s="78" t="s">
        <v>26</v>
      </c>
      <c r="E1469" s="79">
        <v>90</v>
      </c>
      <c r="F1469" s="80">
        <v>0</v>
      </c>
      <c r="G1469" s="80">
        <f t="shared" ref="G1469:G1474" si="28">F1469*E1469</f>
        <v>0</v>
      </c>
    </row>
    <row r="1470" spans="1:7">
      <c r="B1470" s="78" t="s">
        <v>145</v>
      </c>
      <c r="C1470" s="78" t="s">
        <v>146</v>
      </c>
      <c r="D1470" s="78" t="s">
        <v>26</v>
      </c>
      <c r="E1470" s="79">
        <v>870</v>
      </c>
      <c r="F1470" s="80">
        <v>0</v>
      </c>
      <c r="G1470" s="80">
        <f t="shared" si="28"/>
        <v>0</v>
      </c>
    </row>
    <row r="1471" spans="1:7">
      <c r="B1471" s="78" t="s">
        <v>147</v>
      </c>
      <c r="C1471" s="78" t="s">
        <v>148</v>
      </c>
      <c r="D1471" s="78" t="s">
        <v>149</v>
      </c>
      <c r="E1471" s="79">
        <v>140</v>
      </c>
      <c r="F1471" s="80">
        <v>0</v>
      </c>
      <c r="G1471" s="80">
        <f t="shared" si="28"/>
        <v>0</v>
      </c>
    </row>
    <row r="1472" spans="1:7">
      <c r="B1472" s="78" t="s">
        <v>221</v>
      </c>
      <c r="C1472" s="78" t="s">
        <v>222</v>
      </c>
      <c r="D1472" s="78" t="s">
        <v>26</v>
      </c>
      <c r="E1472" s="79">
        <v>10</v>
      </c>
      <c r="F1472" s="80">
        <v>0</v>
      </c>
      <c r="G1472" s="80">
        <f t="shared" si="28"/>
        <v>0</v>
      </c>
    </row>
    <row r="1473" spans="2:7">
      <c r="B1473" s="78" t="s">
        <v>43</v>
      </c>
      <c r="C1473" s="78" t="s">
        <v>152</v>
      </c>
      <c r="D1473" s="78" t="s">
        <v>37</v>
      </c>
      <c r="E1473" s="79">
        <v>50000</v>
      </c>
      <c r="F1473" s="80">
        <v>1</v>
      </c>
      <c r="G1473" s="80">
        <f t="shared" si="28"/>
        <v>50000</v>
      </c>
    </row>
    <row r="1474" spans="2:7" ht="15.75" thickBot="1">
      <c r="B1474" s="78" t="s">
        <v>45</v>
      </c>
      <c r="C1474" s="78" t="s">
        <v>46</v>
      </c>
      <c r="D1474" s="78" t="s">
        <v>40</v>
      </c>
      <c r="E1474" s="79">
        <v>3</v>
      </c>
      <c r="F1474" s="80">
        <v>25000</v>
      </c>
      <c r="G1474" s="80">
        <f t="shared" si="28"/>
        <v>75000</v>
      </c>
    </row>
    <row r="1475" spans="2:7" ht="16.5" thickBot="1">
      <c r="B1475" s="81"/>
      <c r="C1475" s="81"/>
      <c r="D1475" s="81"/>
      <c r="E1475" s="81"/>
      <c r="F1475" s="82" t="s">
        <v>153</v>
      </c>
      <c r="G1475" s="83">
        <f>SUM(G1468:G1474)</f>
        <v>125000</v>
      </c>
    </row>
    <row r="1477" spans="2:7">
      <c r="B1477" s="74" t="s">
        <v>154</v>
      </c>
      <c r="C1477" s="18"/>
      <c r="D1477" s="18"/>
      <c r="E1477" s="18"/>
      <c r="F1477" s="18"/>
      <c r="G1477" s="20"/>
    </row>
    <row r="1478" spans="2:7">
      <c r="B1478" s="51" t="s">
        <v>12</v>
      </c>
      <c r="C1478" s="51" t="s">
        <v>13</v>
      </c>
      <c r="D1478" s="51" t="s">
        <v>137</v>
      </c>
      <c r="E1478" s="51" t="s">
        <v>15</v>
      </c>
      <c r="F1478" s="52" t="s">
        <v>16</v>
      </c>
      <c r="G1478" s="52" t="s">
        <v>17</v>
      </c>
    </row>
    <row r="1479" spans="2:7" ht="30">
      <c r="B1479" s="84" t="s">
        <v>155</v>
      </c>
      <c r="C1479" s="84" t="s">
        <v>156</v>
      </c>
      <c r="D1479" s="84" t="s">
        <v>157</v>
      </c>
      <c r="E1479" s="85">
        <f>E1465*E1480</f>
        <v>843.89999999999986</v>
      </c>
      <c r="F1479" s="86">
        <v>0</v>
      </c>
      <c r="G1479" s="86">
        <f>F1479*E1479</f>
        <v>0</v>
      </c>
    </row>
    <row r="1480" spans="2:7" ht="15.75" thickBot="1">
      <c r="B1480" s="84" t="s">
        <v>45</v>
      </c>
      <c r="C1480" s="84" t="s">
        <v>158</v>
      </c>
      <c r="D1480" s="84" t="s">
        <v>159</v>
      </c>
      <c r="E1480" s="87">
        <v>10</v>
      </c>
      <c r="F1480" s="86">
        <v>3640</v>
      </c>
      <c r="G1480" s="86">
        <f>F1480*E1480</f>
        <v>36400</v>
      </c>
    </row>
    <row r="1481" spans="2:7" ht="16.5" thickBot="1">
      <c r="B1481" s="81"/>
      <c r="C1481" s="81"/>
      <c r="D1481" s="81"/>
      <c r="E1481" s="81"/>
      <c r="F1481" s="82" t="s">
        <v>153</v>
      </c>
      <c r="G1481" s="83">
        <f>SUM(G1479:G1480)</f>
        <v>36400</v>
      </c>
    </row>
    <row r="1482" spans="2:7" ht="15.75" thickBot="1"/>
    <row r="1483" spans="2:7" ht="19.5" thickBot="1">
      <c r="F1483" s="88" t="s">
        <v>160</v>
      </c>
      <c r="G1483" s="89">
        <f>G1481+G1475</f>
        <v>161400</v>
      </c>
    </row>
    <row r="1485" spans="2:7" ht="19.5">
      <c r="B1485" s="36" t="s">
        <v>49</v>
      </c>
      <c r="C1485" s="90"/>
    </row>
    <row r="1486" spans="2:7">
      <c r="B1486" s="36" t="s">
        <v>50</v>
      </c>
      <c r="C1486" s="91"/>
    </row>
    <row r="1487" spans="2:7">
      <c r="B1487" s="36" t="s">
        <v>51</v>
      </c>
      <c r="C1487" s="91"/>
    </row>
    <row r="1488" spans="2:7">
      <c r="B1488" s="36" t="s">
        <v>52</v>
      </c>
      <c r="C1488" s="91"/>
    </row>
    <row r="1489" spans="1:7">
      <c r="B1489" s="39" t="s">
        <v>53</v>
      </c>
      <c r="C1489" s="91"/>
    </row>
    <row r="1490" spans="1:7">
      <c r="B1490" s="36" t="s">
        <v>54</v>
      </c>
      <c r="C1490" s="91"/>
    </row>
    <row r="1492" spans="1:7">
      <c r="B1492" s="584" t="s">
        <v>1212</v>
      </c>
      <c r="C1492" s="18"/>
      <c r="D1492" s="18"/>
      <c r="E1492" s="18"/>
      <c r="F1492" s="18"/>
      <c r="G1492" s="585">
        <v>2018</v>
      </c>
    </row>
    <row r="1493" spans="1:7">
      <c r="B1493" s="584"/>
      <c r="C1493" s="18"/>
      <c r="D1493" s="18"/>
      <c r="E1493" s="18"/>
      <c r="F1493" s="18"/>
      <c r="G1493" s="585"/>
    </row>
    <row r="1494" spans="1:7">
      <c r="C1494" s="43"/>
      <c r="D1494" s="18"/>
      <c r="E1494" s="18"/>
      <c r="F1494" s="18"/>
      <c r="G1494" s="585"/>
    </row>
    <row r="1495" spans="1:7" ht="30">
      <c r="B1495" s="586" t="s">
        <v>0</v>
      </c>
      <c r="C1495" s="586"/>
      <c r="D1495" s="586"/>
      <c r="E1495" s="586"/>
      <c r="F1495" s="586"/>
      <c r="G1495" s="586"/>
    </row>
    <row r="1496" spans="1:7" ht="30">
      <c r="B1496" s="586" t="s">
        <v>1</v>
      </c>
      <c r="C1496" s="586"/>
      <c r="D1496" s="586"/>
      <c r="E1496" s="586"/>
      <c r="F1496" s="586"/>
      <c r="G1496" s="586"/>
    </row>
    <row r="1497" spans="1:7" ht="27.75">
      <c r="B1497" s="45" t="s">
        <v>2</v>
      </c>
      <c r="C1497" s="46" t="s">
        <v>1213</v>
      </c>
      <c r="D1497" s="47"/>
      <c r="E1497" s="48"/>
      <c r="F1497" s="49" t="s">
        <v>4</v>
      </c>
      <c r="G1497" s="50" t="s">
        <v>1214</v>
      </c>
    </row>
    <row r="1498" spans="1:7" ht="30">
      <c r="A1498" s="51" t="s">
        <v>65</v>
      </c>
      <c r="B1498" s="51" t="s">
        <v>6</v>
      </c>
      <c r="C1498" s="51" t="s">
        <v>66</v>
      </c>
      <c r="D1498" s="51" t="s">
        <v>7</v>
      </c>
      <c r="E1498" s="51" t="s">
        <v>67</v>
      </c>
      <c r="F1498" s="52" t="s">
        <v>8</v>
      </c>
      <c r="G1498" s="52" t="s">
        <v>68</v>
      </c>
    </row>
    <row r="1499" spans="1:7">
      <c r="A1499" s="53" t="s">
        <v>69</v>
      </c>
      <c r="B1499" s="53" t="s">
        <v>1215</v>
      </c>
      <c r="C1499" s="54" t="s">
        <v>1216</v>
      </c>
      <c r="D1499" s="110" t="s">
        <v>1217</v>
      </c>
      <c r="E1499" s="125">
        <v>13.51</v>
      </c>
      <c r="F1499" s="56">
        <v>2299</v>
      </c>
      <c r="G1499" s="627" t="s">
        <v>73</v>
      </c>
    </row>
    <row r="1500" spans="1:7">
      <c r="A1500" s="53" t="s">
        <v>69</v>
      </c>
      <c r="B1500" s="53" t="s">
        <v>1218</v>
      </c>
      <c r="C1500" s="54" t="s">
        <v>1219</v>
      </c>
      <c r="D1500" s="110" t="s">
        <v>1217</v>
      </c>
      <c r="E1500" s="125">
        <v>4.9000000000000004</v>
      </c>
      <c r="F1500" s="56">
        <v>2299</v>
      </c>
      <c r="G1500" s="623"/>
    </row>
    <row r="1501" spans="1:7">
      <c r="A1501" s="53" t="s">
        <v>69</v>
      </c>
      <c r="B1501" s="60" t="s">
        <v>1220</v>
      </c>
      <c r="C1501" s="61" t="s">
        <v>1221</v>
      </c>
      <c r="D1501" s="69" t="s">
        <v>1217</v>
      </c>
      <c r="E1501" s="126">
        <v>5.32</v>
      </c>
      <c r="F1501" s="63">
        <v>2299</v>
      </c>
      <c r="G1501" s="615" t="s">
        <v>1222</v>
      </c>
    </row>
    <row r="1502" spans="1:7">
      <c r="A1502" s="53" t="s">
        <v>69</v>
      </c>
      <c r="B1502" s="60" t="s">
        <v>1223</v>
      </c>
      <c r="C1502" s="61" t="s">
        <v>1224</v>
      </c>
      <c r="D1502" s="69" t="s">
        <v>1217</v>
      </c>
      <c r="E1502" s="126">
        <v>7.22</v>
      </c>
      <c r="F1502" s="63">
        <v>2299</v>
      </c>
      <c r="G1502" s="616"/>
    </row>
    <row r="1503" spans="1:7">
      <c r="A1503" s="53" t="s">
        <v>69</v>
      </c>
      <c r="B1503" s="100" t="s">
        <v>1225</v>
      </c>
      <c r="C1503" s="101" t="s">
        <v>1226</v>
      </c>
      <c r="D1503" s="127" t="s">
        <v>1217</v>
      </c>
      <c r="E1503" s="128">
        <v>6</v>
      </c>
      <c r="F1503" s="103">
        <v>2202</v>
      </c>
      <c r="G1503" s="104" t="s">
        <v>311</v>
      </c>
    </row>
    <row r="1504" spans="1:7">
      <c r="A1504" s="53" t="s">
        <v>69</v>
      </c>
      <c r="B1504" s="53" t="s">
        <v>1227</v>
      </c>
      <c r="C1504" s="54" t="s">
        <v>1228</v>
      </c>
      <c r="D1504" s="110" t="s">
        <v>1217</v>
      </c>
      <c r="E1504" s="125">
        <v>2.71</v>
      </c>
      <c r="F1504" s="56">
        <v>2299</v>
      </c>
      <c r="G1504" s="622" t="s">
        <v>73</v>
      </c>
    </row>
    <row r="1505" spans="1:7">
      <c r="A1505" s="53" t="s">
        <v>69</v>
      </c>
      <c r="B1505" s="53" t="s">
        <v>1229</v>
      </c>
      <c r="C1505" s="54" t="s">
        <v>1230</v>
      </c>
      <c r="D1505" s="110" t="s">
        <v>1217</v>
      </c>
      <c r="E1505" s="125">
        <v>7.67</v>
      </c>
      <c r="F1505" s="56">
        <v>2299</v>
      </c>
      <c r="G1505" s="626"/>
    </row>
    <row r="1506" spans="1:7">
      <c r="A1506" s="53" t="s">
        <v>69</v>
      </c>
      <c r="B1506" s="53" t="s">
        <v>1231</v>
      </c>
      <c r="C1506" s="54" t="s">
        <v>1232</v>
      </c>
      <c r="D1506" s="110" t="s">
        <v>1217</v>
      </c>
      <c r="E1506" s="125">
        <v>5.07</v>
      </c>
      <c r="F1506" s="56">
        <v>2299</v>
      </c>
      <c r="G1506" s="626"/>
    </row>
    <row r="1507" spans="1:7">
      <c r="A1507" s="53" t="s">
        <v>69</v>
      </c>
      <c r="B1507" s="53" t="s">
        <v>1233</v>
      </c>
      <c r="C1507" s="54" t="s">
        <v>1234</v>
      </c>
      <c r="D1507" s="110" t="s">
        <v>1217</v>
      </c>
      <c r="E1507" s="125">
        <v>9.15</v>
      </c>
      <c r="F1507" s="56">
        <v>2299</v>
      </c>
      <c r="G1507" s="623"/>
    </row>
    <row r="1508" spans="1:7" ht="22.5">
      <c r="A1508" s="53" t="s">
        <v>69</v>
      </c>
      <c r="B1508" s="53" t="s">
        <v>1235</v>
      </c>
      <c r="C1508" s="54" t="s">
        <v>1236</v>
      </c>
      <c r="D1508" s="110" t="s">
        <v>1217</v>
      </c>
      <c r="E1508" s="125">
        <v>1.58</v>
      </c>
      <c r="F1508" s="56">
        <v>2299</v>
      </c>
      <c r="G1508" s="109" t="s">
        <v>1237</v>
      </c>
    </row>
    <row r="1509" spans="1:7" ht="22.5">
      <c r="A1509" s="53" t="s">
        <v>69</v>
      </c>
      <c r="B1509" s="53" t="s">
        <v>1238</v>
      </c>
      <c r="C1509" s="54" t="s">
        <v>1239</v>
      </c>
      <c r="D1509" s="110" t="s">
        <v>1217</v>
      </c>
      <c r="E1509" s="125">
        <v>0.94</v>
      </c>
      <c r="F1509" s="56">
        <v>2299</v>
      </c>
      <c r="G1509" s="109" t="s">
        <v>1237</v>
      </c>
    </row>
    <row r="1510" spans="1:7">
      <c r="A1510" s="53" t="s">
        <v>69</v>
      </c>
      <c r="B1510" s="100" t="s">
        <v>1240</v>
      </c>
      <c r="C1510" s="101" t="s">
        <v>1241</v>
      </c>
      <c r="D1510" s="127" t="s">
        <v>1217</v>
      </c>
      <c r="E1510" s="128">
        <v>3</v>
      </c>
      <c r="F1510" s="103">
        <v>2205</v>
      </c>
      <c r="G1510" s="104" t="s">
        <v>311</v>
      </c>
    </row>
    <row r="1511" spans="1:7">
      <c r="A1511" s="53" t="s">
        <v>69</v>
      </c>
      <c r="B1511" s="53" t="s">
        <v>1242</v>
      </c>
      <c r="C1511" s="54" t="s">
        <v>1243</v>
      </c>
      <c r="D1511" s="110" t="s">
        <v>1217</v>
      </c>
      <c r="E1511" s="125">
        <v>3.34</v>
      </c>
      <c r="F1511" s="56">
        <v>2299</v>
      </c>
      <c r="G1511" s="53" t="s">
        <v>73</v>
      </c>
    </row>
    <row r="1512" spans="1:7">
      <c r="A1512" s="53" t="s">
        <v>69</v>
      </c>
      <c r="B1512" s="53" t="s">
        <v>1244</v>
      </c>
      <c r="C1512" s="54" t="s">
        <v>1245</v>
      </c>
      <c r="D1512" s="110" t="s">
        <v>1217</v>
      </c>
      <c r="E1512" s="125">
        <v>4.5</v>
      </c>
      <c r="F1512" s="56">
        <v>2299</v>
      </c>
      <c r="G1512" s="53"/>
    </row>
    <row r="1513" spans="1:7" ht="25.5">
      <c r="A1513" s="53" t="s">
        <v>69</v>
      </c>
      <c r="B1513" s="60" t="s">
        <v>1246</v>
      </c>
      <c r="C1513" s="61" t="s">
        <v>1247</v>
      </c>
      <c r="D1513" s="69" t="s">
        <v>1217</v>
      </c>
      <c r="E1513" s="126">
        <v>4.8</v>
      </c>
      <c r="F1513" s="63">
        <v>2299</v>
      </c>
      <c r="G1513" s="108" t="s">
        <v>1222</v>
      </c>
    </row>
    <row r="1514" spans="1:7" ht="22.5">
      <c r="A1514" s="53" t="s">
        <v>69</v>
      </c>
      <c r="B1514" s="60" t="s">
        <v>1248</v>
      </c>
      <c r="C1514" s="61" t="s">
        <v>1249</v>
      </c>
      <c r="D1514" s="69" t="s">
        <v>1217</v>
      </c>
      <c r="E1514" s="126">
        <v>4.57</v>
      </c>
      <c r="F1514" s="63">
        <v>2299</v>
      </c>
      <c r="G1514" s="108" t="s">
        <v>1222</v>
      </c>
    </row>
    <row r="1515" spans="1:7" ht="22.5">
      <c r="A1515" s="53" t="s">
        <v>69</v>
      </c>
      <c r="B1515" s="60" t="s">
        <v>1250</v>
      </c>
      <c r="C1515" s="61" t="s">
        <v>1251</v>
      </c>
      <c r="D1515" s="69" t="s">
        <v>1217</v>
      </c>
      <c r="E1515" s="126">
        <v>3.58</v>
      </c>
      <c r="F1515" s="63">
        <v>2299</v>
      </c>
      <c r="G1515" s="108" t="s">
        <v>1222</v>
      </c>
    </row>
    <row r="1516" spans="1:7" ht="22.5">
      <c r="A1516" s="53" t="s">
        <v>69</v>
      </c>
      <c r="B1516" s="60" t="s">
        <v>1252</v>
      </c>
      <c r="C1516" s="61" t="s">
        <v>1253</v>
      </c>
      <c r="D1516" s="69" t="s">
        <v>1217</v>
      </c>
      <c r="E1516" s="126">
        <v>4.07</v>
      </c>
      <c r="F1516" s="63">
        <v>2299</v>
      </c>
      <c r="G1516" s="108" t="s">
        <v>1254</v>
      </c>
    </row>
    <row r="1517" spans="1:7" ht="22.5">
      <c r="A1517" s="53" t="s">
        <v>69</v>
      </c>
      <c r="B1517" s="53" t="s">
        <v>1255</v>
      </c>
      <c r="C1517" s="54" t="s">
        <v>1256</v>
      </c>
      <c r="D1517" s="110" t="s">
        <v>1217</v>
      </c>
      <c r="E1517" s="125">
        <v>2.88</v>
      </c>
      <c r="F1517" s="56">
        <v>2299</v>
      </c>
      <c r="G1517" s="109" t="s">
        <v>1237</v>
      </c>
    </row>
    <row r="1518" spans="1:7" ht="22.5">
      <c r="A1518" s="53" t="s">
        <v>69</v>
      </c>
      <c r="B1518" s="53" t="s">
        <v>1257</v>
      </c>
      <c r="C1518" s="54" t="s">
        <v>1258</v>
      </c>
      <c r="D1518" s="110" t="s">
        <v>1217</v>
      </c>
      <c r="E1518" s="125">
        <v>1.3</v>
      </c>
      <c r="F1518" s="56">
        <v>2299</v>
      </c>
      <c r="G1518" s="109" t="s">
        <v>1237</v>
      </c>
    </row>
    <row r="1519" spans="1:7">
      <c r="A1519" s="53" t="s">
        <v>69</v>
      </c>
      <c r="B1519" s="60" t="s">
        <v>1259</v>
      </c>
      <c r="C1519" s="61" t="s">
        <v>1260</v>
      </c>
      <c r="D1519" s="69" t="s">
        <v>1217</v>
      </c>
      <c r="E1519" s="126">
        <v>16.38</v>
      </c>
      <c r="F1519" s="63">
        <v>2299</v>
      </c>
      <c r="G1519" s="604" t="s">
        <v>73</v>
      </c>
    </row>
    <row r="1520" spans="1:7" ht="15.75" thickBot="1">
      <c r="A1520" s="68" t="s">
        <v>98</v>
      </c>
      <c r="B1520" s="60" t="s">
        <v>1261</v>
      </c>
      <c r="C1520" s="61" t="s">
        <v>1262</v>
      </c>
      <c r="D1520" s="69" t="s">
        <v>1217</v>
      </c>
      <c r="E1520" s="126">
        <v>18.2</v>
      </c>
      <c r="F1520" s="63">
        <v>2299</v>
      </c>
      <c r="G1520" s="605"/>
    </row>
    <row r="1521" spans="2:7" ht="15.75" thickBot="1">
      <c r="B1521" s="93"/>
      <c r="C1521" s="93"/>
      <c r="D1521" s="94" t="s">
        <v>134</v>
      </c>
      <c r="E1521" s="72">
        <f>SUM(E1499:E1520)</f>
        <v>130.69</v>
      </c>
      <c r="F1521" s="95" t="s">
        <v>135</v>
      </c>
      <c r="G1521" s="114"/>
    </row>
    <row r="1522" spans="2:7">
      <c r="B1522" s="74" t="s">
        <v>136</v>
      </c>
      <c r="C1522" s="18"/>
      <c r="D1522" s="18"/>
      <c r="E1522" s="18"/>
      <c r="F1522" s="18"/>
      <c r="G1522" s="20"/>
    </row>
    <row r="1523" spans="2:7">
      <c r="B1523" s="51" t="s">
        <v>12</v>
      </c>
      <c r="C1523" s="51" t="s">
        <v>13</v>
      </c>
      <c r="D1523" s="51" t="s">
        <v>137</v>
      </c>
      <c r="E1523" s="51" t="s">
        <v>15</v>
      </c>
      <c r="F1523" s="52" t="s">
        <v>16</v>
      </c>
      <c r="G1523" s="52" t="s">
        <v>17</v>
      </c>
    </row>
    <row r="1524" spans="2:7">
      <c r="B1524" s="75" t="s">
        <v>138</v>
      </c>
      <c r="C1524" s="75" t="s">
        <v>139</v>
      </c>
      <c r="D1524" s="75" t="s">
        <v>26</v>
      </c>
      <c r="E1524" s="76">
        <v>495</v>
      </c>
      <c r="F1524" s="77">
        <v>0</v>
      </c>
      <c r="G1524" s="77">
        <f>F1524*E1524</f>
        <v>0</v>
      </c>
    </row>
    <row r="1525" spans="2:7">
      <c r="B1525" s="78" t="s">
        <v>24</v>
      </c>
      <c r="C1525" s="78" t="s">
        <v>25</v>
      </c>
      <c r="D1525" s="78" t="s">
        <v>26</v>
      </c>
      <c r="E1525" s="79">
        <v>80</v>
      </c>
      <c r="F1525" s="80">
        <v>0</v>
      </c>
      <c r="G1525" s="80">
        <f t="shared" ref="G1525:G1530" si="29">F1525*E1525</f>
        <v>0</v>
      </c>
    </row>
    <row r="1526" spans="2:7">
      <c r="B1526" s="78" t="s">
        <v>145</v>
      </c>
      <c r="C1526" s="78" t="s">
        <v>146</v>
      </c>
      <c r="D1526" s="78" t="s">
        <v>26</v>
      </c>
      <c r="E1526" s="79">
        <v>1590</v>
      </c>
      <c r="F1526" s="80">
        <v>0</v>
      </c>
      <c r="G1526" s="80">
        <f t="shared" si="29"/>
        <v>0</v>
      </c>
    </row>
    <row r="1527" spans="2:7">
      <c r="B1527" s="78" t="s">
        <v>147</v>
      </c>
      <c r="C1527" s="78" t="s">
        <v>148</v>
      </c>
      <c r="D1527" s="78" t="s">
        <v>149</v>
      </c>
      <c r="E1527" s="79">
        <v>2600</v>
      </c>
      <c r="F1527" s="80">
        <v>0</v>
      </c>
      <c r="G1527" s="80">
        <f t="shared" si="29"/>
        <v>0</v>
      </c>
    </row>
    <row r="1528" spans="2:7">
      <c r="B1528" s="78" t="s">
        <v>221</v>
      </c>
      <c r="C1528" s="78" t="s">
        <v>222</v>
      </c>
      <c r="D1528" s="78" t="s">
        <v>26</v>
      </c>
      <c r="E1528" s="79">
        <v>40</v>
      </c>
      <c r="F1528" s="80">
        <v>0</v>
      </c>
      <c r="G1528" s="80">
        <f>F1528*E1528</f>
        <v>0</v>
      </c>
    </row>
    <row r="1529" spans="2:7">
      <c r="B1529" s="78" t="s">
        <v>43</v>
      </c>
      <c r="C1529" s="78" t="s">
        <v>152</v>
      </c>
      <c r="D1529" s="78" t="s">
        <v>37</v>
      </c>
      <c r="E1529" s="79">
        <v>50000</v>
      </c>
      <c r="F1529" s="80">
        <v>1</v>
      </c>
      <c r="G1529" s="80">
        <f t="shared" si="29"/>
        <v>50000</v>
      </c>
    </row>
    <row r="1530" spans="2:7" ht="15.75" thickBot="1">
      <c r="B1530" s="78" t="s">
        <v>45</v>
      </c>
      <c r="C1530" s="78" t="s">
        <v>46</v>
      </c>
      <c r="D1530" s="78" t="s">
        <v>40</v>
      </c>
      <c r="E1530" s="79">
        <v>3</v>
      </c>
      <c r="F1530" s="80">
        <v>25000</v>
      </c>
      <c r="G1530" s="80">
        <f t="shared" si="29"/>
        <v>75000</v>
      </c>
    </row>
    <row r="1531" spans="2:7" ht="16.5" thickBot="1">
      <c r="B1531" s="81"/>
      <c r="C1531" s="81"/>
      <c r="D1531" s="81"/>
      <c r="E1531" s="81"/>
      <c r="F1531" s="82" t="s">
        <v>153</v>
      </c>
      <c r="G1531" s="83">
        <f>SUM(G1524:G1530)</f>
        <v>125000</v>
      </c>
    </row>
    <row r="1533" spans="2:7">
      <c r="B1533" s="74" t="s">
        <v>154</v>
      </c>
      <c r="C1533" s="18"/>
      <c r="D1533" s="18"/>
      <c r="E1533" s="18"/>
      <c r="F1533" s="18"/>
      <c r="G1533" s="20"/>
    </row>
    <row r="1534" spans="2:7">
      <c r="B1534" s="51" t="s">
        <v>12</v>
      </c>
      <c r="C1534" s="51" t="s">
        <v>13</v>
      </c>
      <c r="D1534" s="51" t="s">
        <v>137</v>
      </c>
      <c r="E1534" s="51" t="s">
        <v>15</v>
      </c>
      <c r="F1534" s="52" t="s">
        <v>16</v>
      </c>
      <c r="G1534" s="52" t="s">
        <v>17</v>
      </c>
    </row>
    <row r="1535" spans="2:7" ht="30">
      <c r="B1535" s="84" t="s">
        <v>155</v>
      </c>
      <c r="C1535" s="84" t="s">
        <v>156</v>
      </c>
      <c r="D1535" s="84" t="s">
        <v>157</v>
      </c>
      <c r="E1535" s="85">
        <v>1124.9000000000001</v>
      </c>
      <c r="F1535" s="86">
        <v>0</v>
      </c>
      <c r="G1535" s="86">
        <f>F1535*E1535</f>
        <v>0</v>
      </c>
    </row>
    <row r="1536" spans="2:7" ht="15.75" thickBot="1">
      <c r="B1536" s="84" t="s">
        <v>45</v>
      </c>
      <c r="C1536" s="84" t="s">
        <v>158</v>
      </c>
      <c r="D1536" s="84" t="s">
        <v>159</v>
      </c>
      <c r="E1536" s="87">
        <v>10</v>
      </c>
      <c r="F1536" s="86">
        <v>5200</v>
      </c>
      <c r="G1536" s="86">
        <f>F1536*E1536</f>
        <v>52000</v>
      </c>
    </row>
    <row r="1537" spans="2:7" ht="16.5" thickBot="1">
      <c r="B1537" s="81"/>
      <c r="C1537" s="81"/>
      <c r="D1537" s="81"/>
      <c r="E1537" s="81"/>
      <c r="F1537" s="82" t="s">
        <v>153</v>
      </c>
      <c r="G1537" s="83">
        <f>SUM(G1535:G1536)</f>
        <v>52000</v>
      </c>
    </row>
    <row r="1538" spans="2:7" ht="15.75" thickBot="1"/>
    <row r="1539" spans="2:7" ht="19.5" thickBot="1">
      <c r="F1539" s="88" t="s">
        <v>160</v>
      </c>
      <c r="G1539" s="89">
        <f>G1537+G1531</f>
        <v>177000</v>
      </c>
    </row>
    <row r="1541" spans="2:7" ht="19.5">
      <c r="B1541" s="36" t="s">
        <v>49</v>
      </c>
      <c r="C1541" s="90"/>
    </row>
    <row r="1542" spans="2:7">
      <c r="B1542" s="36" t="s">
        <v>50</v>
      </c>
      <c r="C1542" s="91"/>
    </row>
    <row r="1543" spans="2:7">
      <c r="B1543" s="36" t="s">
        <v>51</v>
      </c>
      <c r="C1543" s="91"/>
    </row>
    <row r="1544" spans="2:7">
      <c r="B1544" s="36" t="s">
        <v>52</v>
      </c>
      <c r="C1544" s="91"/>
    </row>
    <row r="1545" spans="2:7">
      <c r="B1545" s="39" t="s">
        <v>53</v>
      </c>
      <c r="C1545" s="91"/>
    </row>
    <row r="1546" spans="2:7">
      <c r="B1546" s="36" t="s">
        <v>54</v>
      </c>
      <c r="C1546" s="91"/>
    </row>
    <row r="1548" spans="2:7">
      <c r="B1548" s="584" t="s">
        <v>1263</v>
      </c>
      <c r="C1548" s="18"/>
      <c r="D1548" s="18"/>
      <c r="E1548" s="18"/>
      <c r="F1548" s="18"/>
      <c r="G1548" s="585">
        <v>2018</v>
      </c>
    </row>
    <row r="1549" spans="2:7">
      <c r="B1549" s="584"/>
      <c r="C1549" s="18"/>
      <c r="D1549" s="18"/>
      <c r="E1549" s="18"/>
      <c r="F1549" s="18"/>
      <c r="G1549" s="585"/>
    </row>
    <row r="1550" spans="2:7">
      <c r="C1550" s="43"/>
      <c r="D1550" s="18"/>
      <c r="E1550" s="18"/>
      <c r="F1550" s="18"/>
      <c r="G1550" s="585"/>
    </row>
    <row r="1551" spans="2:7" ht="30">
      <c r="B1551" s="586" t="s">
        <v>0</v>
      </c>
      <c r="C1551" s="586"/>
      <c r="D1551" s="586"/>
      <c r="E1551" s="586"/>
      <c r="F1551" s="586"/>
      <c r="G1551" s="586"/>
    </row>
    <row r="1552" spans="2:7" ht="30">
      <c r="B1552" s="586" t="s">
        <v>1</v>
      </c>
      <c r="C1552" s="586"/>
      <c r="D1552" s="586"/>
      <c r="E1552" s="586"/>
      <c r="F1552" s="586"/>
      <c r="G1552" s="586"/>
    </row>
    <row r="1553" spans="1:7" ht="27.75">
      <c r="B1553" s="45" t="s">
        <v>2</v>
      </c>
      <c r="C1553" s="46" t="s">
        <v>1264</v>
      </c>
      <c r="D1553" s="47"/>
      <c r="E1553" s="48"/>
      <c r="F1553" s="49" t="s">
        <v>4</v>
      </c>
      <c r="G1553" s="50" t="s">
        <v>1265</v>
      </c>
    </row>
    <row r="1554" spans="1:7" ht="30">
      <c r="A1554" s="51" t="s">
        <v>65</v>
      </c>
      <c r="B1554" s="51" t="s">
        <v>6</v>
      </c>
      <c r="C1554" s="51" t="s">
        <v>66</v>
      </c>
      <c r="D1554" s="51" t="s">
        <v>7</v>
      </c>
      <c r="E1554" s="51" t="s">
        <v>67</v>
      </c>
      <c r="F1554" s="52" t="s">
        <v>8</v>
      </c>
      <c r="G1554" s="52" t="s">
        <v>68</v>
      </c>
    </row>
    <row r="1555" spans="1:7">
      <c r="A1555" s="53" t="s">
        <v>69</v>
      </c>
      <c r="B1555" s="53" t="s">
        <v>1266</v>
      </c>
      <c r="C1555" s="54" t="s">
        <v>1267</v>
      </c>
      <c r="D1555" s="110" t="s">
        <v>1217</v>
      </c>
      <c r="E1555" s="125">
        <v>10.09</v>
      </c>
      <c r="F1555" s="56">
        <v>2299</v>
      </c>
      <c r="G1555" s="627" t="s">
        <v>73</v>
      </c>
    </row>
    <row r="1556" spans="1:7">
      <c r="A1556" s="53" t="s">
        <v>69</v>
      </c>
      <c r="B1556" s="53" t="s">
        <v>1268</v>
      </c>
      <c r="C1556" s="54" t="s">
        <v>1269</v>
      </c>
      <c r="D1556" s="110" t="s">
        <v>1217</v>
      </c>
      <c r="E1556" s="125">
        <v>17.149999999999999</v>
      </c>
      <c r="F1556" s="56">
        <v>2299</v>
      </c>
      <c r="G1556" s="626"/>
    </row>
    <row r="1557" spans="1:7">
      <c r="A1557" s="53" t="s">
        <v>69</v>
      </c>
      <c r="B1557" s="53" t="s">
        <v>1270</v>
      </c>
      <c r="C1557" s="54" t="s">
        <v>1271</v>
      </c>
      <c r="D1557" s="110" t="s">
        <v>1217</v>
      </c>
      <c r="E1557" s="125">
        <v>12.6</v>
      </c>
      <c r="F1557" s="56">
        <v>299</v>
      </c>
      <c r="G1557" s="626"/>
    </row>
    <row r="1558" spans="1:7">
      <c r="A1558" s="53" t="s">
        <v>69</v>
      </c>
      <c r="B1558" s="53" t="s">
        <v>1272</v>
      </c>
      <c r="C1558" s="54" t="s">
        <v>1273</v>
      </c>
      <c r="D1558" s="110" t="s">
        <v>1217</v>
      </c>
      <c r="E1558" s="125">
        <v>14.51</v>
      </c>
      <c r="F1558" s="56">
        <v>2299</v>
      </c>
      <c r="G1558" s="623"/>
    </row>
    <row r="1559" spans="1:7">
      <c r="A1559" s="68" t="s">
        <v>98</v>
      </c>
      <c r="B1559" s="60" t="s">
        <v>1274</v>
      </c>
      <c r="C1559" s="60" t="s">
        <v>1275</v>
      </c>
      <c r="D1559" s="69" t="s">
        <v>1217</v>
      </c>
      <c r="E1559" s="126">
        <v>17.5</v>
      </c>
      <c r="F1559" s="63">
        <v>2299</v>
      </c>
      <c r="G1559" s="615" t="s">
        <v>73</v>
      </c>
    </row>
    <row r="1560" spans="1:7">
      <c r="A1560" s="68" t="s">
        <v>98</v>
      </c>
      <c r="B1560" s="60" t="s">
        <v>1276</v>
      </c>
      <c r="C1560" s="60" t="s">
        <v>1277</v>
      </c>
      <c r="D1560" s="69" t="s">
        <v>1217</v>
      </c>
      <c r="E1560" s="126">
        <v>3.7</v>
      </c>
      <c r="F1560" s="63">
        <v>2299</v>
      </c>
      <c r="G1560" s="616"/>
    </row>
    <row r="1561" spans="1:7">
      <c r="A1561" s="53" t="s">
        <v>69</v>
      </c>
      <c r="B1561" s="100" t="s">
        <v>1278</v>
      </c>
      <c r="C1561" s="101" t="s">
        <v>1279</v>
      </c>
      <c r="D1561" s="127" t="s">
        <v>1217</v>
      </c>
      <c r="E1561" s="128">
        <v>2.14</v>
      </c>
      <c r="F1561" s="103">
        <v>2217</v>
      </c>
      <c r="G1561" s="133" t="s">
        <v>311</v>
      </c>
    </row>
    <row r="1562" spans="1:7" ht="22.5">
      <c r="A1562" s="53" t="s">
        <v>69</v>
      </c>
      <c r="B1562" s="53" t="s">
        <v>1280</v>
      </c>
      <c r="C1562" s="54" t="s">
        <v>1281</v>
      </c>
      <c r="D1562" s="110" t="s">
        <v>1217</v>
      </c>
      <c r="E1562" s="125">
        <v>2.08</v>
      </c>
      <c r="F1562" s="56">
        <v>2299</v>
      </c>
      <c r="G1562" s="132" t="s">
        <v>1282</v>
      </c>
    </row>
    <row r="1563" spans="1:7">
      <c r="A1563" s="53" t="s">
        <v>69</v>
      </c>
      <c r="B1563" s="60" t="s">
        <v>1283</v>
      </c>
      <c r="C1563" s="61" t="s">
        <v>1284</v>
      </c>
      <c r="D1563" s="69" t="s">
        <v>1217</v>
      </c>
      <c r="E1563" s="126">
        <v>5</v>
      </c>
      <c r="F1563" s="63">
        <v>2299</v>
      </c>
      <c r="G1563" s="615" t="s">
        <v>73</v>
      </c>
    </row>
    <row r="1564" spans="1:7">
      <c r="A1564" s="53" t="s">
        <v>69</v>
      </c>
      <c r="B1564" s="60" t="s">
        <v>1285</v>
      </c>
      <c r="C1564" s="61" t="s">
        <v>1286</v>
      </c>
      <c r="D1564" s="69" t="s">
        <v>1217</v>
      </c>
      <c r="E1564" s="126">
        <v>1.47</v>
      </c>
      <c r="F1564" s="63">
        <v>2299</v>
      </c>
      <c r="G1564" s="616"/>
    </row>
    <row r="1565" spans="1:7" ht="22.5">
      <c r="A1565" s="53" t="s">
        <v>69</v>
      </c>
      <c r="B1565" s="53" t="s">
        <v>1287</v>
      </c>
      <c r="C1565" s="54" t="s">
        <v>1288</v>
      </c>
      <c r="D1565" s="110" t="s">
        <v>1217</v>
      </c>
      <c r="E1565" s="125">
        <v>4.8099999999999996</v>
      </c>
      <c r="F1565" s="56">
        <v>2299</v>
      </c>
      <c r="G1565" s="109" t="s">
        <v>1282</v>
      </c>
    </row>
    <row r="1566" spans="1:7" ht="22.5">
      <c r="A1566" s="53" t="s">
        <v>69</v>
      </c>
      <c r="B1566" s="53" t="s">
        <v>1289</v>
      </c>
      <c r="C1566" s="54" t="s">
        <v>1290</v>
      </c>
      <c r="D1566" s="110" t="s">
        <v>1217</v>
      </c>
      <c r="E1566" s="125">
        <v>10.14</v>
      </c>
      <c r="F1566" s="56">
        <v>2299</v>
      </c>
      <c r="G1566" s="109" t="s">
        <v>1282</v>
      </c>
    </row>
    <row r="1567" spans="1:7">
      <c r="A1567" s="53" t="s">
        <v>69</v>
      </c>
      <c r="B1567" s="60" t="s">
        <v>1291</v>
      </c>
      <c r="C1567" s="61" t="s">
        <v>1292</v>
      </c>
      <c r="D1567" s="69" t="s">
        <v>1293</v>
      </c>
      <c r="E1567" s="126">
        <v>5.75</v>
      </c>
      <c r="F1567" s="63">
        <v>699</v>
      </c>
      <c r="G1567" s="615" t="s">
        <v>1294</v>
      </c>
    </row>
    <row r="1568" spans="1:7">
      <c r="A1568" s="53" t="s">
        <v>69</v>
      </c>
      <c r="B1568" s="60" t="s">
        <v>1295</v>
      </c>
      <c r="C1568" s="61" t="s">
        <v>1296</v>
      </c>
      <c r="D1568" s="69" t="s">
        <v>1293</v>
      </c>
      <c r="E1568" s="126">
        <v>4.4000000000000004</v>
      </c>
      <c r="F1568" s="63">
        <v>699</v>
      </c>
      <c r="G1568" s="621"/>
    </row>
    <row r="1569" spans="1:7" ht="15.75" thickBot="1">
      <c r="A1569" s="53" t="s">
        <v>69</v>
      </c>
      <c r="B1569" s="60" t="s">
        <v>1297</v>
      </c>
      <c r="C1569" s="61" t="s">
        <v>1298</v>
      </c>
      <c r="D1569" s="69" t="s">
        <v>1293</v>
      </c>
      <c r="E1569" s="126">
        <v>9.48</v>
      </c>
      <c r="F1569" s="63">
        <v>699</v>
      </c>
      <c r="G1569" s="621"/>
    </row>
    <row r="1570" spans="1:7" ht="15.75" thickBot="1">
      <c r="B1570" s="93"/>
      <c r="C1570" s="93"/>
      <c r="D1570" s="94" t="s">
        <v>134</v>
      </c>
      <c r="E1570" s="72">
        <f>SUM(E1555:E1569)</f>
        <v>120.82000000000001</v>
      </c>
      <c r="F1570" s="95" t="s">
        <v>135</v>
      </c>
      <c r="G1570" s="114"/>
    </row>
    <row r="1571" spans="1:7">
      <c r="B1571" s="74" t="s">
        <v>136</v>
      </c>
      <c r="C1571" s="18"/>
      <c r="D1571" s="18"/>
      <c r="E1571" s="18"/>
      <c r="F1571" s="18"/>
      <c r="G1571" s="20"/>
    </row>
    <row r="1572" spans="1:7">
      <c r="B1572" s="51" t="s">
        <v>12</v>
      </c>
      <c r="C1572" s="51" t="s">
        <v>13</v>
      </c>
      <c r="D1572" s="51" t="s">
        <v>137</v>
      </c>
      <c r="E1572" s="51" t="s">
        <v>15</v>
      </c>
      <c r="F1572" s="52" t="s">
        <v>16</v>
      </c>
      <c r="G1572" s="52" t="s">
        <v>17</v>
      </c>
    </row>
    <row r="1573" spans="1:7">
      <c r="B1573" s="75" t="s">
        <v>138</v>
      </c>
      <c r="C1573" s="75" t="s">
        <v>139</v>
      </c>
      <c r="D1573" s="75" t="s">
        <v>26</v>
      </c>
      <c r="E1573" s="76">
        <v>800</v>
      </c>
      <c r="F1573" s="77">
        <v>0</v>
      </c>
      <c r="G1573" s="77">
        <f>F1573*E1573</f>
        <v>0</v>
      </c>
    </row>
    <row r="1574" spans="1:7">
      <c r="B1574" s="78" t="s">
        <v>24</v>
      </c>
      <c r="C1574" s="78" t="s">
        <v>25</v>
      </c>
      <c r="D1574" s="78" t="s">
        <v>26</v>
      </c>
      <c r="E1574" s="79">
        <v>560</v>
      </c>
      <c r="F1574" s="80">
        <v>0</v>
      </c>
      <c r="G1574" s="80">
        <f t="shared" ref="G1574:G1579" si="30">F1574*E1574</f>
        <v>0</v>
      </c>
    </row>
    <row r="1575" spans="1:7">
      <c r="B1575" s="78" t="s">
        <v>145</v>
      </c>
      <c r="C1575" s="78" t="s">
        <v>146</v>
      </c>
      <c r="D1575" s="78" t="s">
        <v>26</v>
      </c>
      <c r="E1575" s="79">
        <v>2610</v>
      </c>
      <c r="F1575" s="80">
        <v>0</v>
      </c>
      <c r="G1575" s="80">
        <f t="shared" si="30"/>
        <v>0</v>
      </c>
    </row>
    <row r="1576" spans="1:7">
      <c r="B1576" s="78" t="s">
        <v>147</v>
      </c>
      <c r="C1576" s="78" t="s">
        <v>148</v>
      </c>
      <c r="D1576" s="78" t="s">
        <v>149</v>
      </c>
      <c r="E1576" s="79">
        <v>1280</v>
      </c>
      <c r="F1576" s="80">
        <v>0</v>
      </c>
      <c r="G1576" s="80">
        <f t="shared" si="30"/>
        <v>0</v>
      </c>
    </row>
    <row r="1577" spans="1:7">
      <c r="B1577" s="78" t="s">
        <v>221</v>
      </c>
      <c r="C1577" s="78" t="s">
        <v>222</v>
      </c>
      <c r="D1577" s="78" t="s">
        <v>26</v>
      </c>
      <c r="E1577" s="79">
        <v>30</v>
      </c>
      <c r="F1577" s="80">
        <v>0</v>
      </c>
      <c r="G1577" s="80">
        <f t="shared" si="30"/>
        <v>0</v>
      </c>
    </row>
    <row r="1578" spans="1:7">
      <c r="B1578" s="78" t="s">
        <v>43</v>
      </c>
      <c r="C1578" s="78" t="s">
        <v>152</v>
      </c>
      <c r="D1578" s="78" t="s">
        <v>37</v>
      </c>
      <c r="E1578" s="79">
        <v>50000</v>
      </c>
      <c r="F1578" s="80">
        <v>1</v>
      </c>
      <c r="G1578" s="80">
        <f t="shared" si="30"/>
        <v>50000</v>
      </c>
    </row>
    <row r="1579" spans="1:7" ht="15.75" thickBot="1">
      <c r="B1579" s="78" t="s">
        <v>45</v>
      </c>
      <c r="C1579" s="78" t="s">
        <v>46</v>
      </c>
      <c r="D1579" s="78" t="s">
        <v>40</v>
      </c>
      <c r="E1579" s="79">
        <v>3</v>
      </c>
      <c r="F1579" s="80">
        <v>25000</v>
      </c>
      <c r="G1579" s="80">
        <f t="shared" si="30"/>
        <v>75000</v>
      </c>
    </row>
    <row r="1580" spans="1:7" ht="16.5" thickBot="1">
      <c r="B1580" s="81"/>
      <c r="C1580" s="81"/>
      <c r="D1580" s="81"/>
      <c r="E1580" s="81"/>
      <c r="F1580" s="82" t="s">
        <v>153</v>
      </c>
      <c r="G1580" s="83">
        <f>SUM(G1573:G1579)</f>
        <v>125000</v>
      </c>
    </row>
    <row r="1582" spans="1:7">
      <c r="B1582" s="74" t="s">
        <v>154</v>
      </c>
      <c r="C1582" s="18"/>
      <c r="D1582" s="18"/>
      <c r="E1582" s="18"/>
      <c r="F1582" s="18"/>
      <c r="G1582" s="20"/>
    </row>
    <row r="1583" spans="1:7">
      <c r="B1583" s="51" t="s">
        <v>12</v>
      </c>
      <c r="C1583" s="51" t="s">
        <v>13</v>
      </c>
      <c r="D1583" s="51" t="s">
        <v>137</v>
      </c>
      <c r="E1583" s="51" t="s">
        <v>15</v>
      </c>
      <c r="F1583" s="52" t="s">
        <v>16</v>
      </c>
      <c r="G1583" s="52" t="s">
        <v>17</v>
      </c>
    </row>
    <row r="1584" spans="1:7" ht="30">
      <c r="B1584" s="84" t="s">
        <v>155</v>
      </c>
      <c r="C1584" s="84" t="s">
        <v>156</v>
      </c>
      <c r="D1584" s="84" t="s">
        <v>157</v>
      </c>
      <c r="E1584" s="85">
        <v>996.2</v>
      </c>
      <c r="F1584" s="86">
        <v>0</v>
      </c>
      <c r="G1584" s="86">
        <f>F1584*E1584</f>
        <v>0</v>
      </c>
    </row>
    <row r="1585" spans="2:7" ht="15.75" thickBot="1">
      <c r="B1585" s="84" t="s">
        <v>45</v>
      </c>
      <c r="C1585" s="84" t="s">
        <v>158</v>
      </c>
      <c r="D1585" s="84" t="s">
        <v>159</v>
      </c>
      <c r="E1585" s="87">
        <v>10</v>
      </c>
      <c r="F1585" s="86">
        <v>3640</v>
      </c>
      <c r="G1585" s="86">
        <f>F1585*E1585</f>
        <v>36400</v>
      </c>
    </row>
    <row r="1586" spans="2:7" ht="16.5" thickBot="1">
      <c r="B1586" s="81"/>
      <c r="C1586" s="81"/>
      <c r="D1586" s="81"/>
      <c r="E1586" s="81"/>
      <c r="F1586" s="82" t="s">
        <v>153</v>
      </c>
      <c r="G1586" s="83">
        <f>SUM(G1584:G1585)</f>
        <v>36400</v>
      </c>
    </row>
    <row r="1587" spans="2:7" ht="15.75" thickBot="1"/>
    <row r="1588" spans="2:7" ht="19.5" thickBot="1">
      <c r="F1588" s="88" t="s">
        <v>160</v>
      </c>
      <c r="G1588" s="89">
        <f>G1586+G1580</f>
        <v>161400</v>
      </c>
    </row>
    <row r="1590" spans="2:7" ht="19.5">
      <c r="B1590" s="36" t="s">
        <v>49</v>
      </c>
      <c r="C1590" s="90"/>
    </row>
    <row r="1591" spans="2:7">
      <c r="B1591" s="36" t="s">
        <v>50</v>
      </c>
      <c r="C1591" s="91"/>
    </row>
    <row r="1592" spans="2:7">
      <c r="B1592" s="36" t="s">
        <v>51</v>
      </c>
      <c r="C1592" s="91"/>
    </row>
    <row r="1593" spans="2:7">
      <c r="B1593" s="36" t="s">
        <v>52</v>
      </c>
      <c r="C1593" s="91"/>
    </row>
    <row r="1594" spans="2:7">
      <c r="B1594" s="39" t="s">
        <v>53</v>
      </c>
      <c r="C1594" s="91"/>
    </row>
    <row r="1595" spans="2:7">
      <c r="B1595" s="36" t="s">
        <v>54</v>
      </c>
      <c r="C1595" s="91"/>
    </row>
    <row r="1597" spans="2:7">
      <c r="B1597" s="584" t="s">
        <v>1299</v>
      </c>
      <c r="C1597" s="18"/>
      <c r="D1597" s="18"/>
      <c r="E1597" s="18"/>
      <c r="F1597" s="18"/>
      <c r="G1597" s="585">
        <v>2018</v>
      </c>
    </row>
    <row r="1598" spans="2:7">
      <c r="B1598" s="584"/>
      <c r="C1598" s="18"/>
      <c r="D1598" s="18"/>
      <c r="E1598" s="18"/>
      <c r="F1598" s="18"/>
      <c r="G1598" s="585"/>
    </row>
    <row r="1599" spans="2:7">
      <c r="C1599" s="43"/>
      <c r="D1599" s="18"/>
      <c r="E1599" s="18"/>
      <c r="F1599" s="18"/>
      <c r="G1599" s="585"/>
    </row>
    <row r="1600" spans="2:7" ht="30">
      <c r="B1600" s="586" t="s">
        <v>0</v>
      </c>
      <c r="C1600" s="586"/>
      <c r="D1600" s="586"/>
      <c r="E1600" s="586"/>
      <c r="F1600" s="586"/>
      <c r="G1600" s="586"/>
    </row>
    <row r="1601" spans="1:7" ht="30">
      <c r="B1601" s="586" t="s">
        <v>1</v>
      </c>
      <c r="C1601" s="586"/>
      <c r="D1601" s="586"/>
      <c r="E1601" s="586"/>
      <c r="F1601" s="586"/>
      <c r="G1601" s="586"/>
    </row>
    <row r="1602" spans="1:7" ht="27.75">
      <c r="B1602" s="45" t="s">
        <v>2</v>
      </c>
      <c r="C1602" s="46" t="s">
        <v>1300</v>
      </c>
      <c r="D1602" s="47"/>
      <c r="E1602" s="48"/>
      <c r="F1602" s="49" t="s">
        <v>4</v>
      </c>
      <c r="G1602" s="50" t="s">
        <v>1301</v>
      </c>
    </row>
    <row r="1603" spans="1:7" ht="30">
      <c r="A1603" s="51" t="s">
        <v>65</v>
      </c>
      <c r="B1603" s="51" t="s">
        <v>6</v>
      </c>
      <c r="C1603" s="51" t="s">
        <v>66</v>
      </c>
      <c r="D1603" s="51" t="s">
        <v>7</v>
      </c>
      <c r="E1603" s="51" t="s">
        <v>67</v>
      </c>
      <c r="F1603" s="52" t="s">
        <v>8</v>
      </c>
      <c r="G1603" s="52" t="s">
        <v>68</v>
      </c>
    </row>
    <row r="1604" spans="1:7" ht="22.5">
      <c r="A1604" s="53" t="s">
        <v>69</v>
      </c>
      <c r="B1604" s="53" t="s">
        <v>1302</v>
      </c>
      <c r="C1604" s="54" t="s">
        <v>1303</v>
      </c>
      <c r="D1604" s="110" t="s">
        <v>1293</v>
      </c>
      <c r="E1604" s="125">
        <v>2.5</v>
      </c>
      <c r="F1604" s="56">
        <v>699</v>
      </c>
      <c r="G1604" s="109" t="s">
        <v>1304</v>
      </c>
    </row>
    <row r="1605" spans="1:7" ht="22.5">
      <c r="A1605" s="53" t="s">
        <v>69</v>
      </c>
      <c r="B1605" s="60" t="s">
        <v>1305</v>
      </c>
      <c r="C1605" s="61" t="s">
        <v>1306</v>
      </c>
      <c r="D1605" s="69" t="s">
        <v>1293</v>
      </c>
      <c r="E1605" s="126">
        <v>16.34</v>
      </c>
      <c r="F1605" s="63">
        <v>699</v>
      </c>
      <c r="G1605" s="108" t="s">
        <v>1307</v>
      </c>
    </row>
    <row r="1606" spans="1:7" ht="22.5">
      <c r="A1606" s="53" t="s">
        <v>69</v>
      </c>
      <c r="B1606" s="53" t="s">
        <v>1308</v>
      </c>
      <c r="C1606" s="54" t="s">
        <v>1309</v>
      </c>
      <c r="D1606" s="110" t="s">
        <v>1293</v>
      </c>
      <c r="E1606" s="125">
        <v>1</v>
      </c>
      <c r="F1606" s="56">
        <v>699</v>
      </c>
      <c r="G1606" s="109" t="s">
        <v>1310</v>
      </c>
    </row>
    <row r="1607" spans="1:7">
      <c r="A1607" s="53" t="s">
        <v>69</v>
      </c>
      <c r="B1607" s="148" t="s">
        <v>1311</v>
      </c>
      <c r="C1607" s="100" t="s">
        <v>1312</v>
      </c>
      <c r="D1607" s="127" t="s">
        <v>1293</v>
      </c>
      <c r="E1607" s="149">
        <v>1</v>
      </c>
      <c r="F1607" s="103">
        <v>602</v>
      </c>
      <c r="G1607" s="150" t="s">
        <v>311</v>
      </c>
    </row>
    <row r="1608" spans="1:7">
      <c r="A1608" s="53" t="s">
        <v>69</v>
      </c>
      <c r="B1608" s="100" t="s">
        <v>1313</v>
      </c>
      <c r="C1608" s="101" t="s">
        <v>1314</v>
      </c>
      <c r="D1608" s="127" t="s">
        <v>1293</v>
      </c>
      <c r="E1608" s="128">
        <v>4.5</v>
      </c>
      <c r="F1608" s="103">
        <v>612</v>
      </c>
      <c r="G1608" s="104" t="s">
        <v>311</v>
      </c>
    </row>
    <row r="1609" spans="1:7">
      <c r="A1609" s="53" t="s">
        <v>69</v>
      </c>
      <c r="B1609" s="100" t="s">
        <v>1315</v>
      </c>
      <c r="C1609" s="101" t="s">
        <v>1316</v>
      </c>
      <c r="D1609" s="127" t="s">
        <v>1293</v>
      </c>
      <c r="E1609" s="128">
        <v>3</v>
      </c>
      <c r="F1609" s="103">
        <v>611</v>
      </c>
      <c r="G1609" s="104" t="s">
        <v>311</v>
      </c>
    </row>
    <row r="1610" spans="1:7">
      <c r="A1610" s="53" t="s">
        <v>69</v>
      </c>
      <c r="B1610" s="100" t="s">
        <v>1317</v>
      </c>
      <c r="C1610" s="101" t="s">
        <v>1318</v>
      </c>
      <c r="D1610" s="127" t="s">
        <v>1293</v>
      </c>
      <c r="E1610" s="128">
        <v>15</v>
      </c>
      <c r="F1610" s="103">
        <v>603</v>
      </c>
      <c r="G1610" s="104" t="s">
        <v>311</v>
      </c>
    </row>
    <row r="1611" spans="1:7">
      <c r="A1611" s="53" t="s">
        <v>69</v>
      </c>
      <c r="B1611" s="60" t="s">
        <v>1319</v>
      </c>
      <c r="C1611" s="60" t="s">
        <v>1320</v>
      </c>
      <c r="D1611" s="69" t="s">
        <v>1293</v>
      </c>
      <c r="E1611" s="126">
        <v>4.22</v>
      </c>
      <c r="F1611" s="63">
        <v>699</v>
      </c>
      <c r="G1611" s="615" t="s">
        <v>73</v>
      </c>
    </row>
    <row r="1612" spans="1:7">
      <c r="A1612" s="53" t="s">
        <v>69</v>
      </c>
      <c r="B1612" s="60" t="s">
        <v>1321</v>
      </c>
      <c r="C1612" s="60" t="s">
        <v>1322</v>
      </c>
      <c r="D1612" s="69" t="s">
        <v>1293</v>
      </c>
      <c r="E1612" s="126">
        <v>6</v>
      </c>
      <c r="F1612" s="63">
        <v>699</v>
      </c>
      <c r="G1612" s="616"/>
    </row>
    <row r="1613" spans="1:7">
      <c r="A1613" s="53" t="s">
        <v>69</v>
      </c>
      <c r="B1613" s="100" t="s">
        <v>1323</v>
      </c>
      <c r="C1613" s="101" t="s">
        <v>1324</v>
      </c>
      <c r="D1613" s="127" t="s">
        <v>1293</v>
      </c>
      <c r="E1613" s="128">
        <v>0.31</v>
      </c>
      <c r="F1613" s="103">
        <v>611</v>
      </c>
      <c r="G1613" s="104" t="s">
        <v>311</v>
      </c>
    </row>
    <row r="1614" spans="1:7">
      <c r="A1614" s="53" t="s">
        <v>69</v>
      </c>
      <c r="B1614" s="53" t="s">
        <v>1325</v>
      </c>
      <c r="C1614" s="54" t="s">
        <v>1326</v>
      </c>
      <c r="D1614" s="110" t="s">
        <v>1293</v>
      </c>
      <c r="E1614" s="125">
        <v>4.9000000000000004</v>
      </c>
      <c r="F1614" s="56">
        <v>699</v>
      </c>
      <c r="G1614" s="606" t="s">
        <v>73</v>
      </c>
    </row>
    <row r="1615" spans="1:7">
      <c r="A1615" s="53" t="s">
        <v>69</v>
      </c>
      <c r="B1615" s="53" t="s">
        <v>1327</v>
      </c>
      <c r="C1615" s="54" t="s">
        <v>1328</v>
      </c>
      <c r="D1615" s="110" t="s">
        <v>1293</v>
      </c>
      <c r="E1615" s="125">
        <v>1.83</v>
      </c>
      <c r="F1615" s="56">
        <v>699</v>
      </c>
      <c r="G1615" s="607"/>
    </row>
    <row r="1616" spans="1:7">
      <c r="A1616" s="53" t="s">
        <v>69</v>
      </c>
      <c r="B1616" s="53" t="s">
        <v>1329</v>
      </c>
      <c r="C1616" s="54" t="s">
        <v>1330</v>
      </c>
      <c r="D1616" s="110" t="s">
        <v>1293</v>
      </c>
      <c r="E1616" s="125">
        <v>7.6</v>
      </c>
      <c r="F1616" s="56">
        <v>699</v>
      </c>
      <c r="G1616" s="603"/>
    </row>
    <row r="1617" spans="1:7">
      <c r="A1617" s="53" t="s">
        <v>69</v>
      </c>
      <c r="B1617" s="100" t="s">
        <v>1331</v>
      </c>
      <c r="C1617" s="101" t="s">
        <v>1332</v>
      </c>
      <c r="D1617" s="127" t="s">
        <v>1293</v>
      </c>
      <c r="E1617" s="128">
        <v>0.75</v>
      </c>
      <c r="F1617" s="103">
        <v>611</v>
      </c>
      <c r="G1617" s="104" t="s">
        <v>311</v>
      </c>
    </row>
    <row r="1618" spans="1:7" ht="23.25" thickBot="1">
      <c r="A1618" s="53" t="s">
        <v>69</v>
      </c>
      <c r="B1618" s="60" t="s">
        <v>1333</v>
      </c>
      <c r="C1618" s="61" t="s">
        <v>1334</v>
      </c>
      <c r="D1618" s="69" t="s">
        <v>1293</v>
      </c>
      <c r="E1618" s="126">
        <v>5.13</v>
      </c>
      <c r="F1618" s="63">
        <v>699</v>
      </c>
      <c r="G1618" s="108" t="s">
        <v>1335</v>
      </c>
    </row>
    <row r="1619" spans="1:7" ht="15.75" thickBot="1">
      <c r="B1619" s="93"/>
      <c r="C1619" s="93"/>
      <c r="D1619" s="94" t="s">
        <v>134</v>
      </c>
      <c r="E1619" s="72">
        <f>SUM(E1604:E1618)</f>
        <v>74.08</v>
      </c>
      <c r="F1619" s="95" t="s">
        <v>135</v>
      </c>
      <c r="G1619" s="114"/>
    </row>
    <row r="1620" spans="1:7">
      <c r="B1620" s="74" t="s">
        <v>136</v>
      </c>
      <c r="C1620" s="18"/>
      <c r="D1620" s="18"/>
      <c r="E1620" s="18"/>
      <c r="F1620" s="18"/>
      <c r="G1620" s="20"/>
    </row>
    <row r="1621" spans="1:7">
      <c r="B1621" s="51" t="s">
        <v>12</v>
      </c>
      <c r="C1621" s="51" t="s">
        <v>13</v>
      </c>
      <c r="D1621" s="51" t="s">
        <v>137</v>
      </c>
      <c r="E1621" s="51" t="s">
        <v>15</v>
      </c>
      <c r="F1621" s="52" t="s">
        <v>16</v>
      </c>
      <c r="G1621" s="52" t="s">
        <v>17</v>
      </c>
    </row>
    <row r="1622" spans="1:7">
      <c r="B1622" s="75" t="s">
        <v>138</v>
      </c>
      <c r="C1622" s="75" t="s">
        <v>139</v>
      </c>
      <c r="D1622" s="75" t="s">
        <v>26</v>
      </c>
      <c r="E1622" s="76">
        <v>294</v>
      </c>
      <c r="F1622" s="77">
        <v>0</v>
      </c>
      <c r="G1622" s="77">
        <f>F1622*E1622</f>
        <v>0</v>
      </c>
    </row>
    <row r="1623" spans="1:7">
      <c r="B1623" s="78" t="s">
        <v>24</v>
      </c>
      <c r="C1623" s="78" t="s">
        <v>25</v>
      </c>
      <c r="D1623" s="78" t="s">
        <v>26</v>
      </c>
      <c r="E1623" s="79">
        <v>122</v>
      </c>
      <c r="F1623" s="80">
        <v>0</v>
      </c>
      <c r="G1623" s="80">
        <f t="shared" ref="G1623:G1630" si="31">F1623*E1623</f>
        <v>0</v>
      </c>
    </row>
    <row r="1624" spans="1:7">
      <c r="B1624" s="78" t="s">
        <v>145</v>
      </c>
      <c r="C1624" s="78" t="s">
        <v>146</v>
      </c>
      <c r="D1624" s="78" t="s">
        <v>26</v>
      </c>
      <c r="E1624" s="79">
        <v>1792</v>
      </c>
      <c r="F1624" s="80">
        <v>0</v>
      </c>
      <c r="G1624" s="80">
        <f t="shared" si="31"/>
        <v>0</v>
      </c>
    </row>
    <row r="1625" spans="1:7">
      <c r="B1625" s="78" t="s">
        <v>147</v>
      </c>
      <c r="C1625" s="78" t="s">
        <v>148</v>
      </c>
      <c r="D1625" s="78" t="s">
        <v>149</v>
      </c>
      <c r="E1625" s="79">
        <v>1210</v>
      </c>
      <c r="F1625" s="80">
        <v>0</v>
      </c>
      <c r="G1625" s="80">
        <f t="shared" si="31"/>
        <v>0</v>
      </c>
    </row>
    <row r="1626" spans="1:7">
      <c r="B1626" s="78" t="s">
        <v>140</v>
      </c>
      <c r="C1626" s="78" t="s">
        <v>141</v>
      </c>
      <c r="D1626" s="78" t="s">
        <v>142</v>
      </c>
      <c r="E1626" s="79">
        <v>25</v>
      </c>
      <c r="F1626" s="80">
        <v>0</v>
      </c>
      <c r="G1626" s="80">
        <f t="shared" si="31"/>
        <v>0</v>
      </c>
    </row>
    <row r="1627" spans="1:7">
      <c r="B1627" s="78" t="s">
        <v>517</v>
      </c>
      <c r="C1627" s="78" t="s">
        <v>518</v>
      </c>
      <c r="D1627" s="78" t="s">
        <v>34</v>
      </c>
      <c r="E1627" s="79">
        <v>500</v>
      </c>
      <c r="F1627" s="80">
        <v>0</v>
      </c>
      <c r="G1627" s="80">
        <f t="shared" si="31"/>
        <v>0</v>
      </c>
    </row>
    <row r="1628" spans="1:7">
      <c r="B1628" s="78" t="s">
        <v>221</v>
      </c>
      <c r="C1628" s="78" t="s">
        <v>222</v>
      </c>
      <c r="D1628" s="78" t="s">
        <v>26</v>
      </c>
      <c r="E1628" s="79">
        <v>78</v>
      </c>
      <c r="F1628" s="80">
        <v>0</v>
      </c>
      <c r="G1628" s="80">
        <f t="shared" si="31"/>
        <v>0</v>
      </c>
    </row>
    <row r="1629" spans="1:7">
      <c r="B1629" s="78" t="s">
        <v>43</v>
      </c>
      <c r="C1629" s="78" t="s">
        <v>152</v>
      </c>
      <c r="D1629" s="78" t="s">
        <v>37</v>
      </c>
      <c r="E1629" s="79">
        <v>50000</v>
      </c>
      <c r="F1629" s="80">
        <v>1</v>
      </c>
      <c r="G1629" s="80">
        <f t="shared" si="31"/>
        <v>50000</v>
      </c>
    </row>
    <row r="1630" spans="1:7" ht="15.75" thickBot="1">
      <c r="B1630" s="78" t="s">
        <v>45</v>
      </c>
      <c r="C1630" s="78" t="s">
        <v>46</v>
      </c>
      <c r="D1630" s="78" t="s">
        <v>40</v>
      </c>
      <c r="E1630" s="79">
        <v>3</v>
      </c>
      <c r="F1630" s="80">
        <v>25000</v>
      </c>
      <c r="G1630" s="80">
        <f t="shared" si="31"/>
        <v>75000</v>
      </c>
    </row>
    <row r="1631" spans="1:7" ht="16.5" thickBot="1">
      <c r="B1631" s="81"/>
      <c r="C1631" s="81"/>
      <c r="D1631" s="81"/>
      <c r="E1631" s="81"/>
      <c r="F1631" s="82" t="s">
        <v>153</v>
      </c>
      <c r="G1631" s="83">
        <f>SUM(G1622:G1630)</f>
        <v>125000</v>
      </c>
    </row>
    <row r="1633" spans="2:7">
      <c r="B1633" s="74" t="s">
        <v>154</v>
      </c>
      <c r="C1633" s="18"/>
      <c r="D1633" s="18"/>
      <c r="E1633" s="18"/>
      <c r="F1633" s="18"/>
      <c r="G1633" s="20"/>
    </row>
    <row r="1634" spans="2:7">
      <c r="B1634" s="51" t="s">
        <v>12</v>
      </c>
      <c r="C1634" s="51" t="s">
        <v>13</v>
      </c>
      <c r="D1634" s="51" t="s">
        <v>137</v>
      </c>
      <c r="E1634" s="51" t="s">
        <v>15</v>
      </c>
      <c r="F1634" s="52" t="s">
        <v>16</v>
      </c>
      <c r="G1634" s="52" t="s">
        <v>17</v>
      </c>
    </row>
    <row r="1635" spans="2:7" ht="30">
      <c r="B1635" s="84" t="s">
        <v>155</v>
      </c>
      <c r="C1635" s="84" t="s">
        <v>156</v>
      </c>
      <c r="D1635" s="84" t="s">
        <v>157</v>
      </c>
      <c r="E1635" s="85">
        <f>E1619*E1636</f>
        <v>740.8</v>
      </c>
      <c r="F1635" s="86">
        <v>0</v>
      </c>
      <c r="G1635" s="86">
        <f>F1635*E1635</f>
        <v>0</v>
      </c>
    </row>
    <row r="1636" spans="2:7" ht="15.75" thickBot="1">
      <c r="B1636" s="84" t="s">
        <v>45</v>
      </c>
      <c r="C1636" s="84" t="s">
        <v>158</v>
      </c>
      <c r="D1636" s="84" t="s">
        <v>159</v>
      </c>
      <c r="E1636" s="87">
        <v>10</v>
      </c>
      <c r="F1636" s="86">
        <v>3640</v>
      </c>
      <c r="G1636" s="86">
        <f>F1636*E1636</f>
        <v>36400</v>
      </c>
    </row>
    <row r="1637" spans="2:7" ht="16.5" thickBot="1">
      <c r="B1637" s="81"/>
      <c r="C1637" s="81"/>
      <c r="D1637" s="81"/>
      <c r="E1637" s="81"/>
      <c r="F1637" s="82" t="s">
        <v>153</v>
      </c>
      <c r="G1637" s="83">
        <f>SUM(G1635:G1636)</f>
        <v>36400</v>
      </c>
    </row>
    <row r="1638" spans="2:7" ht="15.75" thickBot="1"/>
    <row r="1639" spans="2:7" ht="19.5" thickBot="1">
      <c r="F1639" s="88" t="s">
        <v>160</v>
      </c>
      <c r="G1639" s="89">
        <f>G1637+G1631</f>
        <v>161400</v>
      </c>
    </row>
    <row r="1641" spans="2:7" ht="19.5">
      <c r="B1641" s="36" t="s">
        <v>49</v>
      </c>
      <c r="C1641" s="90"/>
    </row>
    <row r="1642" spans="2:7">
      <c r="B1642" s="36" t="s">
        <v>50</v>
      </c>
      <c r="C1642" s="91"/>
    </row>
    <row r="1643" spans="2:7">
      <c r="B1643" s="36" t="s">
        <v>51</v>
      </c>
      <c r="C1643" s="91"/>
    </row>
    <row r="1644" spans="2:7">
      <c r="B1644" s="36" t="s">
        <v>52</v>
      </c>
      <c r="C1644" s="91"/>
    </row>
    <row r="1645" spans="2:7">
      <c r="B1645" s="39" t="s">
        <v>53</v>
      </c>
      <c r="C1645" s="91"/>
    </row>
    <row r="1646" spans="2:7">
      <c r="B1646" s="36" t="s">
        <v>54</v>
      </c>
      <c r="C1646" s="91"/>
    </row>
    <row r="1648" spans="2:7">
      <c r="B1648" s="584" t="s">
        <v>1336</v>
      </c>
      <c r="C1648" s="18"/>
      <c r="D1648" s="18"/>
      <c r="E1648" s="18"/>
      <c r="F1648" s="18"/>
      <c r="G1648" s="585">
        <v>2018</v>
      </c>
    </row>
    <row r="1649" spans="1:7">
      <c r="B1649" s="584"/>
      <c r="C1649" s="18"/>
      <c r="D1649" s="18"/>
      <c r="E1649" s="18"/>
      <c r="F1649" s="18"/>
      <c r="G1649" s="585"/>
    </row>
    <row r="1650" spans="1:7">
      <c r="C1650" s="43"/>
      <c r="D1650" s="18"/>
      <c r="E1650" s="18"/>
      <c r="F1650" s="18"/>
      <c r="G1650" s="585"/>
    </row>
    <row r="1651" spans="1:7" ht="30">
      <c r="B1651" s="586" t="s">
        <v>0</v>
      </c>
      <c r="C1651" s="586"/>
      <c r="D1651" s="586"/>
      <c r="E1651" s="586"/>
      <c r="F1651" s="586"/>
      <c r="G1651" s="586"/>
    </row>
    <row r="1652" spans="1:7" ht="30">
      <c r="B1652" s="586" t="s">
        <v>1</v>
      </c>
      <c r="C1652" s="586"/>
      <c r="D1652" s="586"/>
      <c r="E1652" s="586"/>
      <c r="F1652" s="586"/>
      <c r="G1652" s="586"/>
    </row>
    <row r="1653" spans="1:7" ht="27.75">
      <c r="B1653" s="45" t="s">
        <v>2</v>
      </c>
      <c r="C1653" s="46" t="s">
        <v>1337</v>
      </c>
      <c r="D1653" s="47"/>
      <c r="E1653" s="48"/>
      <c r="F1653" s="49" t="s">
        <v>4</v>
      </c>
      <c r="G1653" s="50" t="s">
        <v>1338</v>
      </c>
    </row>
    <row r="1654" spans="1:7" ht="30">
      <c r="A1654" s="51" t="s">
        <v>65</v>
      </c>
      <c r="B1654" s="51" t="s">
        <v>6</v>
      </c>
      <c r="C1654" s="51" t="s">
        <v>66</v>
      </c>
      <c r="D1654" s="51" t="s">
        <v>7</v>
      </c>
      <c r="E1654" s="51" t="s">
        <v>67</v>
      </c>
      <c r="F1654" s="52" t="s">
        <v>8</v>
      </c>
      <c r="G1654" s="52" t="s">
        <v>68</v>
      </c>
    </row>
    <row r="1655" spans="1:7">
      <c r="A1655" s="53" t="s">
        <v>69</v>
      </c>
      <c r="B1655" s="53" t="s">
        <v>1339</v>
      </c>
      <c r="C1655" s="54" t="s">
        <v>1340</v>
      </c>
      <c r="D1655" s="110" t="s">
        <v>1341</v>
      </c>
      <c r="E1655" s="125">
        <v>12.4</v>
      </c>
      <c r="F1655" s="56">
        <v>599</v>
      </c>
      <c r="G1655" s="587" t="s">
        <v>73</v>
      </c>
    </row>
    <row r="1656" spans="1:7">
      <c r="A1656" s="53" t="s">
        <v>69</v>
      </c>
      <c r="B1656" s="53" t="s">
        <v>1342</v>
      </c>
      <c r="C1656" s="54" t="s">
        <v>1343</v>
      </c>
      <c r="D1656" s="110" t="s">
        <v>1341</v>
      </c>
      <c r="E1656" s="125">
        <v>36.9</v>
      </c>
      <c r="F1656" s="56">
        <v>599</v>
      </c>
      <c r="G1656" s="588"/>
    </row>
    <row r="1657" spans="1:7">
      <c r="A1657" s="53" t="s">
        <v>69</v>
      </c>
      <c r="B1657" s="53" t="s">
        <v>1344</v>
      </c>
      <c r="C1657" s="54" t="s">
        <v>1345</v>
      </c>
      <c r="D1657" s="110" t="s">
        <v>1341</v>
      </c>
      <c r="E1657" s="125">
        <v>4.22</v>
      </c>
      <c r="F1657" s="56">
        <v>599</v>
      </c>
      <c r="G1657" s="588"/>
    </row>
    <row r="1658" spans="1:7">
      <c r="A1658" s="53" t="s">
        <v>69</v>
      </c>
      <c r="B1658" s="53" t="s">
        <v>1346</v>
      </c>
      <c r="C1658" s="54" t="s">
        <v>1347</v>
      </c>
      <c r="D1658" s="110" t="s">
        <v>1341</v>
      </c>
      <c r="E1658" s="125">
        <v>9.75</v>
      </c>
      <c r="F1658" s="56">
        <v>599</v>
      </c>
      <c r="G1658" s="588"/>
    </row>
    <row r="1659" spans="1:7">
      <c r="A1659" s="68" t="s">
        <v>98</v>
      </c>
      <c r="B1659" s="53" t="s">
        <v>1348</v>
      </c>
      <c r="C1659" s="54" t="s">
        <v>1349</v>
      </c>
      <c r="D1659" s="110" t="s">
        <v>1341</v>
      </c>
      <c r="E1659" s="125">
        <v>14.3</v>
      </c>
      <c r="F1659" s="56">
        <v>599</v>
      </c>
      <c r="G1659" s="588"/>
    </row>
    <row r="1660" spans="1:7">
      <c r="A1660" s="68" t="s">
        <v>98</v>
      </c>
      <c r="B1660" s="53" t="s">
        <v>1350</v>
      </c>
      <c r="C1660" s="54" t="s">
        <v>1351</v>
      </c>
      <c r="D1660" s="110" t="s">
        <v>1341</v>
      </c>
      <c r="E1660" s="125">
        <v>26.4</v>
      </c>
      <c r="F1660" s="56">
        <v>599</v>
      </c>
      <c r="G1660" s="589"/>
    </row>
    <row r="1661" spans="1:7">
      <c r="A1661" s="53" t="s">
        <v>69</v>
      </c>
      <c r="B1661" s="60" t="s">
        <v>1352</v>
      </c>
      <c r="C1661" s="61" t="s">
        <v>1353</v>
      </c>
      <c r="D1661" s="69" t="s">
        <v>1341</v>
      </c>
      <c r="E1661" s="126">
        <v>10.7</v>
      </c>
      <c r="F1661" s="63">
        <v>599</v>
      </c>
      <c r="G1661" s="590" t="s">
        <v>1354</v>
      </c>
    </row>
    <row r="1662" spans="1:7">
      <c r="A1662" s="53" t="s">
        <v>69</v>
      </c>
      <c r="B1662" s="60" t="s">
        <v>1355</v>
      </c>
      <c r="C1662" s="61" t="s">
        <v>1356</v>
      </c>
      <c r="D1662" s="69" t="s">
        <v>1341</v>
      </c>
      <c r="E1662" s="126">
        <v>12.89</v>
      </c>
      <c r="F1662" s="63">
        <v>599</v>
      </c>
      <c r="G1662" s="591"/>
    </row>
    <row r="1663" spans="1:7" ht="25.5">
      <c r="A1663" s="53" t="s">
        <v>69</v>
      </c>
      <c r="B1663" s="60" t="s">
        <v>1357</v>
      </c>
      <c r="C1663" s="61" t="s">
        <v>1358</v>
      </c>
      <c r="D1663" s="69" t="s">
        <v>1341</v>
      </c>
      <c r="E1663" s="126">
        <v>4.5999999999999996</v>
      </c>
      <c r="F1663" s="63">
        <v>599</v>
      </c>
      <c r="G1663" s="591"/>
    </row>
    <row r="1664" spans="1:7">
      <c r="A1664" s="53" t="s">
        <v>69</v>
      </c>
      <c r="B1664" s="60" t="s">
        <v>1359</v>
      </c>
      <c r="C1664" s="61" t="s">
        <v>1360</v>
      </c>
      <c r="D1664" s="69" t="s">
        <v>1341</v>
      </c>
      <c r="E1664" s="126">
        <v>6.22</v>
      </c>
      <c r="F1664" s="63">
        <v>599</v>
      </c>
      <c r="G1664" s="592"/>
    </row>
    <row r="1665" spans="1:7" ht="38.25">
      <c r="A1665" s="53" t="s">
        <v>69</v>
      </c>
      <c r="B1665" s="53" t="s">
        <v>1361</v>
      </c>
      <c r="C1665" s="54" t="s">
        <v>1362</v>
      </c>
      <c r="D1665" s="110" t="s">
        <v>1341</v>
      </c>
      <c r="E1665" s="125">
        <v>5.6</v>
      </c>
      <c r="F1665" s="56">
        <v>599</v>
      </c>
      <c r="G1665" s="53" t="s">
        <v>1354</v>
      </c>
    </row>
    <row r="1666" spans="1:7" ht="38.25">
      <c r="A1666" s="53" t="s">
        <v>69</v>
      </c>
      <c r="B1666" s="60" t="s">
        <v>1363</v>
      </c>
      <c r="C1666" s="61" t="s">
        <v>1364</v>
      </c>
      <c r="D1666" s="69" t="s">
        <v>1341</v>
      </c>
      <c r="E1666" s="126">
        <v>0.6</v>
      </c>
      <c r="F1666" s="63">
        <v>599</v>
      </c>
      <c r="G1666" s="60" t="s">
        <v>1354</v>
      </c>
    </row>
    <row r="1667" spans="1:7" ht="38.25">
      <c r="A1667" s="68" t="s">
        <v>98</v>
      </c>
      <c r="B1667" s="53" t="s">
        <v>1365</v>
      </c>
      <c r="C1667" s="54" t="s">
        <v>1366</v>
      </c>
      <c r="D1667" s="110" t="s">
        <v>1341</v>
      </c>
      <c r="E1667" s="125">
        <v>10.38</v>
      </c>
      <c r="F1667" s="56">
        <v>599</v>
      </c>
      <c r="G1667" s="53" t="s">
        <v>1354</v>
      </c>
    </row>
    <row r="1668" spans="1:7" ht="39" thickBot="1">
      <c r="A1668" s="68" t="s">
        <v>98</v>
      </c>
      <c r="B1668" s="60" t="s">
        <v>1367</v>
      </c>
      <c r="C1668" s="61" t="s">
        <v>1368</v>
      </c>
      <c r="D1668" s="69" t="s">
        <v>1293</v>
      </c>
      <c r="E1668" s="126">
        <v>16.899999999999999</v>
      </c>
      <c r="F1668" s="63">
        <v>599</v>
      </c>
      <c r="G1668" s="60" t="s">
        <v>1310</v>
      </c>
    </row>
    <row r="1669" spans="1:7" ht="15.75" thickBot="1">
      <c r="B1669" s="93"/>
      <c r="C1669" s="93"/>
      <c r="D1669" s="94" t="s">
        <v>134</v>
      </c>
      <c r="E1669" s="72">
        <f>SUM(E1655:E1668)</f>
        <v>171.85999999999999</v>
      </c>
      <c r="F1669" s="95" t="s">
        <v>135</v>
      </c>
      <c r="G1669" s="114"/>
    </row>
    <row r="1670" spans="1:7">
      <c r="B1670" s="74" t="s">
        <v>136</v>
      </c>
      <c r="C1670" s="18"/>
      <c r="D1670" s="18"/>
      <c r="E1670" s="18"/>
      <c r="F1670" s="18"/>
      <c r="G1670" s="20"/>
    </row>
    <row r="1671" spans="1:7">
      <c r="B1671" s="51" t="s">
        <v>12</v>
      </c>
      <c r="C1671" s="51" t="s">
        <v>13</v>
      </c>
      <c r="D1671" s="51" t="s">
        <v>137</v>
      </c>
      <c r="E1671" s="51" t="s">
        <v>15</v>
      </c>
      <c r="F1671" s="52" t="s">
        <v>16</v>
      </c>
      <c r="G1671" s="52" t="s">
        <v>17</v>
      </c>
    </row>
    <row r="1672" spans="1:7">
      <c r="B1672" s="75" t="s">
        <v>140</v>
      </c>
      <c r="C1672" s="75" t="s">
        <v>141</v>
      </c>
      <c r="D1672" s="75" t="s">
        <v>142</v>
      </c>
      <c r="E1672" s="76">
        <v>350</v>
      </c>
      <c r="F1672" s="77">
        <v>0</v>
      </c>
      <c r="G1672" s="77">
        <f>F1672*E1672</f>
        <v>0</v>
      </c>
    </row>
    <row r="1673" spans="1:7">
      <c r="B1673" s="78" t="s">
        <v>24</v>
      </c>
      <c r="C1673" s="78" t="s">
        <v>25</v>
      </c>
      <c r="D1673" s="78" t="s">
        <v>26</v>
      </c>
      <c r="E1673" s="79">
        <v>320</v>
      </c>
      <c r="F1673" s="80">
        <v>0</v>
      </c>
      <c r="G1673" s="80">
        <f t="shared" ref="G1673:G1676" si="32">F1673*E1673</f>
        <v>0</v>
      </c>
    </row>
    <row r="1674" spans="1:7">
      <c r="B1674" s="78" t="s">
        <v>145</v>
      </c>
      <c r="C1674" s="78" t="s">
        <v>146</v>
      </c>
      <c r="D1674" s="78" t="s">
        <v>26</v>
      </c>
      <c r="E1674" s="79">
        <v>1160</v>
      </c>
      <c r="F1674" s="80">
        <v>0</v>
      </c>
      <c r="G1674" s="80">
        <f t="shared" si="32"/>
        <v>0</v>
      </c>
    </row>
    <row r="1675" spans="1:7">
      <c r="B1675" s="78" t="s">
        <v>43</v>
      </c>
      <c r="C1675" s="78" t="s">
        <v>152</v>
      </c>
      <c r="D1675" s="78" t="s">
        <v>37</v>
      </c>
      <c r="E1675" s="79">
        <v>50000</v>
      </c>
      <c r="F1675" s="80">
        <v>1</v>
      </c>
      <c r="G1675" s="80">
        <f t="shared" si="32"/>
        <v>50000</v>
      </c>
    </row>
    <row r="1676" spans="1:7" ht="15.75" thickBot="1">
      <c r="B1676" s="78" t="s">
        <v>45</v>
      </c>
      <c r="C1676" s="78" t="s">
        <v>46</v>
      </c>
      <c r="D1676" s="78" t="s">
        <v>40</v>
      </c>
      <c r="E1676" s="79">
        <v>3</v>
      </c>
      <c r="F1676" s="80">
        <v>25000</v>
      </c>
      <c r="G1676" s="80">
        <f t="shared" si="32"/>
        <v>75000</v>
      </c>
    </row>
    <row r="1677" spans="1:7" ht="16.5" thickBot="1">
      <c r="B1677" s="81"/>
      <c r="C1677" s="81"/>
      <c r="D1677" s="81"/>
      <c r="E1677" s="81"/>
      <c r="F1677" s="82" t="s">
        <v>153</v>
      </c>
      <c r="G1677" s="83">
        <f>SUM(G1672:G1676)</f>
        <v>125000</v>
      </c>
    </row>
    <row r="1679" spans="1:7">
      <c r="B1679" s="74" t="s">
        <v>154</v>
      </c>
      <c r="C1679" s="18"/>
      <c r="D1679" s="18"/>
      <c r="E1679" s="18"/>
      <c r="F1679" s="18"/>
      <c r="G1679" s="20"/>
    </row>
    <row r="1680" spans="1:7">
      <c r="B1680" s="51" t="s">
        <v>12</v>
      </c>
      <c r="C1680" s="51" t="s">
        <v>13</v>
      </c>
      <c r="D1680" s="51" t="s">
        <v>137</v>
      </c>
      <c r="E1680" s="51" t="s">
        <v>15</v>
      </c>
      <c r="F1680" s="52" t="s">
        <v>16</v>
      </c>
      <c r="G1680" s="52" t="s">
        <v>17</v>
      </c>
    </row>
    <row r="1681" spans="2:7" ht="30">
      <c r="B1681" s="84" t="s">
        <v>155</v>
      </c>
      <c r="C1681" s="84" t="s">
        <v>156</v>
      </c>
      <c r="D1681" s="84" t="s">
        <v>157</v>
      </c>
      <c r="E1681" s="85">
        <v>1038.8</v>
      </c>
      <c r="F1681" s="86">
        <v>0</v>
      </c>
      <c r="G1681" s="86">
        <f>F1681*E1681</f>
        <v>0</v>
      </c>
    </row>
    <row r="1682" spans="2:7" ht="15.75" thickBot="1">
      <c r="B1682" s="84" t="s">
        <v>45</v>
      </c>
      <c r="C1682" s="84" t="s">
        <v>158</v>
      </c>
      <c r="D1682" s="84" t="s">
        <v>159</v>
      </c>
      <c r="E1682" s="87">
        <v>10</v>
      </c>
      <c r="F1682" s="86">
        <v>5200</v>
      </c>
      <c r="G1682" s="86">
        <f>F1682*E1682</f>
        <v>52000</v>
      </c>
    </row>
    <row r="1683" spans="2:7" ht="16.5" thickBot="1">
      <c r="B1683" s="81"/>
      <c r="C1683" s="81"/>
      <c r="D1683" s="81"/>
      <c r="E1683" s="81"/>
      <c r="F1683" s="82" t="s">
        <v>153</v>
      </c>
      <c r="G1683" s="83">
        <f>SUM(G1681:G1682)</f>
        <v>52000</v>
      </c>
    </row>
    <row r="1684" spans="2:7" ht="15.75" thickBot="1"/>
    <row r="1685" spans="2:7" ht="19.5" thickBot="1">
      <c r="F1685" s="88" t="s">
        <v>160</v>
      </c>
      <c r="G1685" s="89">
        <f>G1683+G1677</f>
        <v>177000</v>
      </c>
    </row>
    <row r="1687" spans="2:7" ht="19.5">
      <c r="B1687" s="36" t="s">
        <v>49</v>
      </c>
      <c r="C1687" s="90"/>
    </row>
    <row r="1688" spans="2:7">
      <c r="B1688" s="36" t="s">
        <v>50</v>
      </c>
      <c r="C1688" s="91"/>
    </row>
    <row r="1689" spans="2:7">
      <c r="B1689" s="36" t="s">
        <v>51</v>
      </c>
      <c r="C1689" s="91"/>
    </row>
    <row r="1690" spans="2:7">
      <c r="B1690" s="36" t="s">
        <v>52</v>
      </c>
      <c r="C1690" s="91"/>
    </row>
    <row r="1691" spans="2:7">
      <c r="B1691" s="39" t="s">
        <v>53</v>
      </c>
      <c r="C1691" s="91"/>
    </row>
    <row r="1692" spans="2:7">
      <c r="B1692" s="36" t="s">
        <v>54</v>
      </c>
      <c r="C1692" s="91"/>
    </row>
    <row r="1694" spans="2:7" ht="15" customHeight="1">
      <c r="B1694" s="584" t="s">
        <v>1369</v>
      </c>
      <c r="C1694" s="18"/>
      <c r="D1694" s="18"/>
      <c r="E1694" s="18"/>
      <c r="F1694" s="18"/>
      <c r="G1694" s="585">
        <v>2018</v>
      </c>
    </row>
    <row r="1695" spans="2:7" ht="15" customHeight="1">
      <c r="B1695" s="584"/>
      <c r="C1695" s="18"/>
      <c r="D1695" s="18"/>
      <c r="E1695" s="18"/>
      <c r="F1695" s="18"/>
      <c r="G1695" s="585"/>
    </row>
    <row r="1696" spans="2:7" ht="15" customHeight="1">
      <c r="C1696" s="43"/>
      <c r="D1696" s="18"/>
      <c r="E1696" s="18"/>
      <c r="F1696" s="18"/>
      <c r="G1696" s="585"/>
    </row>
    <row r="1697" spans="1:7" ht="30">
      <c r="B1697" s="586" t="s">
        <v>0</v>
      </c>
      <c r="C1697" s="586"/>
      <c r="D1697" s="586"/>
      <c r="E1697" s="586"/>
      <c r="F1697" s="586"/>
      <c r="G1697" s="586"/>
    </row>
    <row r="1698" spans="1:7" ht="30">
      <c r="B1698" s="586" t="s">
        <v>1</v>
      </c>
      <c r="C1698" s="586"/>
      <c r="D1698" s="586"/>
      <c r="E1698" s="586"/>
      <c r="F1698" s="586"/>
      <c r="G1698" s="586"/>
    </row>
    <row r="1699" spans="1:7" ht="27.75">
      <c r="B1699" s="45" t="s">
        <v>2</v>
      </c>
      <c r="C1699" s="46" t="s">
        <v>1370</v>
      </c>
      <c r="D1699" s="47"/>
      <c r="E1699" s="48"/>
      <c r="F1699" s="49" t="s">
        <v>4</v>
      </c>
      <c r="G1699" s="50" t="s">
        <v>1371</v>
      </c>
    </row>
    <row r="1700" spans="1:7" ht="30">
      <c r="A1700" s="51" t="s">
        <v>65</v>
      </c>
      <c r="B1700" s="51" t="s">
        <v>6</v>
      </c>
      <c r="C1700" s="51" t="s">
        <v>66</v>
      </c>
      <c r="D1700" s="51" t="s">
        <v>7</v>
      </c>
      <c r="E1700" s="51" t="s">
        <v>67</v>
      </c>
      <c r="F1700" s="52" t="s">
        <v>8</v>
      </c>
      <c r="G1700" s="52" t="s">
        <v>68</v>
      </c>
    </row>
    <row r="1701" spans="1:7">
      <c r="A1701" s="53" t="s">
        <v>69</v>
      </c>
      <c r="B1701" s="53" t="s">
        <v>1372</v>
      </c>
      <c r="C1701" s="54" t="s">
        <v>1373</v>
      </c>
      <c r="D1701" s="110" t="s">
        <v>1341</v>
      </c>
      <c r="E1701" s="125">
        <v>8.9499999999999993</v>
      </c>
      <c r="F1701" s="56">
        <v>599</v>
      </c>
      <c r="G1701" s="587" t="s">
        <v>73</v>
      </c>
    </row>
    <row r="1702" spans="1:7">
      <c r="A1702" s="53" t="s">
        <v>69</v>
      </c>
      <c r="B1702" s="53" t="s">
        <v>1374</v>
      </c>
      <c r="C1702" s="54" t="s">
        <v>1375</v>
      </c>
      <c r="D1702" s="110" t="s">
        <v>1341</v>
      </c>
      <c r="E1702" s="125">
        <v>16.850000000000001</v>
      </c>
      <c r="F1702" s="56">
        <v>599</v>
      </c>
      <c r="G1702" s="588"/>
    </row>
    <row r="1703" spans="1:7">
      <c r="A1703" s="53" t="s">
        <v>69</v>
      </c>
      <c r="B1703" s="53" t="s">
        <v>1376</v>
      </c>
      <c r="C1703" s="54" t="s">
        <v>1377</v>
      </c>
      <c r="D1703" s="110" t="s">
        <v>1341</v>
      </c>
      <c r="E1703" s="125">
        <v>7.17</v>
      </c>
      <c r="F1703" s="56">
        <v>599</v>
      </c>
      <c r="G1703" s="588"/>
    </row>
    <row r="1704" spans="1:7">
      <c r="A1704" s="53" t="s">
        <v>69</v>
      </c>
      <c r="B1704" s="53" t="s">
        <v>1378</v>
      </c>
      <c r="C1704" s="54" t="s">
        <v>1379</v>
      </c>
      <c r="D1704" s="110" t="s">
        <v>1341</v>
      </c>
      <c r="E1704" s="125">
        <v>3.34</v>
      </c>
      <c r="F1704" s="56">
        <v>599</v>
      </c>
      <c r="G1704" s="588"/>
    </row>
    <row r="1705" spans="1:7">
      <c r="A1705" s="53" t="s">
        <v>69</v>
      </c>
      <c r="B1705" s="53" t="s">
        <v>1380</v>
      </c>
      <c r="C1705" s="54" t="s">
        <v>1381</v>
      </c>
      <c r="D1705" s="110" t="s">
        <v>1341</v>
      </c>
      <c r="E1705" s="125">
        <v>3.1</v>
      </c>
      <c r="F1705" s="56">
        <v>599</v>
      </c>
      <c r="G1705" s="588"/>
    </row>
    <row r="1706" spans="1:7">
      <c r="A1706" s="53" t="s">
        <v>69</v>
      </c>
      <c r="B1706" s="53" t="s">
        <v>1382</v>
      </c>
      <c r="C1706" s="54" t="s">
        <v>1383</v>
      </c>
      <c r="D1706" s="110" t="s">
        <v>1341</v>
      </c>
      <c r="E1706" s="125">
        <v>11.73</v>
      </c>
      <c r="F1706" s="56">
        <v>599</v>
      </c>
      <c r="G1706" s="589"/>
    </row>
    <row r="1707" spans="1:7" ht="25.5">
      <c r="A1707" s="53" t="s">
        <v>69</v>
      </c>
      <c r="B1707" s="60" t="s">
        <v>1384</v>
      </c>
      <c r="C1707" s="61" t="s">
        <v>1385</v>
      </c>
      <c r="D1707" s="69" t="s">
        <v>1341</v>
      </c>
      <c r="E1707" s="126">
        <v>12.85</v>
      </c>
      <c r="F1707" s="63">
        <v>599</v>
      </c>
      <c r="G1707" s="590" t="s">
        <v>73</v>
      </c>
    </row>
    <row r="1708" spans="1:7">
      <c r="A1708" s="53" t="s">
        <v>69</v>
      </c>
      <c r="B1708" s="60" t="s">
        <v>1386</v>
      </c>
      <c r="C1708" s="61" t="s">
        <v>1387</v>
      </c>
      <c r="D1708" s="69" t="s">
        <v>1341</v>
      </c>
      <c r="E1708" s="126">
        <v>9.4</v>
      </c>
      <c r="F1708" s="63">
        <v>599</v>
      </c>
      <c r="G1708" s="591"/>
    </row>
    <row r="1709" spans="1:7">
      <c r="A1709" s="68" t="s">
        <v>98</v>
      </c>
      <c r="B1709" s="60" t="s">
        <v>1388</v>
      </c>
      <c r="C1709" s="61" t="s">
        <v>1389</v>
      </c>
      <c r="D1709" s="69" t="s">
        <v>1341</v>
      </c>
      <c r="E1709" s="126">
        <v>12.45</v>
      </c>
      <c r="F1709" s="63">
        <v>599</v>
      </c>
      <c r="G1709" s="591"/>
    </row>
    <row r="1710" spans="1:7" ht="15.75" thickBot="1">
      <c r="A1710" s="68" t="s">
        <v>98</v>
      </c>
      <c r="B1710" s="60" t="s">
        <v>1390</v>
      </c>
      <c r="C1710" s="61" t="s">
        <v>1391</v>
      </c>
      <c r="D1710" s="69" t="s">
        <v>1341</v>
      </c>
      <c r="E1710" s="126">
        <v>17.350000000000001</v>
      </c>
      <c r="F1710" s="63">
        <v>599</v>
      </c>
      <c r="G1710" s="592"/>
    </row>
    <row r="1711" spans="1:7" ht="15.75" thickBot="1">
      <c r="B1711" s="93"/>
      <c r="C1711" s="93"/>
      <c r="D1711" s="94" t="s">
        <v>134</v>
      </c>
      <c r="E1711" s="72">
        <f>SUM(E1701:E1710)</f>
        <v>103.19</v>
      </c>
      <c r="F1711" s="95" t="s">
        <v>135</v>
      </c>
      <c r="G1711" s="114"/>
    </row>
    <row r="1712" spans="1:7">
      <c r="B1712" s="74" t="s">
        <v>136</v>
      </c>
      <c r="C1712" s="18"/>
      <c r="D1712" s="18"/>
      <c r="E1712" s="18"/>
      <c r="F1712" s="18"/>
      <c r="G1712" s="20"/>
    </row>
    <row r="1713" spans="2:7">
      <c r="B1713" s="51" t="s">
        <v>12</v>
      </c>
      <c r="C1713" s="51" t="s">
        <v>13</v>
      </c>
      <c r="D1713" s="51" t="s">
        <v>137</v>
      </c>
      <c r="E1713" s="51" t="s">
        <v>15</v>
      </c>
      <c r="F1713" s="52" t="s">
        <v>16</v>
      </c>
      <c r="G1713" s="52" t="s">
        <v>17</v>
      </c>
    </row>
    <row r="1714" spans="2:7">
      <c r="B1714" s="75" t="s">
        <v>138</v>
      </c>
      <c r="C1714" s="75" t="s">
        <v>139</v>
      </c>
      <c r="D1714" s="75" t="s">
        <v>26</v>
      </c>
      <c r="E1714" s="76">
        <v>500</v>
      </c>
      <c r="F1714" s="77">
        <v>0</v>
      </c>
      <c r="G1714" s="77">
        <f>F1714*E1714</f>
        <v>0</v>
      </c>
    </row>
    <row r="1715" spans="2:7">
      <c r="B1715" s="78" t="s">
        <v>24</v>
      </c>
      <c r="C1715" s="78" t="s">
        <v>25</v>
      </c>
      <c r="D1715" s="78" t="s">
        <v>26</v>
      </c>
      <c r="E1715" s="79">
        <v>80</v>
      </c>
      <c r="F1715" s="80">
        <v>0</v>
      </c>
      <c r="G1715" s="80">
        <f t="shared" ref="G1715:G1719" si="33">F1715*E1715</f>
        <v>0</v>
      </c>
    </row>
    <row r="1716" spans="2:7">
      <c r="B1716" s="78" t="s">
        <v>145</v>
      </c>
      <c r="C1716" s="78" t="s">
        <v>146</v>
      </c>
      <c r="D1716" s="78" t="s">
        <v>26</v>
      </c>
      <c r="E1716" s="79">
        <v>705</v>
      </c>
      <c r="F1716" s="80">
        <v>0</v>
      </c>
      <c r="G1716" s="80">
        <f t="shared" si="33"/>
        <v>0</v>
      </c>
    </row>
    <row r="1717" spans="2:7">
      <c r="B1717" s="78" t="s">
        <v>221</v>
      </c>
      <c r="C1717" s="78" t="s">
        <v>222</v>
      </c>
      <c r="D1717" s="78" t="s">
        <v>26</v>
      </c>
      <c r="E1717" s="79">
        <v>25</v>
      </c>
      <c r="F1717" s="80">
        <v>0</v>
      </c>
      <c r="G1717" s="80">
        <f t="shared" si="33"/>
        <v>0</v>
      </c>
    </row>
    <row r="1718" spans="2:7">
      <c r="B1718" s="78" t="s">
        <v>43</v>
      </c>
      <c r="C1718" s="78" t="s">
        <v>152</v>
      </c>
      <c r="D1718" s="78" t="s">
        <v>37</v>
      </c>
      <c r="E1718" s="79">
        <v>50000</v>
      </c>
      <c r="F1718" s="80">
        <v>1</v>
      </c>
      <c r="G1718" s="80">
        <f t="shared" si="33"/>
        <v>50000</v>
      </c>
    </row>
    <row r="1719" spans="2:7" ht="15.75" thickBot="1">
      <c r="B1719" s="78" t="s">
        <v>45</v>
      </c>
      <c r="C1719" s="78" t="s">
        <v>46</v>
      </c>
      <c r="D1719" s="78" t="s">
        <v>40</v>
      </c>
      <c r="E1719" s="79">
        <v>3</v>
      </c>
      <c r="F1719" s="80">
        <v>25000</v>
      </c>
      <c r="G1719" s="80">
        <f t="shared" si="33"/>
        <v>75000</v>
      </c>
    </row>
    <row r="1720" spans="2:7" ht="16.5" thickBot="1">
      <c r="B1720" s="81"/>
      <c r="C1720" s="81"/>
      <c r="D1720" s="81"/>
      <c r="E1720" s="81"/>
      <c r="F1720" s="82" t="s">
        <v>153</v>
      </c>
      <c r="G1720" s="83">
        <f>SUM(G1714:G1719)</f>
        <v>125000</v>
      </c>
    </row>
    <row r="1722" spans="2:7">
      <c r="B1722" s="74" t="s">
        <v>154</v>
      </c>
      <c r="C1722" s="18"/>
      <c r="D1722" s="18"/>
      <c r="E1722" s="18"/>
      <c r="F1722" s="18"/>
      <c r="G1722" s="20"/>
    </row>
    <row r="1723" spans="2:7">
      <c r="B1723" s="51" t="s">
        <v>12</v>
      </c>
      <c r="C1723" s="51" t="s">
        <v>13</v>
      </c>
      <c r="D1723" s="51" t="s">
        <v>137</v>
      </c>
      <c r="E1723" s="51" t="s">
        <v>15</v>
      </c>
      <c r="F1723" s="52" t="s">
        <v>16</v>
      </c>
      <c r="G1723" s="52" t="s">
        <v>17</v>
      </c>
    </row>
    <row r="1724" spans="2:7" ht="30">
      <c r="B1724" s="84" t="s">
        <v>155</v>
      </c>
      <c r="C1724" s="84" t="s">
        <v>156</v>
      </c>
      <c r="D1724" s="84" t="s">
        <v>157</v>
      </c>
      <c r="E1724" s="85">
        <v>733.9</v>
      </c>
      <c r="F1724" s="86">
        <v>0</v>
      </c>
      <c r="G1724" s="86">
        <f>F1724*E1724</f>
        <v>0</v>
      </c>
    </row>
    <row r="1725" spans="2:7" ht="15.75" thickBot="1">
      <c r="B1725" s="84" t="s">
        <v>45</v>
      </c>
      <c r="C1725" s="84" t="s">
        <v>158</v>
      </c>
      <c r="D1725" s="84" t="s">
        <v>159</v>
      </c>
      <c r="E1725" s="87">
        <v>10</v>
      </c>
      <c r="F1725" s="86">
        <v>3640</v>
      </c>
      <c r="G1725" s="86">
        <f>F1725*E1725</f>
        <v>36400</v>
      </c>
    </row>
    <row r="1726" spans="2:7" ht="16.5" thickBot="1">
      <c r="B1726" s="81"/>
      <c r="C1726" s="81"/>
      <c r="D1726" s="81"/>
      <c r="E1726" s="81"/>
      <c r="F1726" s="82" t="s">
        <v>153</v>
      </c>
      <c r="G1726" s="83">
        <f>SUM(G1724:G1725)</f>
        <v>36400</v>
      </c>
    </row>
    <row r="1727" spans="2:7" ht="15.75" thickBot="1"/>
    <row r="1728" spans="2:7" ht="19.5" thickBot="1">
      <c r="F1728" s="88" t="s">
        <v>160</v>
      </c>
      <c r="G1728" s="89">
        <f>G1726+G1720</f>
        <v>161400</v>
      </c>
    </row>
    <row r="1730" spans="1:7" ht="19.5">
      <c r="B1730" s="36" t="s">
        <v>49</v>
      </c>
      <c r="C1730" s="90"/>
    </row>
    <row r="1731" spans="1:7">
      <c r="B1731" s="36" t="s">
        <v>50</v>
      </c>
      <c r="C1731" s="91"/>
    </row>
    <row r="1732" spans="1:7">
      <c r="B1732" s="36" t="s">
        <v>51</v>
      </c>
      <c r="C1732" s="91"/>
    </row>
    <row r="1733" spans="1:7">
      <c r="B1733" s="36" t="s">
        <v>52</v>
      </c>
      <c r="C1733" s="91"/>
    </row>
    <row r="1734" spans="1:7">
      <c r="B1734" s="39" t="s">
        <v>53</v>
      </c>
      <c r="C1734" s="91"/>
    </row>
    <row r="1735" spans="1:7">
      <c r="B1735" s="36" t="s">
        <v>54</v>
      </c>
      <c r="C1735" s="91"/>
    </row>
    <row r="1737" spans="1:7">
      <c r="B1737" s="584" t="s">
        <v>1392</v>
      </c>
      <c r="C1737" s="18"/>
      <c r="D1737" s="18"/>
      <c r="E1737" s="18"/>
      <c r="F1737" s="18"/>
      <c r="G1737" s="585">
        <v>2018</v>
      </c>
    </row>
    <row r="1738" spans="1:7">
      <c r="B1738" s="584"/>
      <c r="C1738" s="18"/>
      <c r="D1738" s="18"/>
      <c r="E1738" s="18"/>
      <c r="F1738" s="18"/>
      <c r="G1738" s="585"/>
    </row>
    <row r="1739" spans="1:7">
      <c r="C1739" s="43"/>
      <c r="D1739" s="18"/>
      <c r="E1739" s="18"/>
      <c r="F1739" s="18"/>
      <c r="G1739" s="585"/>
    </row>
    <row r="1740" spans="1:7" ht="30">
      <c r="B1740" s="586" t="s">
        <v>0</v>
      </c>
      <c r="C1740" s="586"/>
      <c r="D1740" s="586"/>
      <c r="E1740" s="586"/>
      <c r="F1740" s="586"/>
      <c r="G1740" s="586"/>
    </row>
    <row r="1741" spans="1:7" ht="30">
      <c r="B1741" s="586" t="s">
        <v>1</v>
      </c>
      <c r="C1741" s="586"/>
      <c r="D1741" s="586"/>
      <c r="E1741" s="586"/>
      <c r="F1741" s="586"/>
      <c r="G1741" s="586"/>
    </row>
    <row r="1742" spans="1:7" ht="27.75">
      <c r="B1742" s="45" t="s">
        <v>2</v>
      </c>
      <c r="C1742" s="46" t="s">
        <v>1393</v>
      </c>
      <c r="D1742" s="47"/>
      <c r="E1742" s="48"/>
      <c r="F1742" s="49" t="s">
        <v>4</v>
      </c>
      <c r="G1742" s="50" t="s">
        <v>1394</v>
      </c>
    </row>
    <row r="1743" spans="1:7" ht="30">
      <c r="A1743" s="51" t="s">
        <v>65</v>
      </c>
      <c r="B1743" s="51" t="s">
        <v>6</v>
      </c>
      <c r="C1743" s="51" t="s">
        <v>66</v>
      </c>
      <c r="D1743" s="51" t="s">
        <v>7</v>
      </c>
      <c r="E1743" s="51" t="s">
        <v>67</v>
      </c>
      <c r="F1743" s="52" t="s">
        <v>8</v>
      </c>
      <c r="G1743" s="52" t="s">
        <v>68</v>
      </c>
    </row>
    <row r="1744" spans="1:7" ht="25.5">
      <c r="A1744" s="68" t="s">
        <v>98</v>
      </c>
      <c r="B1744" s="53" t="s">
        <v>1395</v>
      </c>
      <c r="C1744" s="54" t="s">
        <v>1396</v>
      </c>
      <c r="D1744" s="110" t="s">
        <v>111</v>
      </c>
      <c r="E1744" s="125">
        <v>14.02</v>
      </c>
      <c r="F1744" s="56">
        <v>1099</v>
      </c>
      <c r="G1744" s="97" t="s">
        <v>1397</v>
      </c>
    </row>
    <row r="1745" spans="1:7">
      <c r="A1745" s="53" t="s">
        <v>69</v>
      </c>
      <c r="B1745" s="60" t="s">
        <v>1398</v>
      </c>
      <c r="C1745" s="61" t="s">
        <v>1399</v>
      </c>
      <c r="D1745" s="69" t="s">
        <v>1341</v>
      </c>
      <c r="E1745" s="126">
        <v>22.3</v>
      </c>
      <c r="F1745" s="63">
        <v>599</v>
      </c>
      <c r="G1745" s="604" t="s">
        <v>1400</v>
      </c>
    </row>
    <row r="1746" spans="1:7">
      <c r="A1746" s="53" t="s">
        <v>69</v>
      </c>
      <c r="B1746" s="60" t="s">
        <v>1401</v>
      </c>
      <c r="C1746" s="61" t="s">
        <v>1402</v>
      </c>
      <c r="D1746" s="69" t="s">
        <v>1341</v>
      </c>
      <c r="E1746" s="126">
        <v>8.8000000000000007</v>
      </c>
      <c r="F1746" s="63">
        <v>599</v>
      </c>
      <c r="G1746" s="608"/>
    </row>
    <row r="1747" spans="1:7">
      <c r="A1747" s="53" t="s">
        <v>69</v>
      </c>
      <c r="B1747" s="60" t="s">
        <v>1403</v>
      </c>
      <c r="C1747" s="61" t="s">
        <v>1404</v>
      </c>
      <c r="D1747" s="69" t="s">
        <v>1341</v>
      </c>
      <c r="E1747" s="126">
        <v>14.91</v>
      </c>
      <c r="F1747" s="63">
        <v>599</v>
      </c>
      <c r="G1747" s="605"/>
    </row>
    <row r="1748" spans="1:7" ht="25.5">
      <c r="A1748" s="53" t="s">
        <v>69</v>
      </c>
      <c r="B1748" s="53" t="s">
        <v>1405</v>
      </c>
      <c r="C1748" s="54" t="s">
        <v>1406</v>
      </c>
      <c r="D1748" s="110" t="s">
        <v>1407</v>
      </c>
      <c r="E1748" s="125">
        <v>4.38</v>
      </c>
      <c r="F1748" s="56">
        <v>1099</v>
      </c>
      <c r="G1748" s="97" t="s">
        <v>1397</v>
      </c>
    </row>
    <row r="1749" spans="1:7">
      <c r="A1749" s="53" t="s">
        <v>69</v>
      </c>
      <c r="B1749" s="60" t="s">
        <v>1408</v>
      </c>
      <c r="C1749" s="61" t="s">
        <v>1409</v>
      </c>
      <c r="D1749" s="69" t="s">
        <v>1407</v>
      </c>
      <c r="E1749" s="126">
        <v>3.65</v>
      </c>
      <c r="F1749" s="63">
        <v>1099</v>
      </c>
      <c r="G1749" s="604" t="s">
        <v>73</v>
      </c>
    </row>
    <row r="1750" spans="1:7">
      <c r="A1750" s="53" t="s">
        <v>69</v>
      </c>
      <c r="B1750" s="60" t="s">
        <v>1410</v>
      </c>
      <c r="C1750" s="61" t="s">
        <v>1411</v>
      </c>
      <c r="D1750" s="69" t="s">
        <v>1407</v>
      </c>
      <c r="E1750" s="126">
        <v>2.7</v>
      </c>
      <c r="F1750" s="63">
        <v>1099</v>
      </c>
      <c r="G1750" s="605"/>
    </row>
    <row r="1751" spans="1:7">
      <c r="A1751" s="53" t="s">
        <v>69</v>
      </c>
      <c r="B1751" s="100" t="s">
        <v>1412</v>
      </c>
      <c r="C1751" s="101" t="s">
        <v>1413</v>
      </c>
      <c r="D1751" s="127" t="s">
        <v>1407</v>
      </c>
      <c r="E1751" s="128">
        <v>5.0199999999999996</v>
      </c>
      <c r="F1751" s="103">
        <v>1015</v>
      </c>
      <c r="G1751" s="151" t="s">
        <v>311</v>
      </c>
    </row>
    <row r="1752" spans="1:7">
      <c r="A1752" s="53" t="s">
        <v>69</v>
      </c>
      <c r="B1752" s="53" t="s">
        <v>1414</v>
      </c>
      <c r="C1752" s="54" t="s">
        <v>1415</v>
      </c>
      <c r="D1752" s="110" t="s">
        <v>1407</v>
      </c>
      <c r="E1752" s="125">
        <v>10.97</v>
      </c>
      <c r="F1752" s="56">
        <v>599</v>
      </c>
      <c r="G1752" s="606" t="s">
        <v>73</v>
      </c>
    </row>
    <row r="1753" spans="1:7" ht="15.75" thickBot="1">
      <c r="A1753" s="53" t="s">
        <v>69</v>
      </c>
      <c r="B1753" s="53" t="s">
        <v>1416</v>
      </c>
      <c r="C1753" s="54" t="s">
        <v>1417</v>
      </c>
      <c r="D1753" s="110" t="s">
        <v>1341</v>
      </c>
      <c r="E1753" s="125">
        <v>17.2</v>
      </c>
      <c r="F1753" s="56">
        <v>599</v>
      </c>
      <c r="G1753" s="603"/>
    </row>
    <row r="1754" spans="1:7" ht="15.75" thickBot="1">
      <c r="B1754" s="93"/>
      <c r="C1754" s="93"/>
      <c r="D1754" s="94" t="s">
        <v>134</v>
      </c>
      <c r="E1754" s="72">
        <f>SUM(E1744:E1753)</f>
        <v>103.95</v>
      </c>
      <c r="F1754" s="95" t="s">
        <v>135</v>
      </c>
      <c r="G1754" s="114"/>
    </row>
    <row r="1755" spans="1:7">
      <c r="B1755" s="74" t="s">
        <v>136</v>
      </c>
      <c r="C1755" s="18"/>
      <c r="D1755" s="18"/>
      <c r="E1755" s="18"/>
      <c r="F1755" s="18"/>
      <c r="G1755" s="20"/>
    </row>
    <row r="1756" spans="1:7">
      <c r="B1756" s="51" t="s">
        <v>12</v>
      </c>
      <c r="C1756" s="51" t="s">
        <v>13</v>
      </c>
      <c r="D1756" s="51" t="s">
        <v>137</v>
      </c>
      <c r="E1756" s="51" t="s">
        <v>15</v>
      </c>
      <c r="F1756" s="52" t="s">
        <v>16</v>
      </c>
      <c r="G1756" s="52" t="s">
        <v>17</v>
      </c>
    </row>
    <row r="1757" spans="1:7">
      <c r="B1757" s="75" t="s">
        <v>138</v>
      </c>
      <c r="C1757" s="75" t="s">
        <v>139</v>
      </c>
      <c r="D1757" s="75" t="s">
        <v>26</v>
      </c>
      <c r="E1757" s="76">
        <v>20</v>
      </c>
      <c r="F1757" s="77">
        <v>0</v>
      </c>
      <c r="G1757" s="77">
        <f>F1757*E1757</f>
        <v>0</v>
      </c>
    </row>
    <row r="1758" spans="1:7">
      <c r="B1758" s="78" t="s">
        <v>24</v>
      </c>
      <c r="C1758" s="78" t="s">
        <v>25</v>
      </c>
      <c r="D1758" s="78" t="s">
        <v>26</v>
      </c>
      <c r="E1758" s="79">
        <v>55</v>
      </c>
      <c r="F1758" s="80">
        <v>0</v>
      </c>
      <c r="G1758" s="80">
        <f t="shared" ref="G1758:G1763" si="34">F1758*E1758</f>
        <v>0</v>
      </c>
    </row>
    <row r="1759" spans="1:7">
      <c r="B1759" s="78" t="s">
        <v>145</v>
      </c>
      <c r="C1759" s="78" t="s">
        <v>146</v>
      </c>
      <c r="D1759" s="78" t="s">
        <v>26</v>
      </c>
      <c r="E1759" s="79">
        <v>950</v>
      </c>
      <c r="F1759" s="80">
        <v>0</v>
      </c>
      <c r="G1759" s="80">
        <f t="shared" si="34"/>
        <v>0</v>
      </c>
    </row>
    <row r="1760" spans="1:7">
      <c r="B1760" s="78" t="s">
        <v>147</v>
      </c>
      <c r="C1760" s="78" t="s">
        <v>148</v>
      </c>
      <c r="D1760" s="78" t="s">
        <v>149</v>
      </c>
      <c r="E1760" s="79">
        <v>750</v>
      </c>
      <c r="F1760" s="80">
        <v>0</v>
      </c>
      <c r="G1760" s="80">
        <f t="shared" si="34"/>
        <v>0</v>
      </c>
    </row>
    <row r="1761" spans="2:7">
      <c r="B1761" s="78" t="s">
        <v>221</v>
      </c>
      <c r="C1761" s="78" t="s">
        <v>222</v>
      </c>
      <c r="D1761" s="78" t="s">
        <v>26</v>
      </c>
      <c r="E1761" s="79">
        <v>25</v>
      </c>
      <c r="F1761" s="80">
        <v>0</v>
      </c>
      <c r="G1761" s="80">
        <f t="shared" si="34"/>
        <v>0</v>
      </c>
    </row>
    <row r="1762" spans="2:7">
      <c r="B1762" s="78" t="s">
        <v>43</v>
      </c>
      <c r="C1762" s="78" t="s">
        <v>152</v>
      </c>
      <c r="D1762" s="78" t="s">
        <v>37</v>
      </c>
      <c r="E1762" s="79">
        <v>50000</v>
      </c>
      <c r="F1762" s="80">
        <v>1</v>
      </c>
      <c r="G1762" s="80">
        <f t="shared" si="34"/>
        <v>50000</v>
      </c>
    </row>
    <row r="1763" spans="2:7" ht="15.75" thickBot="1">
      <c r="B1763" s="78" t="s">
        <v>45</v>
      </c>
      <c r="C1763" s="78" t="s">
        <v>46</v>
      </c>
      <c r="D1763" s="78" t="s">
        <v>40</v>
      </c>
      <c r="E1763" s="79">
        <v>3</v>
      </c>
      <c r="F1763" s="80">
        <v>25000</v>
      </c>
      <c r="G1763" s="80">
        <f t="shared" si="34"/>
        <v>75000</v>
      </c>
    </row>
    <row r="1764" spans="2:7" ht="16.5" thickBot="1">
      <c r="B1764" s="81"/>
      <c r="C1764" s="81"/>
      <c r="D1764" s="81"/>
      <c r="E1764" s="81"/>
      <c r="F1764" s="82" t="s">
        <v>153</v>
      </c>
      <c r="G1764" s="83">
        <f>SUM(G1757:G1763)</f>
        <v>125000</v>
      </c>
    </row>
    <row r="1766" spans="2:7">
      <c r="B1766" s="74" t="s">
        <v>154</v>
      </c>
      <c r="C1766" s="18"/>
      <c r="D1766" s="18"/>
      <c r="E1766" s="18"/>
      <c r="F1766" s="18"/>
      <c r="G1766" s="20"/>
    </row>
    <row r="1767" spans="2:7">
      <c r="B1767" s="51" t="s">
        <v>12</v>
      </c>
      <c r="C1767" s="51" t="s">
        <v>13</v>
      </c>
      <c r="D1767" s="51" t="s">
        <v>137</v>
      </c>
      <c r="E1767" s="51" t="s">
        <v>15</v>
      </c>
      <c r="F1767" s="52" t="s">
        <v>16</v>
      </c>
      <c r="G1767" s="52" t="s">
        <v>17</v>
      </c>
    </row>
    <row r="1768" spans="2:7" ht="30">
      <c r="B1768" s="84" t="s">
        <v>155</v>
      </c>
      <c r="C1768" s="84" t="s">
        <v>156</v>
      </c>
      <c r="D1768" s="84" t="s">
        <v>157</v>
      </c>
      <c r="E1768" s="85">
        <v>899.3</v>
      </c>
      <c r="F1768" s="86">
        <v>0</v>
      </c>
      <c r="G1768" s="86">
        <f>F1768*E1768</f>
        <v>0</v>
      </c>
    </row>
    <row r="1769" spans="2:7" ht="15.75" thickBot="1">
      <c r="B1769" s="84" t="s">
        <v>45</v>
      </c>
      <c r="C1769" s="84" t="s">
        <v>158</v>
      </c>
      <c r="D1769" s="84" t="s">
        <v>159</v>
      </c>
      <c r="E1769" s="87">
        <v>10</v>
      </c>
      <c r="F1769" s="86">
        <v>3640</v>
      </c>
      <c r="G1769" s="86">
        <f>F1769*E1769</f>
        <v>36400</v>
      </c>
    </row>
    <row r="1770" spans="2:7" ht="16.5" thickBot="1">
      <c r="B1770" s="81"/>
      <c r="C1770" s="81"/>
      <c r="D1770" s="81"/>
      <c r="E1770" s="81"/>
      <c r="F1770" s="82" t="s">
        <v>153</v>
      </c>
      <c r="G1770" s="83">
        <f>SUM(G1768:G1769)</f>
        <v>36400</v>
      </c>
    </row>
    <row r="1771" spans="2:7" ht="15.75" thickBot="1"/>
    <row r="1772" spans="2:7" ht="19.5" thickBot="1">
      <c r="F1772" s="88" t="s">
        <v>160</v>
      </c>
      <c r="G1772" s="89">
        <f>G1770+G1764</f>
        <v>161400</v>
      </c>
    </row>
    <row r="1774" spans="2:7" ht="19.5">
      <c r="B1774" s="36" t="s">
        <v>49</v>
      </c>
      <c r="C1774" s="90"/>
    </row>
    <row r="1775" spans="2:7">
      <c r="B1775" s="36" t="s">
        <v>50</v>
      </c>
      <c r="C1775" s="91"/>
    </row>
    <row r="1776" spans="2:7">
      <c r="B1776" s="36" t="s">
        <v>51</v>
      </c>
      <c r="C1776" s="91"/>
    </row>
    <row r="1777" spans="1:7">
      <c r="B1777" s="36" t="s">
        <v>52</v>
      </c>
      <c r="C1777" s="91"/>
    </row>
    <row r="1778" spans="1:7">
      <c r="B1778" s="39" t="s">
        <v>53</v>
      </c>
      <c r="C1778" s="91"/>
    </row>
    <row r="1779" spans="1:7">
      <c r="B1779" s="36" t="s">
        <v>54</v>
      </c>
      <c r="C1779" s="91"/>
    </row>
    <row r="1781" spans="1:7" ht="15" customHeight="1">
      <c r="B1781" s="584" t="s">
        <v>1418</v>
      </c>
      <c r="C1781" s="18"/>
      <c r="D1781" s="18"/>
      <c r="E1781" s="18"/>
      <c r="F1781" s="18"/>
      <c r="G1781" s="585">
        <v>2018</v>
      </c>
    </row>
    <row r="1782" spans="1:7" ht="15" customHeight="1">
      <c r="B1782" s="584"/>
      <c r="C1782" s="18"/>
      <c r="D1782" s="18"/>
      <c r="E1782" s="18"/>
      <c r="F1782" s="18"/>
      <c r="G1782" s="585"/>
    </row>
    <row r="1783" spans="1:7" ht="15" customHeight="1">
      <c r="C1783" s="43"/>
      <c r="D1783" s="18"/>
      <c r="E1783" s="18"/>
      <c r="F1783" s="18"/>
      <c r="G1783" s="585"/>
    </row>
    <row r="1784" spans="1:7" ht="30">
      <c r="B1784" s="586" t="s">
        <v>0</v>
      </c>
      <c r="C1784" s="586"/>
      <c r="D1784" s="586"/>
      <c r="E1784" s="586"/>
      <c r="F1784" s="586"/>
      <c r="G1784" s="586"/>
    </row>
    <row r="1785" spans="1:7" ht="30">
      <c r="B1785" s="586" t="s">
        <v>1</v>
      </c>
      <c r="C1785" s="586"/>
      <c r="D1785" s="586"/>
      <c r="E1785" s="586"/>
      <c r="F1785" s="586"/>
      <c r="G1785" s="586"/>
    </row>
    <row r="1786" spans="1:7" ht="27.75">
      <c r="B1786" s="45" t="s">
        <v>2</v>
      </c>
      <c r="C1786" s="46" t="s">
        <v>1419</v>
      </c>
      <c r="D1786" s="47"/>
      <c r="E1786" s="48"/>
      <c r="F1786" s="49" t="s">
        <v>4</v>
      </c>
      <c r="G1786" s="50" t="s">
        <v>1420</v>
      </c>
    </row>
    <row r="1787" spans="1:7" ht="30">
      <c r="A1787" s="51" t="s">
        <v>65</v>
      </c>
      <c r="B1787" s="51" t="s">
        <v>6</v>
      </c>
      <c r="C1787" s="51" t="s">
        <v>66</v>
      </c>
      <c r="D1787" s="51" t="s">
        <v>7</v>
      </c>
      <c r="E1787" s="51" t="s">
        <v>67</v>
      </c>
      <c r="F1787" s="52" t="s">
        <v>8</v>
      </c>
      <c r="G1787" s="52" t="s">
        <v>68</v>
      </c>
    </row>
    <row r="1788" spans="1:7">
      <c r="A1788" s="53" t="s">
        <v>69</v>
      </c>
      <c r="B1788" s="60" t="s">
        <v>1421</v>
      </c>
      <c r="C1788" s="61" t="s">
        <v>1422</v>
      </c>
      <c r="D1788" s="69" t="s">
        <v>1407</v>
      </c>
      <c r="E1788" s="126">
        <v>6.34</v>
      </c>
      <c r="F1788" s="63">
        <v>1099</v>
      </c>
      <c r="G1788" s="609" t="s">
        <v>73</v>
      </c>
    </row>
    <row r="1789" spans="1:7">
      <c r="A1789" s="53" t="s">
        <v>69</v>
      </c>
      <c r="B1789" s="60" t="s">
        <v>1423</v>
      </c>
      <c r="C1789" s="61" t="s">
        <v>1424</v>
      </c>
      <c r="D1789" s="69" t="s">
        <v>1407</v>
      </c>
      <c r="E1789" s="126">
        <v>9.4</v>
      </c>
      <c r="F1789" s="63">
        <v>1099</v>
      </c>
      <c r="G1789" s="605"/>
    </row>
    <row r="1790" spans="1:7">
      <c r="A1790" s="53" t="s">
        <v>69</v>
      </c>
      <c r="B1790" s="53" t="s">
        <v>1425</v>
      </c>
      <c r="C1790" s="54" t="s">
        <v>1426</v>
      </c>
      <c r="D1790" s="110" t="s">
        <v>1407</v>
      </c>
      <c r="E1790" s="125">
        <v>11.34</v>
      </c>
      <c r="F1790" s="56">
        <v>1099</v>
      </c>
      <c r="G1790" s="606" t="s">
        <v>73</v>
      </c>
    </row>
    <row r="1791" spans="1:7">
      <c r="A1791" s="53" t="s">
        <v>69</v>
      </c>
      <c r="B1791" s="53" t="s">
        <v>1427</v>
      </c>
      <c r="C1791" s="54" t="s">
        <v>1428</v>
      </c>
      <c r="D1791" s="110" t="s">
        <v>1407</v>
      </c>
      <c r="E1791" s="125">
        <v>1.85</v>
      </c>
      <c r="F1791" s="56">
        <v>1099</v>
      </c>
      <c r="G1791" s="607"/>
    </row>
    <row r="1792" spans="1:7">
      <c r="A1792" s="53" t="s">
        <v>69</v>
      </c>
      <c r="B1792" s="53" t="s">
        <v>1429</v>
      </c>
      <c r="C1792" s="54" t="s">
        <v>1430</v>
      </c>
      <c r="D1792" s="110" t="s">
        <v>1407</v>
      </c>
      <c r="E1792" s="125">
        <v>7.39</v>
      </c>
      <c r="F1792" s="56">
        <v>1099</v>
      </c>
      <c r="G1792" s="603"/>
    </row>
    <row r="1793" spans="1:7" ht="22.5">
      <c r="A1793" s="53" t="s">
        <v>69</v>
      </c>
      <c r="B1793" s="60" t="s">
        <v>1431</v>
      </c>
      <c r="C1793" s="61" t="s">
        <v>1432</v>
      </c>
      <c r="D1793" s="69" t="s">
        <v>1407</v>
      </c>
      <c r="E1793" s="126">
        <v>6.77</v>
      </c>
      <c r="F1793" s="63">
        <v>1099</v>
      </c>
      <c r="G1793" s="108" t="s">
        <v>1433</v>
      </c>
    </row>
    <row r="1794" spans="1:7">
      <c r="A1794" s="53" t="s">
        <v>69</v>
      </c>
      <c r="B1794" s="64" t="s">
        <v>1434</v>
      </c>
      <c r="C1794" s="65" t="s">
        <v>1435</v>
      </c>
      <c r="D1794" s="70" t="s">
        <v>1407</v>
      </c>
      <c r="E1794" s="134">
        <v>5.36</v>
      </c>
      <c r="F1794" s="67">
        <v>1099</v>
      </c>
      <c r="G1794" s="628" t="s">
        <v>73</v>
      </c>
    </row>
    <row r="1795" spans="1:7">
      <c r="A1795" s="53" t="s">
        <v>69</v>
      </c>
      <c r="B1795" s="64" t="s">
        <v>1436</v>
      </c>
      <c r="C1795" s="65" t="s">
        <v>1437</v>
      </c>
      <c r="D1795" s="70" t="s">
        <v>1407</v>
      </c>
      <c r="E1795" s="134">
        <v>4.8</v>
      </c>
      <c r="F1795" s="67">
        <v>1099</v>
      </c>
      <c r="G1795" s="629"/>
    </row>
    <row r="1796" spans="1:7">
      <c r="A1796" s="53" t="s">
        <v>69</v>
      </c>
      <c r="B1796" s="64" t="s">
        <v>1438</v>
      </c>
      <c r="C1796" s="65" t="s">
        <v>1439</v>
      </c>
      <c r="D1796" s="70" t="s">
        <v>1407</v>
      </c>
      <c r="E1796" s="134">
        <v>5.0199999999999996</v>
      </c>
      <c r="F1796" s="67">
        <v>1099</v>
      </c>
      <c r="G1796" s="630"/>
    </row>
    <row r="1797" spans="1:7" ht="22.5">
      <c r="A1797" s="53" t="s">
        <v>69</v>
      </c>
      <c r="B1797" s="60" t="s">
        <v>1440</v>
      </c>
      <c r="C1797" s="61" t="s">
        <v>1441</v>
      </c>
      <c r="D1797" s="69" t="s">
        <v>1407</v>
      </c>
      <c r="E1797" s="126">
        <v>3.12</v>
      </c>
      <c r="F1797" s="63">
        <v>1099</v>
      </c>
      <c r="G1797" s="108" t="s">
        <v>1442</v>
      </c>
    </row>
    <row r="1798" spans="1:7" ht="22.5">
      <c r="A1798" s="53" t="s">
        <v>69</v>
      </c>
      <c r="B1798" s="60" t="s">
        <v>1443</v>
      </c>
      <c r="C1798" s="61" t="s">
        <v>1444</v>
      </c>
      <c r="D1798" s="69" t="s">
        <v>1407</v>
      </c>
      <c r="E1798" s="126">
        <v>2.58</v>
      </c>
      <c r="F1798" s="63">
        <v>1099</v>
      </c>
      <c r="G1798" s="108" t="s">
        <v>1442</v>
      </c>
    </row>
    <row r="1799" spans="1:7" ht="22.5">
      <c r="A1799" s="53" t="s">
        <v>69</v>
      </c>
      <c r="B1799" s="53" t="s">
        <v>1445</v>
      </c>
      <c r="C1799" s="54" t="s">
        <v>1446</v>
      </c>
      <c r="D1799" s="110" t="s">
        <v>1407</v>
      </c>
      <c r="E1799" s="125">
        <v>0.5</v>
      </c>
      <c r="F1799" s="56">
        <v>1099</v>
      </c>
      <c r="G1799" s="109" t="s">
        <v>1447</v>
      </c>
    </row>
    <row r="1800" spans="1:7" ht="27" customHeight="1">
      <c r="A1800" s="53" t="s">
        <v>69</v>
      </c>
      <c r="B1800" s="60" t="s">
        <v>1448</v>
      </c>
      <c r="C1800" s="61" t="s">
        <v>1449</v>
      </c>
      <c r="D1800" s="69" t="s">
        <v>1407</v>
      </c>
      <c r="E1800" s="126">
        <v>1</v>
      </c>
      <c r="F1800" s="63">
        <v>1099</v>
      </c>
      <c r="G1800" s="108" t="s">
        <v>1442</v>
      </c>
    </row>
    <row r="1801" spans="1:7" ht="23.25" thickBot="1">
      <c r="A1801" s="53" t="s">
        <v>69</v>
      </c>
      <c r="B1801" s="53" t="s">
        <v>1450</v>
      </c>
      <c r="C1801" s="54" t="s">
        <v>1451</v>
      </c>
      <c r="D1801" s="110" t="s">
        <v>1407</v>
      </c>
      <c r="E1801" s="125">
        <v>1.5</v>
      </c>
      <c r="F1801" s="56">
        <v>1099</v>
      </c>
      <c r="G1801" s="109" t="s">
        <v>1452</v>
      </c>
    </row>
    <row r="1802" spans="1:7" ht="15.75" thickBot="1">
      <c r="B1802" s="93"/>
      <c r="C1802" s="93"/>
      <c r="D1802" s="94" t="s">
        <v>134</v>
      </c>
      <c r="E1802" s="72">
        <f>SUM(E1788:E1801)</f>
        <v>66.97</v>
      </c>
      <c r="F1802" s="95" t="s">
        <v>135</v>
      </c>
      <c r="G1802" s="114"/>
    </row>
    <row r="1803" spans="1:7">
      <c r="B1803" s="74" t="s">
        <v>136</v>
      </c>
      <c r="C1803" s="18"/>
      <c r="D1803" s="18"/>
      <c r="E1803" s="18"/>
      <c r="F1803" s="18"/>
      <c r="G1803" s="20"/>
    </row>
    <row r="1804" spans="1:7">
      <c r="B1804" s="51" t="s">
        <v>12</v>
      </c>
      <c r="C1804" s="51" t="s">
        <v>13</v>
      </c>
      <c r="D1804" s="51" t="s">
        <v>137</v>
      </c>
      <c r="E1804" s="51" t="s">
        <v>15</v>
      </c>
      <c r="F1804" s="52" t="s">
        <v>16</v>
      </c>
      <c r="G1804" s="52" t="s">
        <v>17</v>
      </c>
    </row>
    <row r="1805" spans="1:7">
      <c r="B1805" s="75" t="s">
        <v>138</v>
      </c>
      <c r="C1805" s="75" t="s">
        <v>139</v>
      </c>
      <c r="D1805" s="75" t="s">
        <v>26</v>
      </c>
      <c r="E1805" s="76">
        <v>90</v>
      </c>
      <c r="F1805" s="77">
        <v>0</v>
      </c>
      <c r="G1805" s="77">
        <f>F1805*E1805</f>
        <v>0</v>
      </c>
    </row>
    <row r="1806" spans="1:7">
      <c r="B1806" s="78" t="s">
        <v>24</v>
      </c>
      <c r="C1806" s="78" t="s">
        <v>25</v>
      </c>
      <c r="D1806" s="78" t="s">
        <v>26</v>
      </c>
      <c r="E1806" s="79">
        <v>60</v>
      </c>
      <c r="F1806" s="80">
        <v>0</v>
      </c>
      <c r="G1806" s="80">
        <f t="shared" ref="G1806:G1811" si="35">F1806*E1806</f>
        <v>0</v>
      </c>
    </row>
    <row r="1807" spans="1:7">
      <c r="B1807" s="78" t="s">
        <v>145</v>
      </c>
      <c r="C1807" s="78" t="s">
        <v>146</v>
      </c>
      <c r="D1807" s="78" t="s">
        <v>26</v>
      </c>
      <c r="E1807" s="79">
        <v>380</v>
      </c>
      <c r="F1807" s="80">
        <v>0</v>
      </c>
      <c r="G1807" s="80">
        <f t="shared" si="35"/>
        <v>0</v>
      </c>
    </row>
    <row r="1808" spans="1:7">
      <c r="B1808" s="78" t="s">
        <v>147</v>
      </c>
      <c r="C1808" s="78" t="s">
        <v>148</v>
      </c>
      <c r="D1808" s="78" t="s">
        <v>149</v>
      </c>
      <c r="E1808" s="79">
        <v>1400</v>
      </c>
      <c r="F1808" s="80">
        <v>0</v>
      </c>
      <c r="G1808" s="80">
        <f t="shared" si="35"/>
        <v>0</v>
      </c>
    </row>
    <row r="1809" spans="2:7">
      <c r="B1809" s="78" t="s">
        <v>221</v>
      </c>
      <c r="C1809" s="78" t="s">
        <v>222</v>
      </c>
      <c r="D1809" s="78" t="s">
        <v>26</v>
      </c>
      <c r="E1809" s="79">
        <v>90</v>
      </c>
      <c r="F1809" s="80">
        <v>0</v>
      </c>
      <c r="G1809" s="80">
        <f t="shared" si="35"/>
        <v>0</v>
      </c>
    </row>
    <row r="1810" spans="2:7">
      <c r="B1810" s="78" t="s">
        <v>43</v>
      </c>
      <c r="C1810" s="78" t="s">
        <v>152</v>
      </c>
      <c r="D1810" s="78" t="s">
        <v>37</v>
      </c>
      <c r="E1810" s="79">
        <v>50000</v>
      </c>
      <c r="F1810" s="80">
        <v>1</v>
      </c>
      <c r="G1810" s="80">
        <f t="shared" si="35"/>
        <v>50000</v>
      </c>
    </row>
    <row r="1811" spans="2:7" ht="15.75" thickBot="1">
      <c r="B1811" s="78" t="s">
        <v>45</v>
      </c>
      <c r="C1811" s="78" t="s">
        <v>46</v>
      </c>
      <c r="D1811" s="78" t="s">
        <v>40</v>
      </c>
      <c r="E1811" s="79">
        <v>3</v>
      </c>
      <c r="F1811" s="80">
        <v>25000</v>
      </c>
      <c r="G1811" s="80">
        <f t="shared" si="35"/>
        <v>75000</v>
      </c>
    </row>
    <row r="1812" spans="2:7" ht="16.5" thickBot="1">
      <c r="B1812" s="81"/>
      <c r="C1812" s="81"/>
      <c r="D1812" s="81"/>
      <c r="E1812" s="81"/>
      <c r="F1812" s="82" t="s">
        <v>153</v>
      </c>
      <c r="G1812" s="83">
        <f>SUM(G1805:G1811)</f>
        <v>125000</v>
      </c>
    </row>
    <row r="1814" spans="2:7">
      <c r="B1814" s="74" t="s">
        <v>154</v>
      </c>
      <c r="C1814" s="18"/>
      <c r="D1814" s="18"/>
      <c r="E1814" s="18"/>
      <c r="F1814" s="18"/>
      <c r="G1814" s="20"/>
    </row>
    <row r="1815" spans="2:7">
      <c r="B1815" s="51" t="s">
        <v>12</v>
      </c>
      <c r="C1815" s="51" t="s">
        <v>13</v>
      </c>
      <c r="D1815" s="51" t="s">
        <v>137</v>
      </c>
      <c r="E1815" s="51" t="s">
        <v>15</v>
      </c>
      <c r="F1815" s="52" t="s">
        <v>16</v>
      </c>
      <c r="G1815" s="52" t="s">
        <v>17</v>
      </c>
    </row>
    <row r="1816" spans="2:7" ht="30">
      <c r="B1816" s="84" t="s">
        <v>155</v>
      </c>
      <c r="C1816" s="84" t="s">
        <v>156</v>
      </c>
      <c r="D1816" s="84" t="s">
        <v>157</v>
      </c>
      <c r="E1816" s="85">
        <v>669.7</v>
      </c>
      <c r="F1816" s="86">
        <v>0</v>
      </c>
      <c r="G1816" s="86">
        <f>F1816*E1816</f>
        <v>0</v>
      </c>
    </row>
    <row r="1817" spans="2:7" ht="15.75" thickBot="1">
      <c r="B1817" s="84" t="s">
        <v>45</v>
      </c>
      <c r="C1817" s="84" t="s">
        <v>158</v>
      </c>
      <c r="D1817" s="84" t="s">
        <v>159</v>
      </c>
      <c r="E1817" s="87">
        <v>10</v>
      </c>
      <c r="F1817" s="86">
        <v>3640</v>
      </c>
      <c r="G1817" s="86">
        <f>F1817*E1817</f>
        <v>36400</v>
      </c>
    </row>
    <row r="1818" spans="2:7" ht="16.5" thickBot="1">
      <c r="B1818" s="81"/>
      <c r="C1818" s="81"/>
      <c r="D1818" s="81"/>
      <c r="E1818" s="81"/>
      <c r="F1818" s="82" t="s">
        <v>153</v>
      </c>
      <c r="G1818" s="83">
        <f>SUM(G1816:G1817)</f>
        <v>36400</v>
      </c>
    </row>
    <row r="1819" spans="2:7" ht="15.75" thickBot="1"/>
    <row r="1820" spans="2:7" ht="19.5" thickBot="1">
      <c r="F1820" s="88" t="s">
        <v>160</v>
      </c>
      <c r="G1820" s="89">
        <f>G1818+G1812</f>
        <v>161400</v>
      </c>
    </row>
    <row r="1822" spans="2:7" ht="19.5">
      <c r="B1822" s="36" t="s">
        <v>49</v>
      </c>
      <c r="C1822" s="90"/>
    </row>
    <row r="1823" spans="2:7">
      <c r="B1823" s="36" t="s">
        <v>50</v>
      </c>
      <c r="C1823" s="91"/>
    </row>
    <row r="1824" spans="2:7">
      <c r="B1824" s="36" t="s">
        <v>51</v>
      </c>
      <c r="C1824" s="91"/>
    </row>
    <row r="1825" spans="2:3">
      <c r="B1825" s="36" t="s">
        <v>52</v>
      </c>
      <c r="C1825" s="91"/>
    </row>
    <row r="1826" spans="2:3">
      <c r="B1826" s="39" t="s">
        <v>53</v>
      </c>
      <c r="C1826" s="91"/>
    </row>
    <row r="1827" spans="2:3">
      <c r="B1827" s="36" t="s">
        <v>54</v>
      </c>
      <c r="C1827" s="91"/>
    </row>
  </sheetData>
  <mergeCells count="260">
    <mergeCell ref="B1785:G1785"/>
    <mergeCell ref="G1788:G1789"/>
    <mergeCell ref="G1790:G1792"/>
    <mergeCell ref="G1794:G1796"/>
    <mergeCell ref="G1745:G1747"/>
    <mergeCell ref="G1749:G1750"/>
    <mergeCell ref="G1752:G1753"/>
    <mergeCell ref="B1781:B1782"/>
    <mergeCell ref="G1781:G1783"/>
    <mergeCell ref="B1784:G1784"/>
    <mergeCell ref="G1701:G1706"/>
    <mergeCell ref="G1707:G1710"/>
    <mergeCell ref="B1737:B1738"/>
    <mergeCell ref="G1737:G1739"/>
    <mergeCell ref="B1740:G1740"/>
    <mergeCell ref="B1741:G1741"/>
    <mergeCell ref="G1655:G1660"/>
    <mergeCell ref="G1661:G1664"/>
    <mergeCell ref="B1694:B1695"/>
    <mergeCell ref="G1694:G1696"/>
    <mergeCell ref="B1697:G1697"/>
    <mergeCell ref="B1698:G1698"/>
    <mergeCell ref="G1611:G1612"/>
    <mergeCell ref="G1614:G1616"/>
    <mergeCell ref="B1648:B1649"/>
    <mergeCell ref="G1648:G1650"/>
    <mergeCell ref="B1651:G1651"/>
    <mergeCell ref="B1652:G1652"/>
    <mergeCell ref="G1563:G1564"/>
    <mergeCell ref="G1567:G1569"/>
    <mergeCell ref="B1597:B1598"/>
    <mergeCell ref="G1597:G1599"/>
    <mergeCell ref="B1600:G1600"/>
    <mergeCell ref="B1601:G1601"/>
    <mergeCell ref="B1548:B1549"/>
    <mergeCell ref="G1548:G1550"/>
    <mergeCell ref="B1551:G1551"/>
    <mergeCell ref="B1552:G1552"/>
    <mergeCell ref="G1555:G1558"/>
    <mergeCell ref="G1559:G1560"/>
    <mergeCell ref="B1495:G1495"/>
    <mergeCell ref="B1496:G1496"/>
    <mergeCell ref="G1499:G1500"/>
    <mergeCell ref="G1501:G1502"/>
    <mergeCell ref="G1504:G1507"/>
    <mergeCell ref="G1519:G1520"/>
    <mergeCell ref="B1452:G1452"/>
    <mergeCell ref="B1453:G1453"/>
    <mergeCell ref="G1460:G1462"/>
    <mergeCell ref="G1463:G1464"/>
    <mergeCell ref="B1492:B1493"/>
    <mergeCell ref="G1492:G1494"/>
    <mergeCell ref="B1401:G1401"/>
    <mergeCell ref="B1402:G1402"/>
    <mergeCell ref="G1412:G1415"/>
    <mergeCell ref="G1416:G1417"/>
    <mergeCell ref="B1449:B1450"/>
    <mergeCell ref="G1449:G1451"/>
    <mergeCell ref="B1350:G1350"/>
    <mergeCell ref="B1351:G1351"/>
    <mergeCell ref="G1354:G1356"/>
    <mergeCell ref="G1357:G1358"/>
    <mergeCell ref="G1368:G1369"/>
    <mergeCell ref="B1398:B1399"/>
    <mergeCell ref="G1398:G1400"/>
    <mergeCell ref="B1292:G1292"/>
    <mergeCell ref="G1295:G1297"/>
    <mergeCell ref="G1298:G1299"/>
    <mergeCell ref="G1303:G1304"/>
    <mergeCell ref="B1347:B1348"/>
    <mergeCell ref="G1347:G1349"/>
    <mergeCell ref="B1246:G1246"/>
    <mergeCell ref="G1249:G1250"/>
    <mergeCell ref="G1254:G1255"/>
    <mergeCell ref="B1288:B1289"/>
    <mergeCell ref="G1288:G1290"/>
    <mergeCell ref="B1291:G1291"/>
    <mergeCell ref="B1197:G1197"/>
    <mergeCell ref="B1198:G1198"/>
    <mergeCell ref="G1201:G1204"/>
    <mergeCell ref="B1242:B1243"/>
    <mergeCell ref="G1242:G1244"/>
    <mergeCell ref="B1245:G1245"/>
    <mergeCell ref="B1145:G1145"/>
    <mergeCell ref="G1148:G1152"/>
    <mergeCell ref="G1153:G1154"/>
    <mergeCell ref="G1155:G1157"/>
    <mergeCell ref="B1194:B1195"/>
    <mergeCell ref="G1194:G1196"/>
    <mergeCell ref="B1099:G1099"/>
    <mergeCell ref="B1100:G1100"/>
    <mergeCell ref="G1103:G1109"/>
    <mergeCell ref="B1141:B1142"/>
    <mergeCell ref="G1141:G1143"/>
    <mergeCell ref="B1144:G1144"/>
    <mergeCell ref="B1052:G1052"/>
    <mergeCell ref="B1053:G1053"/>
    <mergeCell ref="G1056:G1061"/>
    <mergeCell ref="G1066:G1067"/>
    <mergeCell ref="B1096:B1097"/>
    <mergeCell ref="G1096:G1098"/>
    <mergeCell ref="B998:G998"/>
    <mergeCell ref="B999:G999"/>
    <mergeCell ref="G1003:G1006"/>
    <mergeCell ref="G1010:G1013"/>
    <mergeCell ref="B1049:B1050"/>
    <mergeCell ref="G1049:G1051"/>
    <mergeCell ref="B951:G951"/>
    <mergeCell ref="B952:G952"/>
    <mergeCell ref="G955:G956"/>
    <mergeCell ref="G960:G961"/>
    <mergeCell ref="G963:G964"/>
    <mergeCell ref="B995:B996"/>
    <mergeCell ref="G995:G997"/>
    <mergeCell ref="B903:G903"/>
    <mergeCell ref="G906:G908"/>
    <mergeCell ref="G913:G916"/>
    <mergeCell ref="G917:G918"/>
    <mergeCell ref="B948:B949"/>
    <mergeCell ref="G948:G950"/>
    <mergeCell ref="G851:G852"/>
    <mergeCell ref="G854:G855"/>
    <mergeCell ref="G857:G862"/>
    <mergeCell ref="B899:B900"/>
    <mergeCell ref="G899:G901"/>
    <mergeCell ref="B902:G902"/>
    <mergeCell ref="G806:G807"/>
    <mergeCell ref="G811:G815"/>
    <mergeCell ref="B844:B845"/>
    <mergeCell ref="G844:G846"/>
    <mergeCell ref="B847:G847"/>
    <mergeCell ref="B848:G848"/>
    <mergeCell ref="G763:G764"/>
    <mergeCell ref="G765:G771"/>
    <mergeCell ref="B799:B800"/>
    <mergeCell ref="G799:G801"/>
    <mergeCell ref="B802:G802"/>
    <mergeCell ref="B803:G803"/>
    <mergeCell ref="G714:G716"/>
    <mergeCell ref="G725:G726"/>
    <mergeCell ref="B756:B757"/>
    <mergeCell ref="G756:G758"/>
    <mergeCell ref="B759:G759"/>
    <mergeCell ref="B760:G760"/>
    <mergeCell ref="G675:G677"/>
    <mergeCell ref="G678:G679"/>
    <mergeCell ref="B707:B708"/>
    <mergeCell ref="G707:G709"/>
    <mergeCell ref="B710:G710"/>
    <mergeCell ref="B711:G711"/>
    <mergeCell ref="G631:G636"/>
    <mergeCell ref="G637:G639"/>
    <mergeCell ref="B667:B668"/>
    <mergeCell ref="G667:G669"/>
    <mergeCell ref="B670:G670"/>
    <mergeCell ref="B671:G671"/>
    <mergeCell ref="G587:G592"/>
    <mergeCell ref="B620:B621"/>
    <mergeCell ref="G620:G622"/>
    <mergeCell ref="B623:G623"/>
    <mergeCell ref="B624:G624"/>
    <mergeCell ref="G627:G628"/>
    <mergeCell ref="B571:G571"/>
    <mergeCell ref="B572:G572"/>
    <mergeCell ref="G575:G577"/>
    <mergeCell ref="G578:G579"/>
    <mergeCell ref="G580:G582"/>
    <mergeCell ref="G583:G584"/>
    <mergeCell ref="B521:G521"/>
    <mergeCell ref="G525:G530"/>
    <mergeCell ref="G531:G532"/>
    <mergeCell ref="G539:G540"/>
    <mergeCell ref="B568:B569"/>
    <mergeCell ref="G568:G570"/>
    <mergeCell ref="G480:G481"/>
    <mergeCell ref="G483:G485"/>
    <mergeCell ref="G486:G487"/>
    <mergeCell ref="B517:B518"/>
    <mergeCell ref="G517:G519"/>
    <mergeCell ref="B520:G520"/>
    <mergeCell ref="B466:G466"/>
    <mergeCell ref="B467:G467"/>
    <mergeCell ref="G470:G472"/>
    <mergeCell ref="G473:G474"/>
    <mergeCell ref="G475:G476"/>
    <mergeCell ref="G477:G478"/>
    <mergeCell ref="B412:G412"/>
    <mergeCell ref="B413:G413"/>
    <mergeCell ref="G422:G423"/>
    <mergeCell ref="G425:G430"/>
    <mergeCell ref="B463:B464"/>
    <mergeCell ref="G463:G465"/>
    <mergeCell ref="B359:B360"/>
    <mergeCell ref="G359:G361"/>
    <mergeCell ref="B362:G362"/>
    <mergeCell ref="B363:G363"/>
    <mergeCell ref="G374:G377"/>
    <mergeCell ref="B409:B410"/>
    <mergeCell ref="G409:G411"/>
    <mergeCell ref="B306:G306"/>
    <mergeCell ref="G309:G315"/>
    <mergeCell ref="G316:G317"/>
    <mergeCell ref="G318:G321"/>
    <mergeCell ref="G322:G326"/>
    <mergeCell ref="G327:G329"/>
    <mergeCell ref="B257:G257"/>
    <mergeCell ref="G260:G265"/>
    <mergeCell ref="G266:G267"/>
    <mergeCell ref="B302:B303"/>
    <mergeCell ref="G302:G304"/>
    <mergeCell ref="B305:G305"/>
    <mergeCell ref="G215:G217"/>
    <mergeCell ref="G218:G220"/>
    <mergeCell ref="G221:G222"/>
    <mergeCell ref="B253:B254"/>
    <mergeCell ref="G253:G255"/>
    <mergeCell ref="B256:G256"/>
    <mergeCell ref="B194:G194"/>
    <mergeCell ref="B195:G195"/>
    <mergeCell ref="G198:G199"/>
    <mergeCell ref="G206:G207"/>
    <mergeCell ref="G209:G210"/>
    <mergeCell ref="G211:G212"/>
    <mergeCell ref="G132:G139"/>
    <mergeCell ref="G140:G143"/>
    <mergeCell ref="G145:G147"/>
    <mergeCell ref="G150:G151"/>
    <mergeCell ref="G152:G154"/>
    <mergeCell ref="B191:B192"/>
    <mergeCell ref="G191:G193"/>
    <mergeCell ref="G94:G95"/>
    <mergeCell ref="G96:G97"/>
    <mergeCell ref="B125:B126"/>
    <mergeCell ref="G125:G127"/>
    <mergeCell ref="B128:G128"/>
    <mergeCell ref="B129:G129"/>
    <mergeCell ref="G78:G81"/>
    <mergeCell ref="G82:G83"/>
    <mergeCell ref="G84:G85"/>
    <mergeCell ref="G86:G87"/>
    <mergeCell ref="G90:G91"/>
    <mergeCell ref="G92:G93"/>
    <mergeCell ref="B68:G68"/>
    <mergeCell ref="B69:G69"/>
    <mergeCell ref="G72:G77"/>
    <mergeCell ref="G17:G18"/>
    <mergeCell ref="G19:G20"/>
    <mergeCell ref="G21:G22"/>
    <mergeCell ref="G24:G25"/>
    <mergeCell ref="G26:G27"/>
    <mergeCell ref="G29:G30"/>
    <mergeCell ref="B1:B2"/>
    <mergeCell ref="G1:G3"/>
    <mergeCell ref="B4:G4"/>
    <mergeCell ref="B5:G5"/>
    <mergeCell ref="G8:G10"/>
    <mergeCell ref="G11:G16"/>
    <mergeCell ref="G32:G35"/>
    <mergeCell ref="B65:B66"/>
    <mergeCell ref="G65:G67"/>
  </mergeCells>
  <conditionalFormatting sqref="A8:B35">
    <cfRule type="expression" dxfId="395" priority="119">
      <formula>$D$6="RUTA"</formula>
    </cfRule>
  </conditionalFormatting>
  <conditionalFormatting sqref="B72:B97">
    <cfRule type="expression" dxfId="394" priority="118">
      <formula>$D$6="RUTA"</formula>
    </cfRule>
  </conditionalFormatting>
  <conditionalFormatting sqref="A88:A89">
    <cfRule type="expression" dxfId="393" priority="117">
      <formula>$D$6="RUTA"</formula>
    </cfRule>
  </conditionalFormatting>
  <conditionalFormatting sqref="A72">
    <cfRule type="expression" dxfId="392" priority="116">
      <formula>$D$6="RUTA"</formula>
    </cfRule>
  </conditionalFormatting>
  <conditionalFormatting sqref="A73:A81">
    <cfRule type="expression" dxfId="391" priority="115">
      <formula>$D$6="RUTA"</formula>
    </cfRule>
  </conditionalFormatting>
  <conditionalFormatting sqref="A82:A87">
    <cfRule type="expression" dxfId="390" priority="114">
      <formula>$D$6="RUTA"</formula>
    </cfRule>
  </conditionalFormatting>
  <conditionalFormatting sqref="A90:A97">
    <cfRule type="expression" dxfId="389" priority="113">
      <formula>$D$6="RUTA"</formula>
    </cfRule>
  </conditionalFormatting>
  <conditionalFormatting sqref="B132">
    <cfRule type="expression" dxfId="388" priority="112">
      <formula>$D$6="RUTA"</formula>
    </cfRule>
  </conditionalFormatting>
  <conditionalFormatting sqref="A132">
    <cfRule type="expression" dxfId="387" priority="111">
      <formula>$D$6="RUTA"</formula>
    </cfRule>
  </conditionalFormatting>
  <conditionalFormatting sqref="A133:A143">
    <cfRule type="expression" dxfId="386" priority="110">
      <formula>$D$6="RUTA"</formula>
    </cfRule>
  </conditionalFormatting>
  <conditionalFormatting sqref="A145:A147">
    <cfRule type="expression" dxfId="385" priority="109">
      <formula>$D$6="RUTA"</formula>
    </cfRule>
  </conditionalFormatting>
  <conditionalFormatting sqref="A148:A155">
    <cfRule type="expression" dxfId="384" priority="108">
      <formula>$D$6="RUTA"</formula>
    </cfRule>
  </conditionalFormatting>
  <conditionalFormatting sqref="A159:A162">
    <cfRule type="expression" dxfId="383" priority="107">
      <formula>$D$6="RUTA"</formula>
    </cfRule>
  </conditionalFormatting>
  <conditionalFormatting sqref="A156:A157">
    <cfRule type="expression" dxfId="382" priority="106">
      <formula>$D$6="RUTA"</formula>
    </cfRule>
  </conditionalFormatting>
  <conditionalFormatting sqref="A158">
    <cfRule type="expression" dxfId="381" priority="105">
      <formula>$D$6="RUTA"</formula>
    </cfRule>
  </conditionalFormatting>
  <conditionalFormatting sqref="A144">
    <cfRule type="expression" dxfId="380" priority="104">
      <formula>$D$6="RUTA"</formula>
    </cfRule>
  </conditionalFormatting>
  <conditionalFormatting sqref="A198:A218 A221:A222">
    <cfRule type="expression" dxfId="379" priority="103">
      <formula>$D$6="RUTA"</formula>
    </cfRule>
  </conditionalFormatting>
  <conditionalFormatting sqref="A260">
    <cfRule type="expression" dxfId="378" priority="102">
      <formula>$D$6="RUTA"</formula>
    </cfRule>
  </conditionalFormatting>
  <conditionalFormatting sqref="A261:A265">
    <cfRule type="expression" dxfId="377" priority="101">
      <formula>$D$6="RUTA"</formula>
    </cfRule>
  </conditionalFormatting>
  <conditionalFormatting sqref="A266:A271">
    <cfRule type="expression" dxfId="376" priority="100">
      <formula>$D$6="RUTA"</formula>
    </cfRule>
  </conditionalFormatting>
  <conditionalFormatting sqref="A309">
    <cfRule type="expression" dxfId="375" priority="99">
      <formula>$D$6="RUTA"</formula>
    </cfRule>
  </conditionalFormatting>
  <conditionalFormatting sqref="A310:A314">
    <cfRule type="expression" dxfId="374" priority="98">
      <formula>$D$6="RUTA"</formula>
    </cfRule>
  </conditionalFormatting>
  <conditionalFormatting sqref="A315:A321">
    <cfRule type="expression" dxfId="373" priority="97">
      <formula>$D$6="RUTA"</formula>
    </cfRule>
  </conditionalFormatting>
  <conditionalFormatting sqref="A322:A326 A328:A329">
    <cfRule type="expression" dxfId="372" priority="96">
      <formula>$D$6="RUTA"</formula>
    </cfRule>
  </conditionalFormatting>
  <conditionalFormatting sqref="A327">
    <cfRule type="expression" dxfId="371" priority="95">
      <formula>$D$6="RUTA"</formula>
    </cfRule>
  </conditionalFormatting>
  <conditionalFormatting sqref="A366">
    <cfRule type="expression" dxfId="370" priority="94">
      <formula>$D$6="RUTA"</formula>
    </cfRule>
  </conditionalFormatting>
  <conditionalFormatting sqref="A367:A377">
    <cfRule type="expression" dxfId="369" priority="93">
      <formula>$D$6="RUTA"</formula>
    </cfRule>
  </conditionalFormatting>
  <conditionalFormatting sqref="A416">
    <cfRule type="expression" dxfId="368" priority="92">
      <formula>$D$6="RUTA"</formula>
    </cfRule>
  </conditionalFormatting>
  <conditionalFormatting sqref="A417:A430">
    <cfRule type="expression" dxfId="367" priority="91">
      <formula>$D$6="RUTA"</formula>
    </cfRule>
  </conditionalFormatting>
  <conditionalFormatting sqref="A470">
    <cfRule type="expression" dxfId="366" priority="90">
      <formula>$D$6="RUTA"</formula>
    </cfRule>
  </conditionalFormatting>
  <conditionalFormatting sqref="A473:A487">
    <cfRule type="expression" dxfId="365" priority="89">
      <formula>$D$6="RUTA"</formula>
    </cfRule>
  </conditionalFormatting>
  <conditionalFormatting sqref="A524">
    <cfRule type="expression" dxfId="364" priority="88">
      <formula>$D$6="RUTA"</formula>
    </cfRule>
  </conditionalFormatting>
  <conditionalFormatting sqref="A525:A538">
    <cfRule type="expression" dxfId="363" priority="87">
      <formula>$D$6="RUTA"</formula>
    </cfRule>
  </conditionalFormatting>
  <conditionalFormatting sqref="A539:A540">
    <cfRule type="expression" dxfId="362" priority="86">
      <formula>$D$6="RUTA"</formula>
    </cfRule>
  </conditionalFormatting>
  <conditionalFormatting sqref="A575:A576">
    <cfRule type="expression" dxfId="361" priority="85">
      <formula>$D$6="RUTA"</formula>
    </cfRule>
  </conditionalFormatting>
  <conditionalFormatting sqref="A577">
    <cfRule type="expression" dxfId="360" priority="84">
      <formula>$D$6="RUTA"</formula>
    </cfRule>
  </conditionalFormatting>
  <conditionalFormatting sqref="A580:A593">
    <cfRule type="expression" dxfId="359" priority="83">
      <formula>$D$6="RUTA"</formula>
    </cfRule>
  </conditionalFormatting>
  <conditionalFormatting sqref="A627">
    <cfRule type="expression" dxfId="358" priority="82">
      <formula>$D$6="RUTA"</formula>
    </cfRule>
  </conditionalFormatting>
  <conditionalFormatting sqref="A629:A639">
    <cfRule type="expression" dxfId="357" priority="81">
      <formula>$D$6="RUTA"</formula>
    </cfRule>
  </conditionalFormatting>
  <conditionalFormatting sqref="A628">
    <cfRule type="expression" dxfId="356" priority="80">
      <formula>$D$6="RUTA"</formula>
    </cfRule>
  </conditionalFormatting>
  <conditionalFormatting sqref="A674:A679">
    <cfRule type="expression" dxfId="355" priority="79">
      <formula>$D$6="RUTA"</formula>
    </cfRule>
  </conditionalFormatting>
  <conditionalFormatting sqref="A714">
    <cfRule type="expression" dxfId="354" priority="78">
      <formula>$D$6="RUTA"</formula>
    </cfRule>
  </conditionalFormatting>
  <conditionalFormatting sqref="A715:A716">
    <cfRule type="expression" dxfId="353" priority="77">
      <formula>$D$6="RUTA"</formula>
    </cfRule>
  </conditionalFormatting>
  <conditionalFormatting sqref="A718:A724">
    <cfRule type="expression" dxfId="352" priority="76">
      <formula>$D$6="RUTA"</formula>
    </cfRule>
  </conditionalFormatting>
  <conditionalFormatting sqref="A725:A727">
    <cfRule type="expression" dxfId="351" priority="75">
      <formula>$D$6="RUTA"</formula>
    </cfRule>
  </conditionalFormatting>
  <conditionalFormatting sqref="A763">
    <cfRule type="expression" dxfId="350" priority="74">
      <formula>$D$6="RUTA"</formula>
    </cfRule>
  </conditionalFormatting>
  <conditionalFormatting sqref="A764:A771">
    <cfRule type="expression" dxfId="349" priority="73">
      <formula>$D$6="RUTA"</formula>
    </cfRule>
  </conditionalFormatting>
  <conditionalFormatting sqref="A806">
    <cfRule type="expression" dxfId="348" priority="72">
      <formula>$D$6="RUTA"</formula>
    </cfRule>
  </conditionalFormatting>
  <conditionalFormatting sqref="A807:A816">
    <cfRule type="expression" dxfId="347" priority="71">
      <formula>$D$6="RUTA"</formula>
    </cfRule>
  </conditionalFormatting>
  <conditionalFormatting sqref="A851">
    <cfRule type="expression" dxfId="346" priority="70">
      <formula>$D$6="RUTA"</formula>
    </cfRule>
  </conditionalFormatting>
  <conditionalFormatting sqref="A852">
    <cfRule type="expression" dxfId="345" priority="69">
      <formula>$D$6="RUTA"</formula>
    </cfRule>
  </conditionalFormatting>
  <conditionalFormatting sqref="A853:A863">
    <cfRule type="expression" dxfId="344" priority="68">
      <formula>$D$6="RUTA"</formula>
    </cfRule>
  </conditionalFormatting>
  <conditionalFormatting sqref="A864">
    <cfRule type="expression" dxfId="343" priority="67">
      <formula>$D$6="RUTA"</formula>
    </cfRule>
  </conditionalFormatting>
  <conditionalFormatting sqref="B915">
    <cfRule type="expression" dxfId="342" priority="66">
      <formula>$D$6="RUTA"</formula>
    </cfRule>
  </conditionalFormatting>
  <conditionalFormatting sqref="A906">
    <cfRule type="expression" dxfId="341" priority="65">
      <formula>$D$6="RUTA"</formula>
    </cfRule>
  </conditionalFormatting>
  <conditionalFormatting sqref="A907:A919">
    <cfRule type="expression" dxfId="340" priority="64">
      <formula>$D$6="RUTA"</formula>
    </cfRule>
  </conditionalFormatting>
  <conditionalFormatting sqref="A956">
    <cfRule type="expression" dxfId="339" priority="62">
      <formula>$D$6="RUTA"</formula>
    </cfRule>
  </conditionalFormatting>
  <conditionalFormatting sqref="A955">
    <cfRule type="expression" dxfId="338" priority="63">
      <formula>$D$6="RUTA"</formula>
    </cfRule>
  </conditionalFormatting>
  <conditionalFormatting sqref="A959:A965">
    <cfRule type="expression" dxfId="337" priority="61">
      <formula>$D$6="RUTA"</formula>
    </cfRule>
  </conditionalFormatting>
  <conditionalFormatting sqref="A957:A958">
    <cfRule type="expression" dxfId="336" priority="60">
      <formula>$D$6="RUTA"</formula>
    </cfRule>
  </conditionalFormatting>
  <conditionalFormatting sqref="A1002">
    <cfRule type="expression" dxfId="335" priority="59">
      <formula>$D$6="RUTA"</formula>
    </cfRule>
  </conditionalFormatting>
  <conditionalFormatting sqref="A1003:A1013">
    <cfRule type="expression" dxfId="334" priority="58">
      <formula>$D$6="RUTA"</formula>
    </cfRule>
  </conditionalFormatting>
  <conditionalFormatting sqref="A1056:A1064 A1066:A1067">
    <cfRule type="expression" dxfId="333" priority="57">
      <formula>$D$6="RUTA"</formula>
    </cfRule>
  </conditionalFormatting>
  <conditionalFormatting sqref="A1068">
    <cfRule type="expression" dxfId="332" priority="56">
      <formula>$D$6="RUTA"</formula>
    </cfRule>
  </conditionalFormatting>
  <conditionalFormatting sqref="A1065">
    <cfRule type="expression" dxfId="331" priority="55">
      <formula>$D$6="RUTA"</formula>
    </cfRule>
  </conditionalFormatting>
  <conditionalFormatting sqref="A1103">
    <cfRule type="expression" dxfId="330" priority="54">
      <formula>$D$6="RUTA"</formula>
    </cfRule>
  </conditionalFormatting>
  <conditionalFormatting sqref="A1104:A1109">
    <cfRule type="expression" dxfId="329" priority="53">
      <formula>$D$6="RUTA"</formula>
    </cfRule>
  </conditionalFormatting>
  <conditionalFormatting sqref="A1110">
    <cfRule type="expression" dxfId="328" priority="52">
      <formula>$D$6="RUTA"</formula>
    </cfRule>
  </conditionalFormatting>
  <conditionalFormatting sqref="B1160">
    <cfRule type="expression" dxfId="327" priority="51">
      <formula>#REF!="RUTA"</formula>
    </cfRule>
  </conditionalFormatting>
  <conditionalFormatting sqref="A1148">
    <cfRule type="expression" dxfId="326" priority="50">
      <formula>$D$6="RUTA"</formula>
    </cfRule>
  </conditionalFormatting>
  <conditionalFormatting sqref="A1149:A1152">
    <cfRule type="expression" dxfId="325" priority="49">
      <formula>$D$6="RUTA"</formula>
    </cfRule>
  </conditionalFormatting>
  <conditionalFormatting sqref="A1153:A1162">
    <cfRule type="expression" dxfId="324" priority="48">
      <formula>$D$6="RUTA"</formula>
    </cfRule>
  </conditionalFormatting>
  <conditionalFormatting sqref="A1201">
    <cfRule type="expression" dxfId="323" priority="47">
      <formula>$D$6="RUTA"</formula>
    </cfRule>
  </conditionalFormatting>
  <conditionalFormatting sqref="A1202:A1203">
    <cfRule type="expression" dxfId="322" priority="46">
      <formula>$D$6="RUTA"</formula>
    </cfRule>
  </conditionalFormatting>
  <conditionalFormatting sqref="A1204:A1210">
    <cfRule type="expression" dxfId="321" priority="45">
      <formula>$D$6="RUTA"</formula>
    </cfRule>
  </conditionalFormatting>
  <conditionalFormatting sqref="A1249">
    <cfRule type="expression" dxfId="320" priority="44">
      <formula>$D$6="RUTA"</formula>
    </cfRule>
  </conditionalFormatting>
  <conditionalFormatting sqref="A1250">
    <cfRule type="expression" dxfId="319" priority="43">
      <formula>$D$6="RUTA"</formula>
    </cfRule>
  </conditionalFormatting>
  <conditionalFormatting sqref="A1251:A1255">
    <cfRule type="expression" dxfId="318" priority="42">
      <formula>$D$6="RUTA"</formula>
    </cfRule>
  </conditionalFormatting>
  <conditionalFormatting sqref="A1256:A1260">
    <cfRule type="expression" dxfId="317" priority="41">
      <formula>$D$6="RUTA"</formula>
    </cfRule>
  </conditionalFormatting>
  <conditionalFormatting sqref="B1295">
    <cfRule type="expression" dxfId="316" priority="40">
      <formula>$D$6="RUTA"</formula>
    </cfRule>
  </conditionalFormatting>
  <conditionalFormatting sqref="A1295">
    <cfRule type="expression" dxfId="315" priority="39">
      <formula>$D$6="RUTA"</formula>
    </cfRule>
  </conditionalFormatting>
  <conditionalFormatting sqref="A1296:A1318">
    <cfRule type="expression" dxfId="314" priority="38">
      <formula>$D$6="RUTA"</formula>
    </cfRule>
  </conditionalFormatting>
  <conditionalFormatting sqref="A1354">
    <cfRule type="expression" dxfId="313" priority="37">
      <formula>$D$6="RUTA"</formula>
    </cfRule>
  </conditionalFormatting>
  <conditionalFormatting sqref="A1355:A1357">
    <cfRule type="expression" dxfId="312" priority="36">
      <formula>$D$6="RUTA"</formula>
    </cfRule>
  </conditionalFormatting>
  <conditionalFormatting sqref="A1358">
    <cfRule type="expression" dxfId="311" priority="35">
      <formula>$D$6="RUTA"</formula>
    </cfRule>
  </conditionalFormatting>
  <conditionalFormatting sqref="A1359:A1369">
    <cfRule type="expression" dxfId="310" priority="34">
      <formula>$D$6="RUTA"</formula>
    </cfRule>
  </conditionalFormatting>
  <conditionalFormatting sqref="A1405">
    <cfRule type="expression" dxfId="309" priority="33">
      <formula>$D$6="RUTA"</formula>
    </cfRule>
  </conditionalFormatting>
  <conditionalFormatting sqref="A1406:A1407">
    <cfRule type="expression" dxfId="308" priority="32">
      <formula>$D$6="RUTA"</formula>
    </cfRule>
  </conditionalFormatting>
  <conditionalFormatting sqref="A1408:A1409">
    <cfRule type="expression" dxfId="307" priority="31">
      <formula>$D$6="RUTA"</formula>
    </cfRule>
  </conditionalFormatting>
  <conditionalFormatting sqref="A1411:A1422">
    <cfRule type="expression" dxfId="306" priority="30">
      <formula>$D$6="RUTA"</formula>
    </cfRule>
  </conditionalFormatting>
  <conditionalFormatting sqref="B1464">
    <cfRule type="expression" dxfId="305" priority="29">
      <formula>$D$6="RUTA"</formula>
    </cfRule>
  </conditionalFormatting>
  <conditionalFormatting sqref="A1456">
    <cfRule type="expression" dxfId="304" priority="28">
      <formula>$D$6="RUTA"</formula>
    </cfRule>
  </conditionalFormatting>
  <conditionalFormatting sqref="A1459:A1464">
    <cfRule type="expression" dxfId="303" priority="27">
      <formula>$D$6="RUTA"</formula>
    </cfRule>
  </conditionalFormatting>
  <conditionalFormatting sqref="A1457:A1458">
    <cfRule type="expression" dxfId="302" priority="26">
      <formula>$D$6="RUTA"</formula>
    </cfRule>
  </conditionalFormatting>
  <conditionalFormatting sqref="A1501:A1520">
    <cfRule type="expression" dxfId="301" priority="25">
      <formula>$D$6="RUTA"</formula>
    </cfRule>
  </conditionalFormatting>
  <conditionalFormatting sqref="A1499:A1500">
    <cfRule type="expression" dxfId="300" priority="24">
      <formula>$D$6="RUTA"</formula>
    </cfRule>
  </conditionalFormatting>
  <conditionalFormatting sqref="A1555">
    <cfRule type="expression" dxfId="299" priority="23">
      <formula>$D$6="RUTA"</formula>
    </cfRule>
  </conditionalFormatting>
  <conditionalFormatting sqref="A1556:A1558">
    <cfRule type="expression" dxfId="298" priority="22">
      <formula>$D$6="RUTA"</formula>
    </cfRule>
  </conditionalFormatting>
  <conditionalFormatting sqref="A1561:A1569">
    <cfRule type="expression" dxfId="297" priority="21">
      <formula>$D$6="RUTA"</formula>
    </cfRule>
  </conditionalFormatting>
  <conditionalFormatting sqref="A1559:A1560">
    <cfRule type="expression" dxfId="296" priority="20">
      <formula>$D$6="RUTA"</formula>
    </cfRule>
  </conditionalFormatting>
  <conditionalFormatting sqref="B1607">
    <cfRule type="expression" dxfId="295" priority="19">
      <formula>#REF!="RUTA"</formula>
    </cfRule>
  </conditionalFormatting>
  <conditionalFormatting sqref="A1604">
    <cfRule type="expression" dxfId="294" priority="18">
      <formula>$D$6="RUTA"</formula>
    </cfRule>
  </conditionalFormatting>
  <conditionalFormatting sqref="A1605:A1607">
    <cfRule type="expression" dxfId="293" priority="17">
      <formula>$D$6="RUTA"</formula>
    </cfRule>
  </conditionalFormatting>
  <conditionalFormatting sqref="A1610:A1618">
    <cfRule type="expression" dxfId="292" priority="16">
      <formula>$D$6="RUTA"</formula>
    </cfRule>
  </conditionalFormatting>
  <conditionalFormatting sqref="A1608:A1609">
    <cfRule type="expression" dxfId="291" priority="15">
      <formula>$D$6="RUTA"</formula>
    </cfRule>
  </conditionalFormatting>
  <conditionalFormatting sqref="A1655">
    <cfRule type="expression" dxfId="290" priority="14">
      <formula>$D$6="RUTA"</formula>
    </cfRule>
  </conditionalFormatting>
  <conditionalFormatting sqref="A1656:A1658">
    <cfRule type="expression" dxfId="289" priority="13">
      <formula>$D$6="RUTA"</formula>
    </cfRule>
  </conditionalFormatting>
  <conditionalFormatting sqref="A1661:A1666">
    <cfRule type="expression" dxfId="288" priority="12">
      <formula>$D$6="RUTA"</formula>
    </cfRule>
  </conditionalFormatting>
  <conditionalFormatting sqref="A1668">
    <cfRule type="expression" dxfId="287" priority="11">
      <formula>$D$6="RUTA"</formula>
    </cfRule>
  </conditionalFormatting>
  <conditionalFormatting sqref="A1667">
    <cfRule type="expression" dxfId="286" priority="10">
      <formula>$D$6="RUTA"</formula>
    </cfRule>
  </conditionalFormatting>
  <conditionalFormatting sqref="A1659">
    <cfRule type="expression" dxfId="285" priority="9">
      <formula>$D$6="RUTA"</formula>
    </cfRule>
  </conditionalFormatting>
  <conditionalFormatting sqref="A1660">
    <cfRule type="expression" dxfId="284" priority="8">
      <formula>$D$6="RUTA"</formula>
    </cfRule>
  </conditionalFormatting>
  <conditionalFormatting sqref="A1701">
    <cfRule type="expression" dxfId="283" priority="7">
      <formula>$D$6="RUTA"</formula>
    </cfRule>
  </conditionalFormatting>
  <conditionalFormatting sqref="A1702:A1708">
    <cfRule type="expression" dxfId="282" priority="6">
      <formula>$D$6="RUTA"</formula>
    </cfRule>
  </conditionalFormatting>
  <conditionalFormatting sqref="A1709:A1710">
    <cfRule type="expression" dxfId="281" priority="5">
      <formula>$D$6="RUTA"</formula>
    </cfRule>
  </conditionalFormatting>
  <conditionalFormatting sqref="A1745:A1753">
    <cfRule type="expression" dxfId="280" priority="4">
      <formula>$D$6="RUTA"</formula>
    </cfRule>
  </conditionalFormatting>
  <conditionalFormatting sqref="A1744">
    <cfRule type="expression" dxfId="279" priority="3">
      <formula>$D$6="RUTA"</formula>
    </cfRule>
  </conditionalFormatting>
  <conditionalFormatting sqref="A1788">
    <cfRule type="expression" dxfId="278" priority="2">
      <formula>$D$6="RUTA"</formula>
    </cfRule>
  </conditionalFormatting>
  <conditionalFormatting sqref="A1789:A1801">
    <cfRule type="expression" dxfId="277" priority="1">
      <formula>$D$6="RUTA"</formula>
    </cfRule>
  </conditionalFormatting>
  <printOptions horizontalCentered="1"/>
  <pageMargins left="0.43307086614173229" right="0.39370078740157483" top="0.55118110236220474" bottom="0.39370078740157483" header="0.31496062992125984" footer="0.31496062992125984"/>
  <pageSetup scale="47" orientation="landscape" r:id="rId1"/>
  <rowBreaks count="35" manualBreakCount="35">
    <brk id="64" max="6" man="1"/>
    <brk id="124" max="6" man="1"/>
    <brk id="190" max="6" man="1"/>
    <brk id="252" max="6" man="1"/>
    <brk id="301" max="6" man="1"/>
    <brk id="358" max="6" man="1"/>
    <brk id="408" max="6" man="1"/>
    <brk id="462" max="6" man="1"/>
    <brk id="516" max="6" man="1"/>
    <brk id="567" max="6" man="1"/>
    <brk id="619" max="6" man="1"/>
    <brk id="666" max="6" man="1"/>
    <brk id="706" max="6" man="1"/>
    <brk id="755" max="6" man="1"/>
    <brk id="798" max="6" man="1"/>
    <brk id="843" max="6" man="1"/>
    <brk id="898" max="6" man="1"/>
    <brk id="947" max="6" man="1"/>
    <brk id="994" max="6" man="1"/>
    <brk id="1048" max="6" man="1"/>
    <brk id="1095" max="6" man="1"/>
    <brk id="1140" max="6" man="1"/>
    <brk id="1193" max="6" man="1"/>
    <brk id="1241" max="6" man="1"/>
    <brk id="1287" max="6" man="1"/>
    <brk id="1346" max="6" man="1"/>
    <brk id="1397" max="6" man="1"/>
    <brk id="1448" max="6" man="1"/>
    <brk id="1491" max="6" man="1"/>
    <brk id="1547" max="6" man="1"/>
    <brk id="1596" max="6" man="1"/>
    <brk id="1647" max="6" man="1"/>
    <brk id="1693" max="6" man="1"/>
    <brk id="1736" max="6" man="1"/>
    <brk id="1780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F216"/>
  <sheetViews>
    <sheetView view="pageBreakPreview" topLeftCell="A4" zoomScale="70" zoomScaleNormal="70" zoomScaleSheetLayoutView="70" workbookViewId="0">
      <selection activeCell="B146" sqref="B146"/>
    </sheetView>
  </sheetViews>
  <sheetFormatPr baseColWidth="10" defaultColWidth="0" defaultRowHeight="0" customHeight="1" zeroHeight="1"/>
  <cols>
    <col min="1" max="1" width="32" customWidth="1"/>
    <col min="2" max="2" width="66" customWidth="1"/>
    <col min="3" max="3" width="24.7109375" bestFit="1" customWidth="1"/>
    <col min="4" max="4" width="27.85546875" bestFit="1" customWidth="1"/>
    <col min="5" max="5" width="26.42578125" customWidth="1"/>
    <col min="6" max="6" width="25.85546875" customWidth="1"/>
    <col min="7" max="16384" width="11.42578125" hidden="1"/>
  </cols>
  <sheetData>
    <row r="1" spans="1:6" ht="15" customHeight="1">
      <c r="A1" s="633" t="s">
        <v>1453</v>
      </c>
      <c r="B1" s="152"/>
      <c r="C1" s="152"/>
      <c r="D1" s="152"/>
      <c r="E1" s="152"/>
      <c r="F1" s="634">
        <v>2018</v>
      </c>
    </row>
    <row r="2" spans="1:6" ht="15" customHeight="1">
      <c r="A2" s="633"/>
      <c r="B2" s="152"/>
      <c r="C2" s="152"/>
      <c r="D2" s="152"/>
      <c r="E2" s="152"/>
      <c r="F2" s="634"/>
    </row>
    <row r="3" spans="1:6" ht="15" customHeight="1">
      <c r="A3" s="153"/>
      <c r="B3" s="154"/>
      <c r="C3" s="152"/>
      <c r="D3" s="152"/>
      <c r="E3" s="152"/>
      <c r="F3" s="634"/>
    </row>
    <row r="4" spans="1:6" ht="30">
      <c r="A4" s="635" t="s">
        <v>0</v>
      </c>
      <c r="B4" s="635"/>
      <c r="C4" s="635"/>
      <c r="D4" s="635"/>
      <c r="E4" s="635"/>
      <c r="F4" s="635"/>
    </row>
    <row r="5" spans="1:6" ht="30">
      <c r="A5" s="635" t="s">
        <v>1</v>
      </c>
      <c r="B5" s="635"/>
      <c r="C5" s="635"/>
      <c r="D5" s="635"/>
      <c r="E5" s="635"/>
      <c r="F5" s="635"/>
    </row>
    <row r="6" spans="1:6" ht="27.75">
      <c r="A6" s="155" t="s">
        <v>2</v>
      </c>
      <c r="B6" s="156" t="s">
        <v>1454</v>
      </c>
      <c r="C6" s="157"/>
      <c r="D6" s="158"/>
      <c r="E6" s="159"/>
      <c r="F6" s="160"/>
    </row>
    <row r="7" spans="1:6" ht="15">
      <c r="A7" s="636" t="s">
        <v>6</v>
      </c>
      <c r="B7" s="637"/>
      <c r="C7" s="161" t="s">
        <v>7</v>
      </c>
      <c r="D7" s="162" t="s">
        <v>8</v>
      </c>
    </row>
    <row r="8" spans="1:6" ht="20.25" customHeight="1">
      <c r="A8" s="631" t="s">
        <v>1455</v>
      </c>
      <c r="B8" s="632"/>
      <c r="C8" s="163" t="s">
        <v>72</v>
      </c>
      <c r="D8" s="164">
        <v>199</v>
      </c>
    </row>
    <row r="9" spans="1:6" ht="20.25" customHeight="1">
      <c r="A9" s="631" t="s">
        <v>1456</v>
      </c>
      <c r="B9" s="632" t="s">
        <v>1457</v>
      </c>
      <c r="C9" s="163" t="s">
        <v>1109</v>
      </c>
      <c r="D9" s="164">
        <v>299</v>
      </c>
    </row>
    <row r="10" spans="1:6" ht="20.25" customHeight="1">
      <c r="A10" s="631" t="s">
        <v>1458</v>
      </c>
      <c r="B10" s="632" t="s">
        <v>1459</v>
      </c>
      <c r="C10" s="163" t="s">
        <v>306</v>
      </c>
      <c r="D10" s="164">
        <v>399</v>
      </c>
    </row>
    <row r="11" spans="1:6" ht="20.25" customHeight="1">
      <c r="A11" s="631" t="s">
        <v>1460</v>
      </c>
      <c r="B11" s="632" t="s">
        <v>1461</v>
      </c>
      <c r="C11" s="163" t="s">
        <v>111</v>
      </c>
      <c r="D11" s="164">
        <v>499</v>
      </c>
    </row>
    <row r="12" spans="1:6" ht="20.25" customHeight="1">
      <c r="A12" s="631" t="s">
        <v>1462</v>
      </c>
      <c r="B12" s="632" t="s">
        <v>1463</v>
      </c>
      <c r="C12" s="163" t="s">
        <v>813</v>
      </c>
      <c r="D12" s="164">
        <v>1599</v>
      </c>
    </row>
    <row r="13" spans="1:6" ht="20.25" customHeight="1">
      <c r="A13" s="631" t="s">
        <v>1464</v>
      </c>
      <c r="B13" s="632" t="s">
        <v>1465</v>
      </c>
      <c r="C13" s="163" t="s">
        <v>403</v>
      </c>
      <c r="D13" s="164">
        <v>799</v>
      </c>
    </row>
    <row r="14" spans="1:6" ht="20.25" customHeight="1">
      <c r="A14" s="631" t="s">
        <v>1466</v>
      </c>
      <c r="B14" s="632" t="s">
        <v>1467</v>
      </c>
      <c r="C14" s="163" t="s">
        <v>450</v>
      </c>
      <c r="D14" s="164">
        <v>899</v>
      </c>
    </row>
    <row r="15" spans="1:6" ht="15">
      <c r="A15" s="15"/>
      <c r="B15" s="15"/>
      <c r="C15" s="16"/>
      <c r="D15" s="17"/>
      <c r="E15" s="18"/>
    </row>
    <row r="16" spans="1:6" ht="15">
      <c r="A16" s="19"/>
      <c r="B16" s="18"/>
      <c r="C16" s="18"/>
      <c r="D16" s="18"/>
      <c r="E16" s="18"/>
    </row>
    <row r="17" spans="1:6" ht="34.5" customHeight="1">
      <c r="A17" s="161" t="s">
        <v>12</v>
      </c>
      <c r="B17" s="161" t="s">
        <v>13</v>
      </c>
      <c r="C17" s="161" t="s">
        <v>14</v>
      </c>
      <c r="D17" s="165" t="s">
        <v>15</v>
      </c>
      <c r="E17" s="162" t="s">
        <v>16</v>
      </c>
      <c r="F17" s="162" t="s">
        <v>17</v>
      </c>
    </row>
    <row r="18" spans="1:6" ht="27" customHeight="1">
      <c r="A18" s="166" t="s">
        <v>1468</v>
      </c>
      <c r="B18" s="167" t="s">
        <v>1469</v>
      </c>
      <c r="C18" s="168" t="s">
        <v>1470</v>
      </c>
      <c r="D18" s="169">
        <v>6</v>
      </c>
      <c r="E18" s="170"/>
      <c r="F18" s="171">
        <f>D18*E18</f>
        <v>0</v>
      </c>
    </row>
    <row r="19" spans="1:6" ht="27" customHeight="1">
      <c r="A19" s="166" t="s">
        <v>1471</v>
      </c>
      <c r="B19" s="172" t="s">
        <v>1472</v>
      </c>
      <c r="C19" s="168" t="s">
        <v>1473</v>
      </c>
      <c r="D19" s="173">
        <v>18</v>
      </c>
      <c r="E19" s="170"/>
      <c r="F19" s="171">
        <f t="shared" ref="F19:F27" si="0">D19*E19</f>
        <v>0</v>
      </c>
    </row>
    <row r="20" spans="1:6" ht="27" customHeight="1">
      <c r="A20" s="166" t="s">
        <v>1474</v>
      </c>
      <c r="B20" s="166" t="s">
        <v>1475</v>
      </c>
      <c r="C20" s="168" t="s">
        <v>1473</v>
      </c>
      <c r="D20" s="173">
        <v>6</v>
      </c>
      <c r="E20" s="170"/>
      <c r="F20" s="171">
        <f t="shared" si="0"/>
        <v>0</v>
      </c>
    </row>
    <row r="21" spans="1:6" ht="56.25" customHeight="1">
      <c r="A21" s="166" t="s">
        <v>1476</v>
      </c>
      <c r="B21" s="172" t="s">
        <v>1477</v>
      </c>
      <c r="C21" s="168" t="s">
        <v>1473</v>
      </c>
      <c r="D21" s="173">
        <v>6</v>
      </c>
      <c r="E21" s="170"/>
      <c r="F21" s="171">
        <f t="shared" si="0"/>
        <v>0</v>
      </c>
    </row>
    <row r="22" spans="1:6" ht="27" customHeight="1">
      <c r="A22" s="166" t="s">
        <v>1478</v>
      </c>
      <c r="B22" s="166" t="s">
        <v>1479</v>
      </c>
      <c r="C22" s="168" t="s">
        <v>1473</v>
      </c>
      <c r="D22" s="173">
        <v>6</v>
      </c>
      <c r="E22" s="170"/>
      <c r="F22" s="171">
        <f t="shared" si="0"/>
        <v>0</v>
      </c>
    </row>
    <row r="23" spans="1:6" ht="27" customHeight="1">
      <c r="A23" s="166" t="s">
        <v>1480</v>
      </c>
      <c r="B23" s="166" t="s">
        <v>1481</v>
      </c>
      <c r="C23" s="168" t="s">
        <v>1473</v>
      </c>
      <c r="D23" s="173">
        <v>6</v>
      </c>
      <c r="E23" s="170"/>
      <c r="F23" s="171">
        <f t="shared" si="0"/>
        <v>0</v>
      </c>
    </row>
    <row r="24" spans="1:6" ht="56.25" customHeight="1">
      <c r="A24" s="166" t="s">
        <v>1482</v>
      </c>
      <c r="B24" s="172" t="s">
        <v>1483</v>
      </c>
      <c r="C24" s="168" t="s">
        <v>1473</v>
      </c>
      <c r="D24" s="173">
        <v>6</v>
      </c>
      <c r="E24" s="170"/>
      <c r="F24" s="171">
        <f t="shared" si="0"/>
        <v>0</v>
      </c>
    </row>
    <row r="25" spans="1:6" ht="27" customHeight="1">
      <c r="A25" s="166" t="s">
        <v>1484</v>
      </c>
      <c r="B25" s="166" t="s">
        <v>1485</v>
      </c>
      <c r="C25" s="168" t="s">
        <v>1470</v>
      </c>
      <c r="D25" s="173">
        <v>6</v>
      </c>
      <c r="E25" s="170"/>
      <c r="F25" s="171">
        <f t="shared" si="0"/>
        <v>0</v>
      </c>
    </row>
    <row r="26" spans="1:6" ht="27" customHeight="1">
      <c r="A26" s="166" t="s">
        <v>1486</v>
      </c>
      <c r="B26" s="166" t="s">
        <v>1487</v>
      </c>
      <c r="C26" s="168" t="s">
        <v>1473</v>
      </c>
      <c r="D26" s="173">
        <v>25000</v>
      </c>
      <c r="E26" s="170">
        <v>1</v>
      </c>
      <c r="F26" s="171">
        <f t="shared" si="0"/>
        <v>25000</v>
      </c>
    </row>
    <row r="27" spans="1:6" ht="27" customHeight="1" thickBot="1">
      <c r="A27" s="166" t="s">
        <v>1488</v>
      </c>
      <c r="B27" s="166" t="s">
        <v>1489</v>
      </c>
      <c r="C27" s="168" t="s">
        <v>1490</v>
      </c>
      <c r="D27" s="173">
        <v>1</v>
      </c>
      <c r="E27" s="170">
        <v>25000</v>
      </c>
      <c r="F27" s="174">
        <f t="shared" si="0"/>
        <v>25000</v>
      </c>
    </row>
    <row r="28" spans="1:6" ht="24" thickBot="1">
      <c r="A28" s="175" t="s">
        <v>47</v>
      </c>
      <c r="B28" s="18"/>
      <c r="C28" s="18"/>
      <c r="D28" s="176"/>
      <c r="E28" s="177" t="s">
        <v>48</v>
      </c>
      <c r="F28" s="178">
        <f>SUM(F18:F27)</f>
        <v>50000</v>
      </c>
    </row>
    <row r="29" spans="1:6" ht="15" customHeight="1">
      <c r="A29" s="18"/>
      <c r="B29" s="18"/>
      <c r="C29" s="18"/>
      <c r="D29" s="18"/>
      <c r="E29" s="18"/>
      <c r="F29" s="179"/>
    </row>
    <row r="30" spans="1:6" ht="15" customHeight="1">
      <c r="A30" s="18"/>
      <c r="B30" s="18"/>
      <c r="C30" s="18"/>
      <c r="D30" s="18"/>
      <c r="E30" s="18"/>
      <c r="F30" s="179"/>
    </row>
    <row r="31" spans="1:6" ht="15" customHeight="1">
      <c r="A31" s="180" t="s">
        <v>49</v>
      </c>
      <c r="B31" s="181"/>
      <c r="C31" s="18"/>
      <c r="D31" s="18"/>
      <c r="E31" s="18"/>
      <c r="F31" s="179"/>
    </row>
    <row r="32" spans="1:6" ht="15" customHeight="1">
      <c r="A32" s="180" t="s">
        <v>50</v>
      </c>
      <c r="B32" s="182"/>
      <c r="C32" s="18"/>
      <c r="D32" s="18"/>
      <c r="E32" s="18"/>
      <c r="F32" s="179"/>
    </row>
    <row r="33" spans="1:6" ht="15" customHeight="1">
      <c r="A33" s="180" t="s">
        <v>51</v>
      </c>
      <c r="B33" s="182"/>
      <c r="C33" s="18"/>
      <c r="D33" s="18"/>
      <c r="E33" s="18"/>
      <c r="F33" s="179"/>
    </row>
    <row r="34" spans="1:6" ht="15" customHeight="1">
      <c r="A34" s="180" t="s">
        <v>52</v>
      </c>
      <c r="B34" s="182"/>
      <c r="C34" s="18"/>
      <c r="D34" s="18"/>
      <c r="E34" s="18"/>
      <c r="F34" s="179"/>
    </row>
    <row r="35" spans="1:6" ht="15" customHeight="1">
      <c r="A35" s="183" t="s">
        <v>53</v>
      </c>
      <c r="B35" s="182"/>
      <c r="C35" s="18"/>
      <c r="D35" s="18"/>
      <c r="E35" s="18"/>
      <c r="F35" s="179"/>
    </row>
    <row r="36" spans="1:6" ht="15" customHeight="1">
      <c r="A36" s="180" t="s">
        <v>54</v>
      </c>
      <c r="B36" s="182"/>
      <c r="C36" s="18"/>
      <c r="D36" s="18"/>
      <c r="E36" s="18"/>
      <c r="F36" s="179"/>
    </row>
    <row r="37" spans="1:6" ht="15" customHeight="1">
      <c r="A37" s="184"/>
      <c r="B37" s="18"/>
      <c r="C37" s="18"/>
      <c r="D37" s="18"/>
      <c r="E37" s="18"/>
      <c r="F37" s="179"/>
    </row>
    <row r="38" spans="1:6" ht="15" customHeight="1">
      <c r="A38" s="184"/>
      <c r="B38" s="18"/>
      <c r="C38" s="18"/>
      <c r="D38" s="18"/>
      <c r="E38" s="18"/>
      <c r="F38" s="179"/>
    </row>
    <row r="39" spans="1:6" ht="15" customHeight="1">
      <c r="A39" s="638" t="s">
        <v>1491</v>
      </c>
      <c r="B39" s="152"/>
      <c r="C39" s="152"/>
      <c r="D39" s="152"/>
      <c r="E39" s="152"/>
      <c r="F39" s="634">
        <v>2018</v>
      </c>
    </row>
    <row r="40" spans="1:6" ht="15" customHeight="1">
      <c r="A40" s="638"/>
      <c r="B40" s="152"/>
      <c r="C40" s="152"/>
      <c r="D40" s="152"/>
      <c r="E40" s="152"/>
      <c r="F40" s="634"/>
    </row>
    <row r="41" spans="1:6" ht="15" customHeight="1">
      <c r="A41" s="153"/>
      <c r="B41" s="154"/>
      <c r="C41" s="152"/>
      <c r="D41" s="152"/>
      <c r="E41" s="152"/>
      <c r="F41" s="634"/>
    </row>
    <row r="42" spans="1:6" ht="30">
      <c r="A42" s="635" t="s">
        <v>0</v>
      </c>
      <c r="B42" s="635"/>
      <c r="C42" s="635"/>
      <c r="D42" s="635"/>
      <c r="E42" s="635"/>
      <c r="F42" s="635"/>
    </row>
    <row r="43" spans="1:6" ht="30">
      <c r="A43" s="635" t="s">
        <v>1</v>
      </c>
      <c r="B43" s="635"/>
      <c r="C43" s="635"/>
      <c r="D43" s="635"/>
      <c r="E43" s="635"/>
      <c r="F43" s="635"/>
    </row>
    <row r="44" spans="1:6" ht="27.75">
      <c r="A44" s="155" t="s">
        <v>2</v>
      </c>
      <c r="B44" s="156" t="s">
        <v>1492</v>
      </c>
      <c r="C44" s="157"/>
      <c r="D44" s="158"/>
      <c r="E44" s="159"/>
      <c r="F44" s="160"/>
    </row>
    <row r="45" spans="1:6" ht="15">
      <c r="A45" s="636" t="s">
        <v>6</v>
      </c>
      <c r="B45" s="637"/>
      <c r="C45" s="161" t="s">
        <v>7</v>
      </c>
      <c r="D45" s="162" t="s">
        <v>8</v>
      </c>
    </row>
    <row r="46" spans="1:6" ht="15">
      <c r="A46" s="631" t="s">
        <v>1493</v>
      </c>
      <c r="B46" s="632"/>
      <c r="C46" s="163" t="s">
        <v>11</v>
      </c>
      <c r="D46" s="164">
        <v>1699</v>
      </c>
    </row>
    <row r="47" spans="1:6" ht="15">
      <c r="A47" s="631" t="s">
        <v>1494</v>
      </c>
      <c r="B47" s="632" t="s">
        <v>1457</v>
      </c>
      <c r="C47" s="163" t="s">
        <v>400</v>
      </c>
      <c r="D47" s="164">
        <v>1499</v>
      </c>
    </row>
    <row r="48" spans="1:6" ht="15">
      <c r="A48" s="631" t="s">
        <v>1495</v>
      </c>
      <c r="B48" s="632" t="s">
        <v>1459</v>
      </c>
      <c r="C48" s="163" t="s">
        <v>676</v>
      </c>
      <c r="D48" s="164">
        <v>1399</v>
      </c>
    </row>
    <row r="49" spans="1:6" ht="15">
      <c r="A49" s="631" t="s">
        <v>1496</v>
      </c>
      <c r="B49" s="632" t="s">
        <v>1461</v>
      </c>
      <c r="C49" s="163" t="s">
        <v>879</v>
      </c>
      <c r="D49" s="164">
        <v>1799</v>
      </c>
    </row>
    <row r="50" spans="1:6" ht="15">
      <c r="A50" s="15"/>
      <c r="B50" s="15"/>
      <c r="C50" s="16"/>
      <c r="D50" s="17"/>
      <c r="E50" s="18"/>
    </row>
    <row r="51" spans="1:6" ht="15">
      <c r="A51" s="19"/>
      <c r="B51" s="18"/>
      <c r="C51" s="18"/>
      <c r="D51" s="18"/>
      <c r="E51" s="18"/>
    </row>
    <row r="52" spans="1:6" ht="15">
      <c r="A52" s="161" t="s">
        <v>12</v>
      </c>
      <c r="B52" s="161" t="s">
        <v>13</v>
      </c>
      <c r="C52" s="161" t="s">
        <v>14</v>
      </c>
      <c r="D52" s="165" t="s">
        <v>15</v>
      </c>
      <c r="E52" s="162" t="s">
        <v>16</v>
      </c>
      <c r="F52" s="162" t="s">
        <v>17</v>
      </c>
    </row>
    <row r="53" spans="1:6" ht="18.75">
      <c r="A53" s="166" t="s">
        <v>1468</v>
      </c>
      <c r="B53" s="167" t="s">
        <v>1469</v>
      </c>
      <c r="C53" s="168" t="s">
        <v>1470</v>
      </c>
      <c r="D53" s="169">
        <v>6</v>
      </c>
      <c r="E53" s="170"/>
      <c r="F53" s="171">
        <f>D53*E53</f>
        <v>0</v>
      </c>
    </row>
    <row r="54" spans="1:6" ht="18.75">
      <c r="A54" s="166" t="s">
        <v>1471</v>
      </c>
      <c r="B54" s="172" t="s">
        <v>1472</v>
      </c>
      <c r="C54" s="168" t="s">
        <v>1473</v>
      </c>
      <c r="D54" s="173">
        <v>18</v>
      </c>
      <c r="E54" s="170"/>
      <c r="F54" s="171">
        <f t="shared" ref="F54:F62" si="1">D54*E54</f>
        <v>0</v>
      </c>
    </row>
    <row r="55" spans="1:6" ht="18.75">
      <c r="A55" s="166" t="s">
        <v>1474</v>
      </c>
      <c r="B55" s="166" t="s">
        <v>1475</v>
      </c>
      <c r="C55" s="168" t="s">
        <v>1473</v>
      </c>
      <c r="D55" s="173">
        <v>6</v>
      </c>
      <c r="E55" s="170"/>
      <c r="F55" s="171">
        <f t="shared" si="1"/>
        <v>0</v>
      </c>
    </row>
    <row r="56" spans="1:6" ht="56.25">
      <c r="A56" s="166" t="s">
        <v>1476</v>
      </c>
      <c r="B56" s="172" t="s">
        <v>1477</v>
      </c>
      <c r="C56" s="168" t="s">
        <v>1473</v>
      </c>
      <c r="D56" s="173">
        <v>6</v>
      </c>
      <c r="E56" s="170"/>
      <c r="F56" s="171">
        <f t="shared" si="1"/>
        <v>0</v>
      </c>
    </row>
    <row r="57" spans="1:6" ht="18.75">
      <c r="A57" s="166" t="s">
        <v>1478</v>
      </c>
      <c r="B57" s="166" t="s">
        <v>1479</v>
      </c>
      <c r="C57" s="168" t="s">
        <v>1473</v>
      </c>
      <c r="D57" s="173">
        <v>6</v>
      </c>
      <c r="E57" s="170"/>
      <c r="F57" s="171">
        <f t="shared" si="1"/>
        <v>0</v>
      </c>
    </row>
    <row r="58" spans="1:6" ht="18.75">
      <c r="A58" s="166" t="s">
        <v>1480</v>
      </c>
      <c r="B58" s="166" t="s">
        <v>1481</v>
      </c>
      <c r="C58" s="168" t="s">
        <v>1473</v>
      </c>
      <c r="D58" s="173">
        <v>6</v>
      </c>
      <c r="E58" s="170"/>
      <c r="F58" s="171">
        <f t="shared" si="1"/>
        <v>0</v>
      </c>
    </row>
    <row r="59" spans="1:6" ht="37.5">
      <c r="A59" s="166" t="s">
        <v>1482</v>
      </c>
      <c r="B59" s="172" t="s">
        <v>1483</v>
      </c>
      <c r="C59" s="168" t="s">
        <v>1473</v>
      </c>
      <c r="D59" s="173">
        <v>6</v>
      </c>
      <c r="E59" s="170"/>
      <c r="F59" s="171">
        <f t="shared" si="1"/>
        <v>0</v>
      </c>
    </row>
    <row r="60" spans="1:6" ht="18.75">
      <c r="A60" s="166" t="s">
        <v>1484</v>
      </c>
      <c r="B60" s="166" t="s">
        <v>1485</v>
      </c>
      <c r="C60" s="168" t="s">
        <v>1470</v>
      </c>
      <c r="D60" s="173">
        <v>6</v>
      </c>
      <c r="E60" s="170"/>
      <c r="F60" s="171">
        <f t="shared" si="1"/>
        <v>0</v>
      </c>
    </row>
    <row r="61" spans="1:6" ht="18.75">
      <c r="A61" s="166" t="s">
        <v>1486</v>
      </c>
      <c r="B61" s="166" t="s">
        <v>1487</v>
      </c>
      <c r="C61" s="168" t="s">
        <v>1473</v>
      </c>
      <c r="D61" s="173">
        <v>25000</v>
      </c>
      <c r="E61" s="170">
        <v>1</v>
      </c>
      <c r="F61" s="171">
        <f t="shared" si="1"/>
        <v>25000</v>
      </c>
    </row>
    <row r="62" spans="1:6" ht="19.5" thickBot="1">
      <c r="A62" s="166" t="s">
        <v>1488</v>
      </c>
      <c r="B62" s="166" t="s">
        <v>1489</v>
      </c>
      <c r="C62" s="168" t="s">
        <v>1490</v>
      </c>
      <c r="D62" s="173">
        <v>1</v>
      </c>
      <c r="E62" s="170">
        <v>25000</v>
      </c>
      <c r="F62" s="174">
        <f t="shared" si="1"/>
        <v>25000</v>
      </c>
    </row>
    <row r="63" spans="1:6" ht="24" thickBot="1">
      <c r="A63" s="175" t="s">
        <v>47</v>
      </c>
      <c r="B63" s="18"/>
      <c r="C63" s="18"/>
      <c r="D63" s="176"/>
      <c r="E63" s="177" t="s">
        <v>48</v>
      </c>
      <c r="F63" s="178">
        <f>SUM(F53:F62)</f>
        <v>50000</v>
      </c>
    </row>
    <row r="64" spans="1:6" ht="15" customHeight="1">
      <c r="A64" s="18"/>
      <c r="B64" s="18"/>
      <c r="C64" s="18"/>
      <c r="D64" s="18"/>
      <c r="E64" s="18"/>
      <c r="F64" s="179"/>
    </row>
    <row r="65" spans="1:6" ht="15" customHeight="1">
      <c r="A65" s="180" t="s">
        <v>49</v>
      </c>
      <c r="B65" s="181"/>
      <c r="C65" s="18"/>
      <c r="D65" s="18"/>
      <c r="E65" s="18"/>
      <c r="F65" s="179"/>
    </row>
    <row r="66" spans="1:6" ht="15" customHeight="1">
      <c r="A66" s="180" t="s">
        <v>50</v>
      </c>
      <c r="B66" s="182"/>
      <c r="C66" s="18"/>
      <c r="D66" s="18"/>
      <c r="E66" s="18"/>
      <c r="F66" s="179"/>
    </row>
    <row r="67" spans="1:6" ht="15" customHeight="1">
      <c r="A67" s="180" t="s">
        <v>51</v>
      </c>
      <c r="B67" s="182"/>
      <c r="C67" s="18"/>
      <c r="D67" s="18"/>
      <c r="E67" s="18"/>
      <c r="F67" s="179"/>
    </row>
    <row r="68" spans="1:6" ht="15" customHeight="1">
      <c r="A68" s="180" t="s">
        <v>52</v>
      </c>
      <c r="B68" s="182"/>
      <c r="C68" s="18"/>
      <c r="D68" s="18"/>
      <c r="E68" s="18"/>
      <c r="F68" s="179"/>
    </row>
    <row r="69" spans="1:6" ht="15" customHeight="1">
      <c r="A69" s="183" t="s">
        <v>53</v>
      </c>
      <c r="B69" s="182"/>
      <c r="C69" s="18"/>
      <c r="D69" s="18"/>
      <c r="E69" s="18"/>
      <c r="F69" s="179"/>
    </row>
    <row r="70" spans="1:6" ht="15" customHeight="1">
      <c r="A70" s="180" t="s">
        <v>54</v>
      </c>
      <c r="B70" s="182"/>
      <c r="C70" s="18"/>
      <c r="D70" s="18"/>
      <c r="E70" s="18"/>
      <c r="F70" s="179"/>
    </row>
    <row r="71" spans="1:6" ht="15" customHeight="1">
      <c r="A71" s="183"/>
      <c r="B71" s="18"/>
      <c r="C71" s="18"/>
      <c r="D71" s="18"/>
      <c r="E71" s="18"/>
      <c r="F71" s="179"/>
    </row>
    <row r="72" spans="1:6" ht="15" customHeight="1">
      <c r="A72" s="183"/>
      <c r="B72" s="18"/>
      <c r="C72" s="18"/>
      <c r="D72" s="18"/>
      <c r="E72" s="18"/>
      <c r="F72" s="179"/>
    </row>
    <row r="73" spans="1:6" ht="15" customHeight="1">
      <c r="A73" s="638" t="s">
        <v>1497</v>
      </c>
      <c r="B73" s="152"/>
      <c r="C73" s="152"/>
      <c r="D73" s="152"/>
      <c r="E73" s="152"/>
      <c r="F73" s="634">
        <v>2018</v>
      </c>
    </row>
    <row r="74" spans="1:6" ht="15" customHeight="1">
      <c r="A74" s="638"/>
      <c r="B74" s="152"/>
      <c r="C74" s="152"/>
      <c r="D74" s="152"/>
      <c r="E74" s="152"/>
      <c r="F74" s="634"/>
    </row>
    <row r="75" spans="1:6" ht="15" customHeight="1">
      <c r="A75" s="153"/>
      <c r="B75" s="154"/>
      <c r="C75" s="152"/>
      <c r="D75" s="152"/>
      <c r="E75" s="152"/>
      <c r="F75" s="634"/>
    </row>
    <row r="76" spans="1:6" ht="30">
      <c r="A76" s="635" t="s">
        <v>0</v>
      </c>
      <c r="B76" s="635"/>
      <c r="C76" s="635"/>
      <c r="D76" s="635"/>
      <c r="E76" s="635"/>
      <c r="F76" s="635"/>
    </row>
    <row r="77" spans="1:6" ht="30">
      <c r="A77" s="635" t="s">
        <v>1</v>
      </c>
      <c r="B77" s="635"/>
      <c r="C77" s="635"/>
      <c r="D77" s="635"/>
      <c r="E77" s="635"/>
      <c r="F77" s="635"/>
    </row>
    <row r="78" spans="1:6" ht="27.75">
      <c r="A78" s="155" t="s">
        <v>2</v>
      </c>
      <c r="B78" s="156" t="s">
        <v>1498</v>
      </c>
      <c r="C78" s="157"/>
      <c r="D78" s="158"/>
      <c r="E78" s="159"/>
      <c r="F78" s="160"/>
    </row>
    <row r="79" spans="1:6" ht="15" customHeight="1">
      <c r="A79" s="636" t="s">
        <v>6</v>
      </c>
      <c r="B79" s="637"/>
      <c r="C79" s="161" t="s">
        <v>7</v>
      </c>
      <c r="D79" s="162" t="s">
        <v>8</v>
      </c>
    </row>
    <row r="80" spans="1:6" ht="15" customHeight="1">
      <c r="A80" s="639" t="s">
        <v>1499</v>
      </c>
      <c r="B80" s="640"/>
      <c r="C80" s="163" t="s">
        <v>1293</v>
      </c>
      <c r="D80" s="164">
        <v>699</v>
      </c>
    </row>
    <row r="81" spans="1:6" ht="15" customHeight="1">
      <c r="A81" s="639" t="s">
        <v>1500</v>
      </c>
      <c r="B81" s="640"/>
      <c r="C81" s="163" t="s">
        <v>1217</v>
      </c>
      <c r="D81" s="164">
        <v>2299</v>
      </c>
    </row>
    <row r="82" spans="1:6" ht="15" customHeight="1">
      <c r="A82" s="639" t="s">
        <v>1501</v>
      </c>
      <c r="B82" s="640"/>
      <c r="C82" s="163" t="s">
        <v>1193</v>
      </c>
      <c r="D82" s="164">
        <v>2199</v>
      </c>
    </row>
    <row r="83" spans="1:6" ht="15" customHeight="1">
      <c r="A83" s="639" t="s">
        <v>1502</v>
      </c>
      <c r="B83" s="640"/>
      <c r="C83" s="163" t="s">
        <v>61</v>
      </c>
      <c r="D83" s="164">
        <v>2099</v>
      </c>
    </row>
    <row r="84" spans="1:6" ht="15" customHeight="1">
      <c r="A84" s="639" t="s">
        <v>1503</v>
      </c>
      <c r="B84" s="640"/>
      <c r="C84" s="163" t="s">
        <v>1023</v>
      </c>
      <c r="D84" s="164">
        <v>1999</v>
      </c>
    </row>
    <row r="85" spans="1:6" ht="15" customHeight="1">
      <c r="A85" s="639" t="s">
        <v>1504</v>
      </c>
      <c r="B85" s="640"/>
      <c r="C85" s="163" t="s">
        <v>964</v>
      </c>
      <c r="D85" s="164">
        <v>1899</v>
      </c>
    </row>
    <row r="86" spans="1:6" ht="15" customHeight="1">
      <c r="A86" s="15"/>
      <c r="B86" s="15"/>
      <c r="C86" s="16"/>
      <c r="D86" s="17"/>
      <c r="E86" s="18"/>
    </row>
    <row r="87" spans="1:6" ht="15" customHeight="1">
      <c r="A87" s="19"/>
      <c r="B87" s="18"/>
      <c r="C87" s="18"/>
      <c r="D87" s="18"/>
      <c r="E87" s="18"/>
    </row>
    <row r="88" spans="1:6" ht="15" customHeight="1">
      <c r="A88" s="161" t="s">
        <v>12</v>
      </c>
      <c r="B88" s="161" t="s">
        <v>13</v>
      </c>
      <c r="C88" s="161" t="s">
        <v>14</v>
      </c>
      <c r="D88" s="165" t="s">
        <v>15</v>
      </c>
      <c r="E88" s="162" t="s">
        <v>16</v>
      </c>
      <c r="F88" s="162" t="s">
        <v>17</v>
      </c>
    </row>
    <row r="89" spans="1:6" ht="15" customHeight="1">
      <c r="A89" s="166" t="s">
        <v>1468</v>
      </c>
      <c r="B89" s="167" t="s">
        <v>1469</v>
      </c>
      <c r="C89" s="168" t="s">
        <v>1470</v>
      </c>
      <c r="D89" s="169">
        <v>6</v>
      </c>
      <c r="E89" s="170"/>
      <c r="F89" s="171">
        <f>D89*E89</f>
        <v>0</v>
      </c>
    </row>
    <row r="90" spans="1:6" ht="15" customHeight="1">
      <c r="A90" s="166" t="s">
        <v>1471</v>
      </c>
      <c r="B90" s="172" t="s">
        <v>1472</v>
      </c>
      <c r="C90" s="168" t="s">
        <v>1473</v>
      </c>
      <c r="D90" s="173">
        <v>18</v>
      </c>
      <c r="E90" s="170"/>
      <c r="F90" s="171">
        <f t="shared" ref="F90:F98" si="2">D90*E90</f>
        <v>0</v>
      </c>
    </row>
    <row r="91" spans="1:6" ht="15" customHeight="1">
      <c r="A91" s="166" t="s">
        <v>1474</v>
      </c>
      <c r="B91" s="166" t="s">
        <v>1475</v>
      </c>
      <c r="C91" s="168" t="s">
        <v>1473</v>
      </c>
      <c r="D91" s="173">
        <v>6</v>
      </c>
      <c r="E91" s="170"/>
      <c r="F91" s="171">
        <f t="shared" si="2"/>
        <v>0</v>
      </c>
    </row>
    <row r="92" spans="1:6" ht="15" customHeight="1">
      <c r="A92" s="166" t="s">
        <v>1476</v>
      </c>
      <c r="B92" s="172" t="s">
        <v>1477</v>
      </c>
      <c r="C92" s="168" t="s">
        <v>1473</v>
      </c>
      <c r="D92" s="173">
        <v>6</v>
      </c>
      <c r="E92" s="170"/>
      <c r="F92" s="171">
        <f t="shared" si="2"/>
        <v>0</v>
      </c>
    </row>
    <row r="93" spans="1:6" ht="15" customHeight="1">
      <c r="A93" s="166" t="s">
        <v>1478</v>
      </c>
      <c r="B93" s="166" t="s">
        <v>1479</v>
      </c>
      <c r="C93" s="168" t="s">
        <v>1473</v>
      </c>
      <c r="D93" s="173">
        <v>6</v>
      </c>
      <c r="E93" s="170"/>
      <c r="F93" s="171">
        <f t="shared" si="2"/>
        <v>0</v>
      </c>
    </row>
    <row r="94" spans="1:6" ht="15" customHeight="1">
      <c r="A94" s="166" t="s">
        <v>1480</v>
      </c>
      <c r="B94" s="166" t="s">
        <v>1481</v>
      </c>
      <c r="C94" s="168" t="s">
        <v>1473</v>
      </c>
      <c r="D94" s="173">
        <v>6</v>
      </c>
      <c r="E94" s="170"/>
      <c r="F94" s="171">
        <f t="shared" si="2"/>
        <v>0</v>
      </c>
    </row>
    <row r="95" spans="1:6" ht="15" customHeight="1">
      <c r="A95" s="166" t="s">
        <v>1482</v>
      </c>
      <c r="B95" s="172" t="s">
        <v>1483</v>
      </c>
      <c r="C95" s="168" t="s">
        <v>1473</v>
      </c>
      <c r="D95" s="173">
        <v>6</v>
      </c>
      <c r="E95" s="170"/>
      <c r="F95" s="171">
        <f t="shared" si="2"/>
        <v>0</v>
      </c>
    </row>
    <row r="96" spans="1:6" ht="15" customHeight="1">
      <c r="A96" s="166" t="s">
        <v>1484</v>
      </c>
      <c r="B96" s="166" t="s">
        <v>1485</v>
      </c>
      <c r="C96" s="168" t="s">
        <v>1470</v>
      </c>
      <c r="D96" s="173">
        <v>6</v>
      </c>
      <c r="E96" s="170"/>
      <c r="F96" s="171">
        <f t="shared" si="2"/>
        <v>0</v>
      </c>
    </row>
    <row r="97" spans="1:6" ht="15" customHeight="1">
      <c r="A97" s="166" t="s">
        <v>1486</v>
      </c>
      <c r="B97" s="166" t="s">
        <v>1487</v>
      </c>
      <c r="C97" s="168" t="s">
        <v>1473</v>
      </c>
      <c r="D97" s="173">
        <v>25000</v>
      </c>
      <c r="E97" s="170">
        <v>1</v>
      </c>
      <c r="F97" s="171">
        <f t="shared" si="2"/>
        <v>25000</v>
      </c>
    </row>
    <row r="98" spans="1:6" ht="15" customHeight="1" thickBot="1">
      <c r="A98" s="166" t="s">
        <v>1488</v>
      </c>
      <c r="B98" s="166" t="s">
        <v>1489</v>
      </c>
      <c r="C98" s="168" t="s">
        <v>1490</v>
      </c>
      <c r="D98" s="173">
        <v>1</v>
      </c>
      <c r="E98" s="170">
        <v>25000</v>
      </c>
      <c r="F98" s="174">
        <f t="shared" si="2"/>
        <v>25000</v>
      </c>
    </row>
    <row r="99" spans="1:6" ht="15" customHeight="1" thickBot="1">
      <c r="A99" s="175" t="s">
        <v>47</v>
      </c>
      <c r="B99" s="18"/>
      <c r="C99" s="18"/>
      <c r="D99" s="176"/>
      <c r="E99" s="177" t="s">
        <v>48</v>
      </c>
      <c r="F99" s="178">
        <f>SUM(F89:F98)</f>
        <v>50000</v>
      </c>
    </row>
    <row r="100" spans="1:6" ht="15" customHeight="1">
      <c r="A100" s="18"/>
      <c r="B100" s="18"/>
      <c r="C100" s="18"/>
      <c r="D100" s="18"/>
      <c r="E100" s="18"/>
      <c r="F100" s="179"/>
    </row>
    <row r="101" spans="1:6" ht="15" customHeight="1">
      <c r="A101" s="18"/>
      <c r="B101" s="18"/>
      <c r="C101" s="18"/>
      <c r="D101" s="18"/>
      <c r="E101" s="18"/>
      <c r="F101" s="179"/>
    </row>
    <row r="102" spans="1:6" ht="15" customHeight="1">
      <c r="A102" s="180" t="s">
        <v>49</v>
      </c>
      <c r="B102" s="181"/>
      <c r="C102" s="18"/>
      <c r="D102" s="18"/>
      <c r="E102" s="18"/>
      <c r="F102" s="179"/>
    </row>
    <row r="103" spans="1:6" ht="15" customHeight="1">
      <c r="A103" s="180" t="s">
        <v>50</v>
      </c>
      <c r="B103" s="182"/>
      <c r="C103" s="18"/>
      <c r="D103" s="18"/>
      <c r="E103" s="18"/>
      <c r="F103" s="179"/>
    </row>
    <row r="104" spans="1:6" ht="15" customHeight="1">
      <c r="A104" s="180" t="s">
        <v>51</v>
      </c>
      <c r="B104" s="182"/>
      <c r="C104" s="18"/>
      <c r="D104" s="18"/>
      <c r="E104" s="18"/>
      <c r="F104" s="179"/>
    </row>
    <row r="105" spans="1:6" ht="15" customHeight="1">
      <c r="A105" s="180" t="s">
        <v>52</v>
      </c>
      <c r="B105" s="182"/>
      <c r="C105" s="18"/>
      <c r="D105" s="18"/>
      <c r="E105" s="18"/>
      <c r="F105" s="179"/>
    </row>
    <row r="106" spans="1:6" ht="15" customHeight="1">
      <c r="A106" s="183" t="s">
        <v>53</v>
      </c>
      <c r="B106" s="182"/>
      <c r="C106" s="18"/>
      <c r="D106" s="18"/>
      <c r="E106" s="18"/>
      <c r="F106" s="179"/>
    </row>
    <row r="107" spans="1:6" ht="15" customHeight="1">
      <c r="A107" s="180" t="s">
        <v>54</v>
      </c>
      <c r="B107" s="182"/>
      <c r="C107" s="18"/>
      <c r="D107" s="18"/>
      <c r="E107" s="18"/>
      <c r="F107" s="179"/>
    </row>
    <row r="108" spans="1:6" ht="15" customHeight="1">
      <c r="A108" s="183"/>
      <c r="B108" s="18"/>
      <c r="C108" s="18"/>
      <c r="D108" s="18"/>
      <c r="E108" s="18"/>
      <c r="F108" s="179"/>
    </row>
    <row r="109" spans="1:6" ht="15" customHeight="1">
      <c r="A109" s="183"/>
      <c r="B109" s="18"/>
      <c r="C109" s="18"/>
      <c r="D109" s="18"/>
      <c r="E109" s="18"/>
      <c r="F109" s="179"/>
    </row>
    <row r="110" spans="1:6" ht="15" customHeight="1">
      <c r="A110" s="638" t="s">
        <v>1505</v>
      </c>
      <c r="B110" s="152"/>
      <c r="C110" s="152"/>
      <c r="D110" s="152"/>
      <c r="E110" s="152"/>
      <c r="F110" s="634">
        <v>2018</v>
      </c>
    </row>
    <row r="111" spans="1:6" ht="15" customHeight="1">
      <c r="A111" s="638"/>
      <c r="B111" s="152"/>
      <c r="C111" s="152"/>
      <c r="D111" s="152"/>
      <c r="E111" s="152"/>
      <c r="F111" s="634"/>
    </row>
    <row r="112" spans="1:6" ht="15" customHeight="1">
      <c r="A112" s="153"/>
      <c r="B112" s="154"/>
      <c r="C112" s="152"/>
      <c r="D112" s="152"/>
      <c r="E112" s="152"/>
      <c r="F112" s="634"/>
    </row>
    <row r="113" spans="1:6" ht="30">
      <c r="A113" s="635" t="s">
        <v>0</v>
      </c>
      <c r="B113" s="635"/>
      <c r="C113" s="635"/>
      <c r="D113" s="635"/>
      <c r="E113" s="635"/>
      <c r="F113" s="635"/>
    </row>
    <row r="114" spans="1:6" ht="30">
      <c r="A114" s="635" t="s">
        <v>1</v>
      </c>
      <c r="B114" s="635"/>
      <c r="C114" s="635"/>
      <c r="D114" s="635"/>
      <c r="E114" s="635"/>
      <c r="F114" s="635"/>
    </row>
    <row r="115" spans="1:6" ht="27.75">
      <c r="A115" s="155" t="s">
        <v>2</v>
      </c>
      <c r="B115" s="156" t="s">
        <v>1506</v>
      </c>
      <c r="C115" s="157"/>
      <c r="D115" s="158"/>
      <c r="E115" s="159"/>
      <c r="F115" s="160"/>
    </row>
    <row r="116" spans="1:6" ht="15" customHeight="1">
      <c r="A116" s="636" t="s">
        <v>6</v>
      </c>
      <c r="B116" s="637"/>
      <c r="C116" s="161" t="s">
        <v>7</v>
      </c>
      <c r="D116" s="162" t="s">
        <v>8</v>
      </c>
    </row>
    <row r="117" spans="1:6" ht="15" customHeight="1">
      <c r="A117" s="639" t="s">
        <v>1507</v>
      </c>
      <c r="B117" s="640"/>
      <c r="C117" s="163" t="s">
        <v>1341</v>
      </c>
      <c r="D117" s="164">
        <v>599</v>
      </c>
    </row>
    <row r="118" spans="1:6" ht="15" customHeight="1">
      <c r="A118" s="639" t="s">
        <v>1508</v>
      </c>
      <c r="B118" s="640"/>
      <c r="C118" s="163" t="s">
        <v>1407</v>
      </c>
      <c r="D118" s="164">
        <v>1099</v>
      </c>
    </row>
    <row r="119" spans="1:6" ht="15" customHeight="1">
      <c r="A119" s="639" t="s">
        <v>1509</v>
      </c>
      <c r="B119" s="640"/>
      <c r="C119" s="163" t="s">
        <v>551</v>
      </c>
      <c r="D119" s="164">
        <v>1299</v>
      </c>
    </row>
    <row r="120" spans="1:6" ht="15" customHeight="1">
      <c r="A120" s="639" t="s">
        <v>1510</v>
      </c>
      <c r="B120" s="640"/>
      <c r="C120" s="163" t="s">
        <v>484</v>
      </c>
      <c r="D120" s="164">
        <v>999</v>
      </c>
    </row>
    <row r="121" spans="1:6" ht="15" customHeight="1">
      <c r="A121" s="639" t="s">
        <v>1511</v>
      </c>
      <c r="B121" s="640"/>
      <c r="C121" s="163" t="s">
        <v>568</v>
      </c>
      <c r="D121" s="164">
        <v>1199</v>
      </c>
    </row>
    <row r="122" spans="1:6" ht="15" customHeight="1">
      <c r="A122" s="185"/>
      <c r="B122" s="185"/>
      <c r="C122" s="186"/>
      <c r="D122" s="187"/>
    </row>
    <row r="123" spans="1:6" ht="15" customHeight="1">
      <c r="A123" s="19"/>
      <c r="B123" s="18"/>
      <c r="C123" s="18"/>
      <c r="D123" s="18"/>
      <c r="E123" s="18"/>
    </row>
    <row r="124" spans="1:6" ht="15" customHeight="1">
      <c r="A124" s="161" t="s">
        <v>12</v>
      </c>
      <c r="B124" s="161" t="s">
        <v>13</v>
      </c>
      <c r="C124" s="161" t="s">
        <v>14</v>
      </c>
      <c r="D124" s="165" t="s">
        <v>15</v>
      </c>
      <c r="E124" s="162" t="s">
        <v>16</v>
      </c>
      <c r="F124" s="162" t="s">
        <v>17</v>
      </c>
    </row>
    <row r="125" spans="1:6" ht="15" customHeight="1">
      <c r="A125" s="166" t="s">
        <v>1468</v>
      </c>
      <c r="B125" s="167" t="s">
        <v>1469</v>
      </c>
      <c r="C125" s="168" t="s">
        <v>1470</v>
      </c>
      <c r="D125" s="169">
        <v>6</v>
      </c>
      <c r="E125" s="170"/>
      <c r="F125" s="171">
        <f>D125*E125</f>
        <v>0</v>
      </c>
    </row>
    <row r="126" spans="1:6" ht="15" customHeight="1">
      <c r="A126" s="166" t="s">
        <v>1471</v>
      </c>
      <c r="B126" s="172" t="s">
        <v>1472</v>
      </c>
      <c r="C126" s="168" t="s">
        <v>1473</v>
      </c>
      <c r="D126" s="173">
        <v>18</v>
      </c>
      <c r="E126" s="170"/>
      <c r="F126" s="171">
        <f t="shared" ref="F126:F134" si="3">D126*E126</f>
        <v>0</v>
      </c>
    </row>
    <row r="127" spans="1:6" ht="15" customHeight="1">
      <c r="A127" s="166" t="s">
        <v>1474</v>
      </c>
      <c r="B127" s="166" t="s">
        <v>1475</v>
      </c>
      <c r="C127" s="168" t="s">
        <v>1473</v>
      </c>
      <c r="D127" s="173">
        <v>6</v>
      </c>
      <c r="E127" s="170"/>
      <c r="F127" s="171">
        <f t="shared" si="3"/>
        <v>0</v>
      </c>
    </row>
    <row r="128" spans="1:6" ht="15" customHeight="1">
      <c r="A128" s="166" t="s">
        <v>1476</v>
      </c>
      <c r="B128" s="172" t="s">
        <v>1477</v>
      </c>
      <c r="C128" s="168" t="s">
        <v>1473</v>
      </c>
      <c r="D128" s="173">
        <v>6</v>
      </c>
      <c r="E128" s="170"/>
      <c r="F128" s="171">
        <f t="shared" si="3"/>
        <v>0</v>
      </c>
    </row>
    <row r="129" spans="1:6" ht="15" customHeight="1">
      <c r="A129" s="166" t="s">
        <v>1478</v>
      </c>
      <c r="B129" s="166" t="s">
        <v>1479</v>
      </c>
      <c r="C129" s="168" t="s">
        <v>1473</v>
      </c>
      <c r="D129" s="173">
        <v>6</v>
      </c>
      <c r="E129" s="170"/>
      <c r="F129" s="171">
        <f t="shared" si="3"/>
        <v>0</v>
      </c>
    </row>
    <row r="130" spans="1:6" ht="15" customHeight="1">
      <c r="A130" s="166" t="s">
        <v>1480</v>
      </c>
      <c r="B130" s="166" t="s">
        <v>1481</v>
      </c>
      <c r="C130" s="168" t="s">
        <v>1473</v>
      </c>
      <c r="D130" s="173">
        <v>6</v>
      </c>
      <c r="E130" s="170"/>
      <c r="F130" s="171">
        <f t="shared" si="3"/>
        <v>0</v>
      </c>
    </row>
    <row r="131" spans="1:6" ht="15" customHeight="1">
      <c r="A131" s="166" t="s">
        <v>1482</v>
      </c>
      <c r="B131" s="172" t="s">
        <v>1483</v>
      </c>
      <c r="C131" s="168" t="s">
        <v>1473</v>
      </c>
      <c r="D131" s="173">
        <v>6</v>
      </c>
      <c r="E131" s="170"/>
      <c r="F131" s="171">
        <f t="shared" si="3"/>
        <v>0</v>
      </c>
    </row>
    <row r="132" spans="1:6" ht="15" customHeight="1">
      <c r="A132" s="166" t="s">
        <v>1484</v>
      </c>
      <c r="B132" s="166" t="s">
        <v>1485</v>
      </c>
      <c r="C132" s="168" t="s">
        <v>1470</v>
      </c>
      <c r="D132" s="173">
        <v>6</v>
      </c>
      <c r="E132" s="170"/>
      <c r="F132" s="171">
        <f t="shared" si="3"/>
        <v>0</v>
      </c>
    </row>
    <row r="133" spans="1:6" ht="15" customHeight="1">
      <c r="A133" s="166" t="s">
        <v>1486</v>
      </c>
      <c r="B133" s="166" t="s">
        <v>1487</v>
      </c>
      <c r="C133" s="168" t="s">
        <v>1473</v>
      </c>
      <c r="D133" s="173">
        <v>25000</v>
      </c>
      <c r="E133" s="170">
        <v>1</v>
      </c>
      <c r="F133" s="171">
        <f t="shared" si="3"/>
        <v>25000</v>
      </c>
    </row>
    <row r="134" spans="1:6" ht="15" customHeight="1" thickBot="1">
      <c r="A134" s="166" t="s">
        <v>1488</v>
      </c>
      <c r="B134" s="166" t="s">
        <v>1489</v>
      </c>
      <c r="C134" s="168" t="s">
        <v>1490</v>
      </c>
      <c r="D134" s="173">
        <v>1</v>
      </c>
      <c r="E134" s="170">
        <v>25000</v>
      </c>
      <c r="F134" s="174">
        <f t="shared" si="3"/>
        <v>25000</v>
      </c>
    </row>
    <row r="135" spans="1:6" ht="15" customHeight="1" thickBot="1">
      <c r="A135" s="175" t="s">
        <v>47</v>
      </c>
      <c r="B135" s="18"/>
      <c r="C135" s="18"/>
      <c r="D135" s="176"/>
      <c r="E135" s="177" t="s">
        <v>48</v>
      </c>
      <c r="F135" s="178">
        <f>SUM(F125:F134)</f>
        <v>50000</v>
      </c>
    </row>
    <row r="136" spans="1:6" ht="15" customHeight="1">
      <c r="A136" s="18"/>
      <c r="B136" s="18"/>
      <c r="C136" s="18"/>
      <c r="D136" s="18"/>
      <c r="E136" s="18"/>
      <c r="F136" s="179"/>
    </row>
    <row r="137" spans="1:6" ht="15" customHeight="1">
      <c r="A137" s="18"/>
      <c r="B137" s="18"/>
      <c r="C137" s="18"/>
      <c r="D137" s="18"/>
      <c r="E137" s="18"/>
      <c r="F137" s="179"/>
    </row>
    <row r="138" spans="1:6" ht="15" customHeight="1">
      <c r="A138" s="180" t="s">
        <v>49</v>
      </c>
      <c r="B138" s="181"/>
      <c r="C138" s="18"/>
      <c r="D138" s="18"/>
      <c r="E138" s="18"/>
      <c r="F138" s="179"/>
    </row>
    <row r="139" spans="1:6" ht="15" customHeight="1">
      <c r="A139" s="180" t="s">
        <v>50</v>
      </c>
      <c r="B139" s="182"/>
      <c r="C139" s="18"/>
      <c r="D139" s="18"/>
      <c r="E139" s="18"/>
      <c r="F139" s="179"/>
    </row>
    <row r="140" spans="1:6" ht="15" customHeight="1">
      <c r="A140" s="180" t="s">
        <v>51</v>
      </c>
      <c r="B140" s="182"/>
      <c r="C140" s="18"/>
      <c r="D140" s="18"/>
      <c r="E140" s="18"/>
      <c r="F140" s="179"/>
    </row>
    <row r="141" spans="1:6" ht="15" customHeight="1">
      <c r="A141" s="180" t="s">
        <v>52</v>
      </c>
      <c r="B141" s="182"/>
      <c r="C141" s="18"/>
      <c r="D141" s="18"/>
      <c r="E141" s="18"/>
      <c r="F141" s="179"/>
    </row>
    <row r="142" spans="1:6" ht="15" customHeight="1">
      <c r="A142" s="183" t="s">
        <v>53</v>
      </c>
      <c r="B142" s="182"/>
      <c r="C142" s="18"/>
      <c r="D142" s="18"/>
      <c r="E142" s="18"/>
      <c r="F142" s="179"/>
    </row>
    <row r="143" spans="1:6" ht="15" customHeight="1">
      <c r="A143" s="180" t="s">
        <v>54</v>
      </c>
      <c r="B143" s="182"/>
      <c r="C143" s="18"/>
      <c r="D143" s="18"/>
      <c r="E143" s="18"/>
      <c r="F143" s="179"/>
    </row>
    <row r="144" spans="1:6" ht="15" customHeight="1">
      <c r="A144" s="183"/>
      <c r="B144" s="18"/>
      <c r="C144" s="18"/>
      <c r="D144" s="18"/>
      <c r="E144" s="18"/>
      <c r="F144" s="179"/>
    </row>
    <row r="145" spans="1:6" ht="15" customHeight="1">
      <c r="A145" s="183"/>
      <c r="B145" s="18"/>
      <c r="C145" s="18"/>
      <c r="D145" s="18"/>
      <c r="E145" s="18"/>
      <c r="F145" s="179"/>
    </row>
    <row r="146" spans="1:6" ht="15" customHeight="1">
      <c r="A146" s="183"/>
      <c r="B146" s="18"/>
      <c r="C146" s="18"/>
      <c r="D146" s="18"/>
      <c r="E146" s="18"/>
      <c r="F146" s="179"/>
    </row>
    <row r="147" spans="1:6" ht="15" customHeight="1">
      <c r="A147" s="183"/>
      <c r="B147" s="18"/>
      <c r="C147" s="18"/>
      <c r="D147" s="18"/>
      <c r="E147" s="18"/>
      <c r="F147" s="179"/>
    </row>
    <row r="148" spans="1:6" ht="0" hidden="1" customHeight="1">
      <c r="A148" s="183"/>
      <c r="B148" s="18"/>
      <c r="C148" s="18"/>
      <c r="D148" s="18"/>
      <c r="E148" s="18"/>
      <c r="F148" s="179"/>
    </row>
    <row r="149" spans="1:6" ht="0" hidden="1" customHeight="1">
      <c r="A149" s="183"/>
      <c r="B149" s="18"/>
      <c r="C149" s="18"/>
      <c r="D149" s="18"/>
      <c r="E149" s="18"/>
      <c r="F149" s="179"/>
    </row>
    <row r="150" spans="1:6" ht="0" hidden="1" customHeight="1">
      <c r="A150" s="183"/>
      <c r="B150" s="18"/>
      <c r="C150" s="18"/>
      <c r="D150" s="18"/>
      <c r="E150" s="18"/>
      <c r="F150" s="179"/>
    </row>
    <row r="151" spans="1:6" ht="0" hidden="1" customHeight="1">
      <c r="A151" s="183"/>
      <c r="B151" s="18"/>
      <c r="C151" s="18"/>
      <c r="D151" s="18"/>
      <c r="E151" s="18"/>
      <c r="F151" s="179"/>
    </row>
    <row r="152" spans="1:6" ht="0" hidden="1" customHeight="1">
      <c r="A152" s="183"/>
      <c r="B152" s="18"/>
      <c r="C152" s="18"/>
      <c r="D152" s="18"/>
      <c r="E152" s="18"/>
      <c r="F152" s="179"/>
    </row>
    <row r="153" spans="1:6" ht="0" hidden="1" customHeight="1">
      <c r="A153" s="183"/>
      <c r="B153" s="18"/>
      <c r="C153" s="18"/>
      <c r="D153" s="18"/>
      <c r="E153" s="18"/>
      <c r="F153" s="179"/>
    </row>
    <row r="154" spans="1:6" ht="0" hidden="1" customHeight="1">
      <c r="A154" s="183"/>
      <c r="B154" s="18"/>
      <c r="C154" s="18"/>
      <c r="D154" s="18"/>
      <c r="E154" s="18"/>
      <c r="F154" s="179"/>
    </row>
    <row r="155" spans="1:6" ht="0" hidden="1" customHeight="1">
      <c r="A155" s="183"/>
      <c r="B155" s="18"/>
      <c r="C155" s="18"/>
      <c r="D155" s="18"/>
      <c r="E155" s="18"/>
      <c r="F155" s="179"/>
    </row>
    <row r="156" spans="1:6" ht="0" hidden="1" customHeight="1">
      <c r="A156" s="183"/>
      <c r="B156" s="18"/>
      <c r="C156" s="18"/>
      <c r="D156" s="18"/>
      <c r="E156" s="18"/>
      <c r="F156" s="179"/>
    </row>
    <row r="157" spans="1:6" ht="0" hidden="1" customHeight="1">
      <c r="A157" s="183"/>
      <c r="B157" s="18"/>
      <c r="C157" s="18"/>
      <c r="D157" s="18"/>
      <c r="E157" s="18"/>
      <c r="F157" s="179"/>
    </row>
    <row r="158" spans="1:6" ht="0" hidden="1" customHeight="1">
      <c r="A158" s="183"/>
      <c r="B158" s="18"/>
      <c r="C158" s="18"/>
      <c r="D158" s="18"/>
      <c r="E158" s="18"/>
      <c r="F158" s="179"/>
    </row>
    <row r="159" spans="1:6" ht="0" hidden="1" customHeight="1">
      <c r="A159" s="183"/>
      <c r="B159" s="18"/>
      <c r="C159" s="18"/>
      <c r="D159" s="18"/>
      <c r="E159" s="18"/>
      <c r="F159" s="179"/>
    </row>
    <row r="160" spans="1:6" ht="0" hidden="1" customHeight="1">
      <c r="A160" s="183"/>
      <c r="B160" s="18"/>
      <c r="C160" s="18"/>
      <c r="D160" s="18"/>
      <c r="E160" s="18"/>
      <c r="F160" s="179"/>
    </row>
    <row r="161" spans="1:6" ht="0" hidden="1" customHeight="1">
      <c r="A161" s="183"/>
      <c r="B161" s="18"/>
      <c r="C161" s="18"/>
      <c r="D161" s="18"/>
      <c r="E161" s="18"/>
      <c r="F161" s="179"/>
    </row>
    <row r="162" spans="1:6" ht="0" hidden="1" customHeight="1">
      <c r="A162" s="183"/>
      <c r="B162" s="18"/>
      <c r="C162" s="18"/>
      <c r="D162" s="18"/>
      <c r="E162" s="18"/>
      <c r="F162" s="179"/>
    </row>
    <row r="163" spans="1:6" ht="0" hidden="1" customHeight="1">
      <c r="A163" s="183"/>
      <c r="B163" s="18"/>
      <c r="C163" s="18"/>
      <c r="D163" s="18"/>
      <c r="E163" s="18"/>
      <c r="F163" s="179"/>
    </row>
    <row r="164" spans="1:6" ht="0" hidden="1" customHeight="1">
      <c r="A164" s="183"/>
      <c r="B164" s="18"/>
      <c r="C164" s="18"/>
      <c r="D164" s="18"/>
      <c r="E164" s="18"/>
      <c r="F164" s="179"/>
    </row>
    <row r="165" spans="1:6" ht="0" hidden="1" customHeight="1">
      <c r="A165" s="183"/>
      <c r="B165" s="18"/>
      <c r="C165" s="18"/>
      <c r="D165" s="18"/>
      <c r="E165" s="18"/>
      <c r="F165" s="179"/>
    </row>
    <row r="166" spans="1:6" ht="0" hidden="1" customHeight="1">
      <c r="A166" s="183"/>
      <c r="B166" s="18"/>
      <c r="C166" s="18"/>
      <c r="D166" s="18"/>
      <c r="E166" s="18"/>
      <c r="F166" s="179"/>
    </row>
    <row r="167" spans="1:6" ht="0" hidden="1" customHeight="1">
      <c r="A167" s="183"/>
      <c r="B167" s="18"/>
      <c r="C167" s="18"/>
      <c r="D167" s="18"/>
      <c r="E167" s="18"/>
      <c r="F167" s="179"/>
    </row>
    <row r="168" spans="1:6" ht="0" hidden="1" customHeight="1">
      <c r="A168" s="183"/>
      <c r="B168" s="18"/>
      <c r="C168" s="18"/>
      <c r="D168" s="18"/>
      <c r="E168" s="18"/>
      <c r="F168" s="179"/>
    </row>
    <row r="169" spans="1:6" ht="0" hidden="1" customHeight="1">
      <c r="A169" s="183"/>
      <c r="B169" s="18"/>
      <c r="C169" s="18"/>
      <c r="D169" s="18"/>
      <c r="E169" s="18"/>
      <c r="F169" s="179"/>
    </row>
    <row r="170" spans="1:6" ht="0" hidden="1" customHeight="1">
      <c r="A170" s="183"/>
      <c r="B170" s="18"/>
      <c r="C170" s="18"/>
      <c r="D170" s="18"/>
      <c r="E170" s="18"/>
      <c r="F170" s="179"/>
    </row>
    <row r="171" spans="1:6" ht="0" hidden="1" customHeight="1">
      <c r="A171" s="183"/>
      <c r="B171" s="18"/>
      <c r="C171" s="18"/>
      <c r="D171" s="18"/>
      <c r="E171" s="18"/>
      <c r="F171" s="179"/>
    </row>
    <row r="172" spans="1:6" ht="0" hidden="1" customHeight="1">
      <c r="A172" s="183"/>
      <c r="B172" s="18"/>
      <c r="C172" s="18"/>
      <c r="D172" s="18"/>
      <c r="E172" s="18"/>
      <c r="F172" s="179"/>
    </row>
    <row r="173" spans="1:6" ht="0" hidden="1" customHeight="1">
      <c r="A173" s="183"/>
      <c r="B173" s="18"/>
      <c r="C173" s="18"/>
      <c r="D173" s="18"/>
      <c r="E173" s="18"/>
      <c r="F173" s="179"/>
    </row>
    <row r="174" spans="1:6" ht="0" hidden="1" customHeight="1">
      <c r="A174" s="183"/>
      <c r="B174" s="18"/>
      <c r="C174" s="18"/>
      <c r="D174" s="18"/>
      <c r="E174" s="18"/>
      <c r="F174" s="179"/>
    </row>
    <row r="175" spans="1:6" ht="0" hidden="1" customHeight="1">
      <c r="A175" s="183"/>
      <c r="B175" s="18"/>
      <c r="C175" s="18"/>
      <c r="D175" s="18"/>
      <c r="E175" s="18"/>
      <c r="F175" s="179"/>
    </row>
    <row r="176" spans="1:6" ht="0" hidden="1" customHeight="1">
      <c r="A176" s="183"/>
      <c r="B176" s="18"/>
      <c r="C176" s="18"/>
      <c r="D176" s="18"/>
      <c r="E176" s="18"/>
      <c r="F176" s="179"/>
    </row>
    <row r="177" spans="1:6" ht="0" hidden="1" customHeight="1">
      <c r="A177" s="183"/>
      <c r="B177" s="18"/>
      <c r="C177" s="18"/>
      <c r="D177" s="18"/>
      <c r="E177" s="18"/>
      <c r="F177" s="179"/>
    </row>
    <row r="178" spans="1:6" ht="0" hidden="1" customHeight="1">
      <c r="A178" s="183"/>
      <c r="B178" s="18"/>
      <c r="C178" s="18"/>
      <c r="D178" s="18"/>
      <c r="E178" s="18"/>
      <c r="F178" s="179"/>
    </row>
    <row r="179" spans="1:6" ht="0" hidden="1" customHeight="1">
      <c r="A179" s="183"/>
      <c r="B179" s="18"/>
      <c r="C179" s="18"/>
      <c r="D179" s="18"/>
      <c r="E179" s="18"/>
      <c r="F179" s="179"/>
    </row>
    <row r="180" spans="1:6" ht="0" hidden="1" customHeight="1">
      <c r="A180" s="183"/>
      <c r="B180" s="18"/>
      <c r="C180" s="18"/>
      <c r="D180" s="18"/>
      <c r="E180" s="18"/>
      <c r="F180" s="179"/>
    </row>
    <row r="181" spans="1:6" ht="0" hidden="1" customHeight="1">
      <c r="A181" s="183"/>
      <c r="B181" s="18"/>
      <c r="C181" s="18"/>
      <c r="D181" s="18"/>
      <c r="E181" s="18"/>
      <c r="F181" s="179"/>
    </row>
    <row r="182" spans="1:6" ht="0" hidden="1" customHeight="1">
      <c r="A182" s="183"/>
      <c r="B182" s="18"/>
      <c r="C182" s="18"/>
      <c r="D182" s="18"/>
      <c r="E182" s="18"/>
      <c r="F182" s="179"/>
    </row>
    <row r="183" spans="1:6" ht="0" hidden="1" customHeight="1">
      <c r="A183" s="184"/>
      <c r="B183" s="18"/>
      <c r="C183" s="18"/>
      <c r="D183" s="18"/>
      <c r="E183" s="18"/>
      <c r="F183" s="179"/>
    </row>
    <row r="184" spans="1:6" ht="0" hidden="1" customHeight="1"/>
    <row r="185" spans="1:6" ht="0" hidden="1" customHeight="1"/>
    <row r="186" spans="1:6" ht="0" hidden="1" customHeight="1"/>
    <row r="187" spans="1:6" ht="0" hidden="1" customHeight="1"/>
    <row r="188" spans="1:6" ht="0" hidden="1" customHeight="1"/>
    <row r="189" spans="1:6" ht="0" hidden="1" customHeight="1"/>
    <row r="190" spans="1:6" ht="0" hidden="1" customHeight="1"/>
    <row r="191" spans="1:6" ht="0" hidden="1" customHeight="1"/>
    <row r="192" spans="1:6" ht="0" hidden="1" customHeight="1"/>
    <row r="193" ht="0" hidden="1" customHeight="1"/>
    <row r="194" ht="0" hidden="1" customHeight="1"/>
    <row r="195" ht="0" hidden="1" customHeight="1"/>
    <row r="196" ht="0" hidden="1" customHeight="1"/>
    <row r="197" ht="0" hidden="1" customHeight="1"/>
    <row r="198" ht="0" hidden="1" customHeight="1"/>
    <row r="199" ht="0" hidden="1" customHeight="1"/>
    <row r="200" ht="0" hidden="1" customHeight="1"/>
    <row r="201" ht="0" hidden="1" customHeight="1"/>
    <row r="202" ht="0" hidden="1" customHeight="1"/>
    <row r="203" ht="0" hidden="1" customHeight="1"/>
    <row r="204" ht="0" hidden="1" customHeight="1"/>
    <row r="205" ht="0" hidden="1" customHeight="1"/>
    <row r="206" ht="0" hidden="1" customHeight="1"/>
    <row r="207" ht="0" hidden="1" customHeight="1"/>
    <row r="208" ht="0" hidden="1" customHeight="1"/>
    <row r="209" ht="0" hidden="1" customHeight="1"/>
    <row r="210" ht="0" hidden="1" customHeight="1"/>
    <row r="211" ht="0" hidden="1" customHeight="1"/>
    <row r="212" ht="0" hidden="1" customHeight="1"/>
    <row r="213" ht="0" hidden="1" customHeight="1"/>
    <row r="214" ht="0" hidden="1" customHeight="1"/>
    <row r="215" ht="0" hidden="1" customHeight="1"/>
    <row r="216" ht="0" hidden="1" customHeight="1"/>
  </sheetData>
  <mergeCells count="42">
    <mergeCell ref="A121:B121"/>
    <mergeCell ref="A84:B84"/>
    <mergeCell ref="A85:B85"/>
    <mergeCell ref="A110:A111"/>
    <mergeCell ref="F110:F112"/>
    <mergeCell ref="A113:F113"/>
    <mergeCell ref="A114:F114"/>
    <mergeCell ref="A116:B116"/>
    <mergeCell ref="A117:B117"/>
    <mergeCell ref="A118:B118"/>
    <mergeCell ref="A119:B119"/>
    <mergeCell ref="A120:B120"/>
    <mergeCell ref="A43:F43"/>
    <mergeCell ref="A45:B45"/>
    <mergeCell ref="A83:B83"/>
    <mergeCell ref="A47:B47"/>
    <mergeCell ref="A48:B48"/>
    <mergeCell ref="A49:B49"/>
    <mergeCell ref="A73:A74"/>
    <mergeCell ref="A77:F77"/>
    <mergeCell ref="A79:B79"/>
    <mergeCell ref="A80:B80"/>
    <mergeCell ref="A81:B81"/>
    <mergeCell ref="A82:B82"/>
    <mergeCell ref="F73:F75"/>
    <mergeCell ref="A76:F76"/>
    <mergeCell ref="A46:B46"/>
    <mergeCell ref="A14:B14"/>
    <mergeCell ref="A1:A2"/>
    <mergeCell ref="F1:F3"/>
    <mergeCell ref="A4:F4"/>
    <mergeCell ref="A5:F5"/>
    <mergeCell ref="A7:B7"/>
    <mergeCell ref="A8:B8"/>
    <mergeCell ref="A9:B9"/>
    <mergeCell ref="A10:B10"/>
    <mergeCell ref="A11:B11"/>
    <mergeCell ref="A12:B12"/>
    <mergeCell ref="A13:B13"/>
    <mergeCell ref="A39:A40"/>
    <mergeCell ref="F39:F41"/>
    <mergeCell ref="A42:F42"/>
  </mergeCells>
  <conditionalFormatting sqref="A8">
    <cfRule type="expression" dxfId="276" priority="11">
      <formula>$C$4="RUTA"</formula>
    </cfRule>
  </conditionalFormatting>
  <conditionalFormatting sqref="A9:A14">
    <cfRule type="expression" dxfId="275" priority="10">
      <formula>$C$4="RUTA"</formula>
    </cfRule>
  </conditionalFormatting>
  <conditionalFormatting sqref="A47:A49">
    <cfRule type="expression" dxfId="274" priority="8">
      <formula>#REF!="RUTA"</formula>
    </cfRule>
  </conditionalFormatting>
  <conditionalFormatting sqref="A46">
    <cfRule type="expression" dxfId="273" priority="9">
      <formula>#REF!="RUTA"</formula>
    </cfRule>
  </conditionalFormatting>
  <conditionalFormatting sqref="A80:A81">
    <cfRule type="expression" dxfId="272" priority="7">
      <formula>#REF!="RUTA"</formula>
    </cfRule>
  </conditionalFormatting>
  <conditionalFormatting sqref="A85">
    <cfRule type="expression" dxfId="271" priority="4">
      <formula>#REF!="RUTA"</formula>
    </cfRule>
  </conditionalFormatting>
  <conditionalFormatting sqref="A82:A83">
    <cfRule type="expression" dxfId="270" priority="6">
      <formula>#REF!="RUTA"</formula>
    </cfRule>
  </conditionalFormatting>
  <conditionalFormatting sqref="A84">
    <cfRule type="expression" dxfId="269" priority="5">
      <formula>#REF!="RUTA"</formula>
    </cfRule>
  </conditionalFormatting>
  <conditionalFormatting sqref="A117:A118">
    <cfRule type="expression" dxfId="268" priority="3">
      <formula>#REF!="RUTA"</formula>
    </cfRule>
  </conditionalFormatting>
  <conditionalFormatting sqref="A119:A120">
    <cfRule type="expression" dxfId="267" priority="2">
      <formula>#REF!="RUTA"</formula>
    </cfRule>
  </conditionalFormatting>
  <conditionalFormatting sqref="A121:A122">
    <cfRule type="expression" dxfId="266" priority="1">
      <formula>#REF!="RUTA"</formula>
    </cfRule>
  </conditionalFormatting>
  <pageMargins left="0.43307086614173229" right="0.39370078740157483" top="0.55118110236220474" bottom="0.39370078740157483" header="0.31496062992125984" footer="0.31496062992125984"/>
  <pageSetup scale="57" fitToHeight="6" orientation="landscape" r:id="rId1"/>
  <rowBreaks count="3" manualBreakCount="3">
    <brk id="37" max="5" man="1"/>
    <brk id="71" max="5" man="1"/>
    <brk id="108" max="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653"/>
  <sheetViews>
    <sheetView showGridLines="0" view="pageBreakPreview" zoomScale="85" zoomScaleNormal="85" zoomScaleSheetLayoutView="85" workbookViewId="0">
      <selection activeCell="E649" sqref="E649"/>
    </sheetView>
  </sheetViews>
  <sheetFormatPr baseColWidth="10" defaultColWidth="0" defaultRowHeight="15"/>
  <cols>
    <col min="1" max="1" width="33.42578125" customWidth="1"/>
    <col min="2" max="2" width="95.85546875" customWidth="1"/>
    <col min="3" max="3" width="20.28515625" customWidth="1"/>
    <col min="4" max="4" width="14.7109375" customWidth="1"/>
    <col min="5" max="5" width="21.140625" customWidth="1"/>
    <col min="6" max="6" width="22.140625" customWidth="1"/>
    <col min="7" max="7" width="11.42578125" hidden="1" customWidth="1"/>
    <col min="8" max="8" width="0" hidden="1" customWidth="1"/>
    <col min="9" max="16384" width="11.42578125" hidden="1"/>
  </cols>
  <sheetData>
    <row r="1" spans="1:6">
      <c r="A1" s="1"/>
      <c r="B1" s="1"/>
      <c r="C1" s="1"/>
      <c r="D1" s="1"/>
      <c r="E1" s="1"/>
      <c r="F1" s="1"/>
    </row>
    <row r="2" spans="1:6">
      <c r="A2" s="643" t="s">
        <v>1512</v>
      </c>
      <c r="B2" s="1"/>
      <c r="C2" s="1"/>
      <c r="D2" s="1"/>
      <c r="E2" s="1"/>
      <c r="F2" s="642">
        <v>2018</v>
      </c>
    </row>
    <row r="3" spans="1:6">
      <c r="A3" s="643"/>
      <c r="B3" s="1"/>
      <c r="C3" s="1"/>
      <c r="D3" s="1"/>
      <c r="E3" s="1"/>
      <c r="F3" s="642"/>
    </row>
    <row r="4" spans="1:6">
      <c r="A4" s="2"/>
      <c r="B4" s="3"/>
      <c r="C4" s="1"/>
      <c r="D4" s="1"/>
      <c r="E4" s="1"/>
      <c r="F4" s="642"/>
    </row>
    <row r="5" spans="1:6" ht="30">
      <c r="A5" s="579" t="s">
        <v>0</v>
      </c>
      <c r="B5" s="579"/>
      <c r="C5" s="579"/>
      <c r="D5" s="579"/>
      <c r="E5" s="579"/>
      <c r="F5" s="579"/>
    </row>
    <row r="6" spans="1:6" ht="30">
      <c r="A6" s="579" t="s">
        <v>1</v>
      </c>
      <c r="B6" s="579"/>
      <c r="C6" s="579"/>
      <c r="D6" s="579"/>
      <c r="E6" s="579"/>
      <c r="F6" s="579"/>
    </row>
    <row r="7" spans="1:6" ht="30">
      <c r="A7" s="41"/>
      <c r="B7" s="41"/>
      <c r="C7" s="41"/>
      <c r="D7" s="41"/>
      <c r="E7" s="41"/>
      <c r="F7" s="41"/>
    </row>
    <row r="8" spans="1:6" ht="27.75">
      <c r="A8" s="188" t="s">
        <v>2</v>
      </c>
      <c r="B8" s="189" t="s">
        <v>1513</v>
      </c>
      <c r="C8" s="190"/>
      <c r="D8" s="190"/>
      <c r="E8" s="191" t="s">
        <v>4</v>
      </c>
      <c r="F8" s="191" t="s">
        <v>1514</v>
      </c>
    </row>
    <row r="9" spans="1:6" ht="30">
      <c r="A9" s="192" t="s">
        <v>6</v>
      </c>
      <c r="B9" s="192" t="s">
        <v>66</v>
      </c>
      <c r="C9" s="192" t="s">
        <v>7</v>
      </c>
      <c r="D9" s="193" t="s">
        <v>1515</v>
      </c>
      <c r="E9" s="194" t="s">
        <v>8</v>
      </c>
      <c r="F9" s="194" t="s">
        <v>68</v>
      </c>
    </row>
    <row r="10" spans="1:6" ht="15.75" thickBot="1">
      <c r="A10" s="14" t="s">
        <v>1516</v>
      </c>
      <c r="B10" s="195" t="s">
        <v>265</v>
      </c>
      <c r="C10" s="12" t="s">
        <v>72</v>
      </c>
      <c r="D10" s="196">
        <v>2.5</v>
      </c>
      <c r="E10" s="13">
        <v>117</v>
      </c>
      <c r="F10" s="14"/>
    </row>
    <row r="11" spans="1:6" ht="16.5" thickBot="1">
      <c r="A11" s="15"/>
      <c r="B11" s="15"/>
      <c r="C11" s="16" t="s">
        <v>134</v>
      </c>
      <c r="D11" s="197">
        <f>SUM(D10:D10)</f>
        <v>2.5</v>
      </c>
      <c r="E11" s="17" t="s">
        <v>135</v>
      </c>
      <c r="F11" s="18"/>
    </row>
    <row r="12" spans="1:6">
      <c r="A12" s="19"/>
      <c r="B12" s="18"/>
      <c r="C12" s="18"/>
      <c r="D12" s="18"/>
      <c r="E12" s="18"/>
      <c r="F12" s="20"/>
    </row>
    <row r="13" spans="1:6">
      <c r="A13" s="19"/>
      <c r="B13" s="18"/>
      <c r="C13" s="18"/>
      <c r="D13" s="18"/>
      <c r="E13" s="18"/>
      <c r="F13" s="20"/>
    </row>
    <row r="14" spans="1:6" ht="31.5" customHeight="1">
      <c r="A14" s="192" t="s">
        <v>12</v>
      </c>
      <c r="B14" s="192" t="s">
        <v>13</v>
      </c>
      <c r="C14" s="192" t="s">
        <v>14</v>
      </c>
      <c r="D14" s="193" t="s">
        <v>15</v>
      </c>
      <c r="E14" s="194" t="s">
        <v>16</v>
      </c>
      <c r="F14" s="194" t="s">
        <v>17</v>
      </c>
    </row>
    <row r="15" spans="1:6">
      <c r="A15" s="198" t="s">
        <v>1517</v>
      </c>
      <c r="B15" s="199" t="s">
        <v>1518</v>
      </c>
      <c r="C15" s="198" t="s">
        <v>26</v>
      </c>
      <c r="D15" s="200">
        <v>4667</v>
      </c>
      <c r="E15" s="201"/>
      <c r="F15" s="26">
        <f>E15*D15</f>
        <v>0</v>
      </c>
    </row>
    <row r="16" spans="1:6">
      <c r="A16" s="22" t="s">
        <v>1519</v>
      </c>
      <c r="B16" s="22" t="s">
        <v>1520</v>
      </c>
      <c r="C16" s="22" t="s">
        <v>1521</v>
      </c>
      <c r="D16" s="24">
        <v>882014</v>
      </c>
      <c r="E16" s="25"/>
      <c r="F16" s="26">
        <f t="shared" ref="F16:F27" si="0">E16*D16</f>
        <v>0</v>
      </c>
    </row>
    <row r="17" spans="1:6">
      <c r="A17" s="22" t="s">
        <v>1522</v>
      </c>
      <c r="B17" s="23" t="s">
        <v>1523</v>
      </c>
      <c r="C17" s="22" t="s">
        <v>23</v>
      </c>
      <c r="D17" s="24">
        <v>5000</v>
      </c>
      <c r="E17" s="25"/>
      <c r="F17" s="26">
        <f t="shared" si="0"/>
        <v>0</v>
      </c>
    </row>
    <row r="18" spans="1:6">
      <c r="A18" s="22" t="s">
        <v>1524</v>
      </c>
      <c r="B18" s="22" t="s">
        <v>1525</v>
      </c>
      <c r="C18" s="22" t="s">
        <v>1526</v>
      </c>
      <c r="D18" s="202">
        <v>35685</v>
      </c>
      <c r="E18" s="25"/>
      <c r="F18" s="26">
        <f t="shared" si="0"/>
        <v>0</v>
      </c>
    </row>
    <row r="19" spans="1:6">
      <c r="A19" s="22" t="s">
        <v>27</v>
      </c>
      <c r="B19" s="22" t="s">
        <v>28</v>
      </c>
      <c r="C19" s="22" t="s">
        <v>29</v>
      </c>
      <c r="D19" s="24">
        <v>7778</v>
      </c>
      <c r="E19" s="25"/>
      <c r="F19" s="26">
        <f t="shared" si="0"/>
        <v>0</v>
      </c>
    </row>
    <row r="20" spans="1:6">
      <c r="A20" s="22" t="s">
        <v>30</v>
      </c>
      <c r="B20" s="22" t="s">
        <v>31</v>
      </c>
      <c r="C20" s="22" t="s">
        <v>29</v>
      </c>
      <c r="D20" s="24">
        <v>2801</v>
      </c>
      <c r="E20" s="25"/>
      <c r="F20" s="26">
        <f t="shared" si="0"/>
        <v>0</v>
      </c>
    </row>
    <row r="21" spans="1:6">
      <c r="A21" s="22" t="s">
        <v>32</v>
      </c>
      <c r="B21" s="22" t="s">
        <v>33</v>
      </c>
      <c r="C21" s="22" t="s">
        <v>34</v>
      </c>
      <c r="D21" s="24">
        <v>6045</v>
      </c>
      <c r="E21" s="25"/>
      <c r="F21" s="26">
        <f t="shared" si="0"/>
        <v>0</v>
      </c>
    </row>
    <row r="22" spans="1:6">
      <c r="A22" s="22" t="s">
        <v>35</v>
      </c>
      <c r="B22" s="22" t="s">
        <v>36</v>
      </c>
      <c r="C22" s="22" t="s">
        <v>37</v>
      </c>
      <c r="D22" s="24">
        <v>756</v>
      </c>
      <c r="E22" s="25"/>
      <c r="F22" s="26">
        <f t="shared" si="0"/>
        <v>0</v>
      </c>
    </row>
    <row r="23" spans="1:6">
      <c r="A23" s="22" t="s">
        <v>38</v>
      </c>
      <c r="B23" s="22" t="s">
        <v>39</v>
      </c>
      <c r="C23" s="22" t="s">
        <v>40</v>
      </c>
      <c r="D23" s="24">
        <v>1</v>
      </c>
      <c r="E23" s="30">
        <v>20000</v>
      </c>
      <c r="F23" s="26">
        <f t="shared" si="0"/>
        <v>20000</v>
      </c>
    </row>
    <row r="24" spans="1:6">
      <c r="A24" s="22" t="s">
        <v>1527</v>
      </c>
      <c r="B24" s="22" t="s">
        <v>1528</v>
      </c>
      <c r="C24" s="22" t="s">
        <v>40</v>
      </c>
      <c r="D24" s="24">
        <v>1</v>
      </c>
      <c r="E24" s="30">
        <v>9000</v>
      </c>
      <c r="F24" s="26">
        <f t="shared" si="0"/>
        <v>9000</v>
      </c>
    </row>
    <row r="25" spans="1:6">
      <c r="A25" s="22" t="s">
        <v>41</v>
      </c>
      <c r="B25" s="23" t="s">
        <v>42</v>
      </c>
      <c r="C25" s="22" t="s">
        <v>40</v>
      </c>
      <c r="D25" s="24">
        <v>1</v>
      </c>
      <c r="E25" s="30">
        <v>6000</v>
      </c>
      <c r="F25" s="26">
        <f t="shared" si="0"/>
        <v>6000</v>
      </c>
    </row>
    <row r="26" spans="1:6">
      <c r="A26" s="22" t="s">
        <v>43</v>
      </c>
      <c r="B26" s="22" t="s">
        <v>44</v>
      </c>
      <c r="C26" s="22" t="s">
        <v>37</v>
      </c>
      <c r="D26" s="24">
        <v>40000</v>
      </c>
      <c r="E26" s="30">
        <v>1</v>
      </c>
      <c r="F26" s="26">
        <f t="shared" si="0"/>
        <v>40000</v>
      </c>
    </row>
    <row r="27" spans="1:6" ht="15.75" thickBot="1">
      <c r="A27" s="22" t="s">
        <v>45</v>
      </c>
      <c r="B27" s="22" t="s">
        <v>46</v>
      </c>
      <c r="C27" s="22" t="s">
        <v>40</v>
      </c>
      <c r="D27" s="24">
        <v>1</v>
      </c>
      <c r="E27" s="30">
        <v>25000</v>
      </c>
      <c r="F27" s="26">
        <f t="shared" si="0"/>
        <v>25000</v>
      </c>
    </row>
    <row r="28" spans="1:6" ht="16.5" thickBot="1">
      <c r="A28" s="31" t="s">
        <v>47</v>
      </c>
      <c r="B28" s="32"/>
      <c r="C28" s="32"/>
      <c r="D28" s="33"/>
      <c r="E28" s="34" t="s">
        <v>48</v>
      </c>
      <c r="F28" s="35">
        <f>SUM(F15:F27)</f>
        <v>100000</v>
      </c>
    </row>
    <row r="30" spans="1:6" ht="19.5">
      <c r="A30" s="36" t="s">
        <v>49</v>
      </c>
      <c r="B30" s="37"/>
    </row>
    <row r="31" spans="1:6">
      <c r="A31" s="36" t="s">
        <v>50</v>
      </c>
      <c r="B31" s="38"/>
    </row>
    <row r="32" spans="1:6">
      <c r="A32" s="36" t="s">
        <v>51</v>
      </c>
      <c r="B32" s="38"/>
    </row>
    <row r="33" spans="1:6">
      <c r="A33" s="36" t="s">
        <v>52</v>
      </c>
      <c r="B33" s="38"/>
    </row>
    <row r="34" spans="1:6">
      <c r="A34" s="39" t="s">
        <v>53</v>
      </c>
      <c r="B34" s="38"/>
    </row>
    <row r="35" spans="1:6">
      <c r="A35" s="36" t="s">
        <v>54</v>
      </c>
      <c r="B35" s="38"/>
    </row>
    <row r="37" spans="1:6">
      <c r="A37" s="36"/>
      <c r="B37" s="36"/>
    </row>
    <row r="38" spans="1:6">
      <c r="A38" s="643" t="s">
        <v>1512</v>
      </c>
      <c r="B38" s="1"/>
      <c r="C38" s="1"/>
      <c r="D38" s="1"/>
      <c r="E38" s="1"/>
      <c r="F38" s="642">
        <v>2018</v>
      </c>
    </row>
    <row r="39" spans="1:6">
      <c r="A39" s="643"/>
      <c r="B39" s="1"/>
      <c r="C39" s="1"/>
      <c r="D39" s="1"/>
      <c r="E39" s="1"/>
      <c r="F39" s="642"/>
    </row>
    <row r="40" spans="1:6">
      <c r="A40" s="2"/>
      <c r="B40" s="3"/>
      <c r="C40" s="1"/>
      <c r="D40" s="1"/>
      <c r="E40" s="1"/>
      <c r="F40" s="642"/>
    </row>
    <row r="41" spans="1:6" ht="30">
      <c r="A41" s="579" t="s">
        <v>0</v>
      </c>
      <c r="B41" s="579"/>
      <c r="C41" s="579"/>
      <c r="D41" s="579"/>
      <c r="E41" s="579"/>
      <c r="F41" s="579"/>
    </row>
    <row r="42" spans="1:6" ht="30">
      <c r="A42" s="579" t="s">
        <v>1</v>
      </c>
      <c r="B42" s="579"/>
      <c r="C42" s="579"/>
      <c r="D42" s="579"/>
      <c r="E42" s="579"/>
      <c r="F42" s="579"/>
    </row>
    <row r="43" spans="1:6" ht="30">
      <c r="A43" s="41"/>
      <c r="B43" s="41"/>
      <c r="C43" s="41"/>
      <c r="D43" s="41"/>
      <c r="E43" s="41"/>
      <c r="F43" s="41"/>
    </row>
    <row r="44" spans="1:6" ht="27.75">
      <c r="A44" s="188" t="s">
        <v>2</v>
      </c>
      <c r="B44" s="189" t="s">
        <v>1529</v>
      </c>
      <c r="C44" s="190"/>
      <c r="D44" s="190"/>
      <c r="E44" s="191" t="s">
        <v>4</v>
      </c>
      <c r="F44" s="191" t="s">
        <v>1530</v>
      </c>
    </row>
    <row r="45" spans="1:6" ht="30">
      <c r="A45" s="192" t="s">
        <v>6</v>
      </c>
      <c r="B45" s="192" t="s">
        <v>66</v>
      </c>
      <c r="C45" s="192" t="s">
        <v>7</v>
      </c>
      <c r="D45" s="193" t="s">
        <v>1515</v>
      </c>
      <c r="E45" s="194" t="s">
        <v>8</v>
      </c>
      <c r="F45" s="194" t="s">
        <v>68</v>
      </c>
    </row>
    <row r="46" spans="1:6" ht="15.75" thickBot="1">
      <c r="A46" s="14" t="s">
        <v>1531</v>
      </c>
      <c r="B46" s="195" t="s">
        <v>1532</v>
      </c>
      <c r="C46" s="12" t="s">
        <v>72</v>
      </c>
      <c r="D46" s="196">
        <v>4</v>
      </c>
      <c r="E46" s="13">
        <v>101</v>
      </c>
      <c r="F46" s="14"/>
    </row>
    <row r="47" spans="1:6" ht="16.5" thickBot="1">
      <c r="A47" s="15"/>
      <c r="B47" s="15"/>
      <c r="C47" s="16" t="s">
        <v>134</v>
      </c>
      <c r="D47" s="197">
        <f>SUM(D46:D46)</f>
        <v>4</v>
      </c>
      <c r="E47" s="17" t="s">
        <v>135</v>
      </c>
      <c r="F47" s="18"/>
    </row>
    <row r="48" spans="1:6">
      <c r="A48" s="19"/>
      <c r="B48" s="18"/>
      <c r="C48" s="18"/>
      <c r="D48" s="18"/>
      <c r="E48" s="18"/>
      <c r="F48" s="20"/>
    </row>
    <row r="49" spans="1:6">
      <c r="A49" s="19"/>
      <c r="B49" s="18"/>
      <c r="C49" s="18"/>
      <c r="D49" s="18"/>
      <c r="E49" s="18"/>
      <c r="F49" s="20"/>
    </row>
    <row r="50" spans="1:6">
      <c r="A50" s="192" t="s">
        <v>12</v>
      </c>
      <c r="B50" s="192" t="s">
        <v>13</v>
      </c>
      <c r="C50" s="192" t="s">
        <v>14</v>
      </c>
      <c r="D50" s="193" t="s">
        <v>15</v>
      </c>
      <c r="E50" s="194" t="s">
        <v>16</v>
      </c>
      <c r="F50" s="194" t="s">
        <v>17</v>
      </c>
    </row>
    <row r="51" spans="1:6">
      <c r="A51" s="203" t="s">
        <v>1517</v>
      </c>
      <c r="B51" s="204" t="s">
        <v>1518</v>
      </c>
      <c r="C51" s="203" t="s">
        <v>142</v>
      </c>
      <c r="D51" s="205">
        <v>3500</v>
      </c>
      <c r="E51" s="201"/>
      <c r="F51" s="26">
        <f>E51*D51</f>
        <v>0</v>
      </c>
    </row>
    <row r="52" spans="1:6">
      <c r="A52" s="27" t="s">
        <v>1519</v>
      </c>
      <c r="B52" s="27" t="s">
        <v>1520</v>
      </c>
      <c r="C52" s="27" t="s">
        <v>1521</v>
      </c>
      <c r="D52" s="29">
        <v>1060800</v>
      </c>
      <c r="E52" s="25"/>
      <c r="F52" s="26">
        <f t="shared" ref="F52:F65" si="1">E52*D52</f>
        <v>0</v>
      </c>
    </row>
    <row r="53" spans="1:6">
      <c r="A53" s="27" t="s">
        <v>1533</v>
      </c>
      <c r="B53" s="27" t="s">
        <v>1534</v>
      </c>
      <c r="C53" s="27" t="s">
        <v>20</v>
      </c>
      <c r="D53" s="29">
        <v>24960</v>
      </c>
      <c r="E53" s="25"/>
      <c r="F53" s="26">
        <f t="shared" si="1"/>
        <v>0</v>
      </c>
    </row>
    <row r="54" spans="1:6">
      <c r="A54" s="22" t="s">
        <v>1522</v>
      </c>
      <c r="B54" s="23" t="s">
        <v>1523</v>
      </c>
      <c r="C54" s="22" t="s">
        <v>23</v>
      </c>
      <c r="D54" s="24">
        <v>5009</v>
      </c>
      <c r="E54" s="25"/>
      <c r="F54" s="26">
        <f t="shared" si="1"/>
        <v>0</v>
      </c>
    </row>
    <row r="55" spans="1:6">
      <c r="A55" s="27" t="s">
        <v>1524</v>
      </c>
      <c r="B55" s="27" t="s">
        <v>1525</v>
      </c>
      <c r="C55" s="27" t="s">
        <v>1526</v>
      </c>
      <c r="D55" s="28">
        <v>31700</v>
      </c>
      <c r="E55" s="25"/>
      <c r="F55" s="26">
        <f t="shared" si="1"/>
        <v>0</v>
      </c>
    </row>
    <row r="56" spans="1:6">
      <c r="A56" s="27" t="s">
        <v>24</v>
      </c>
      <c r="B56" s="27" t="s">
        <v>25</v>
      </c>
      <c r="C56" s="27" t="s">
        <v>26</v>
      </c>
      <c r="D56" s="29">
        <v>312</v>
      </c>
      <c r="E56" s="25"/>
      <c r="F56" s="26">
        <f t="shared" si="1"/>
        <v>0</v>
      </c>
    </row>
    <row r="57" spans="1:6">
      <c r="A57" s="27" t="s">
        <v>27</v>
      </c>
      <c r="B57" s="27" t="s">
        <v>28</v>
      </c>
      <c r="C57" s="27" t="s">
        <v>29</v>
      </c>
      <c r="D57" s="29">
        <v>8112</v>
      </c>
      <c r="E57" s="25"/>
      <c r="F57" s="26">
        <f t="shared" si="1"/>
        <v>0</v>
      </c>
    </row>
    <row r="58" spans="1:6">
      <c r="A58" s="27" t="s">
        <v>30</v>
      </c>
      <c r="B58" s="27" t="s">
        <v>31</v>
      </c>
      <c r="C58" s="27" t="s">
        <v>29</v>
      </c>
      <c r="D58" s="29">
        <v>2496</v>
      </c>
      <c r="E58" s="25"/>
      <c r="F58" s="26">
        <f t="shared" si="1"/>
        <v>0</v>
      </c>
    </row>
    <row r="59" spans="1:6">
      <c r="A59" s="27" t="s">
        <v>32</v>
      </c>
      <c r="B59" s="27" t="s">
        <v>33</v>
      </c>
      <c r="C59" s="27" t="s">
        <v>34</v>
      </c>
      <c r="D59" s="29">
        <v>9600</v>
      </c>
      <c r="E59" s="25"/>
      <c r="F59" s="26">
        <f t="shared" si="1"/>
        <v>0</v>
      </c>
    </row>
    <row r="60" spans="1:6">
      <c r="A60" s="27" t="s">
        <v>35</v>
      </c>
      <c r="B60" s="27" t="s">
        <v>36</v>
      </c>
      <c r="C60" s="27" t="s">
        <v>37</v>
      </c>
      <c r="D60" s="29">
        <v>1200</v>
      </c>
      <c r="E60" s="25"/>
      <c r="F60" s="26">
        <f t="shared" si="1"/>
        <v>0</v>
      </c>
    </row>
    <row r="61" spans="1:6">
      <c r="A61" s="27" t="s">
        <v>38</v>
      </c>
      <c r="B61" s="27" t="s">
        <v>39</v>
      </c>
      <c r="C61" s="27" t="s">
        <v>40</v>
      </c>
      <c r="D61" s="29">
        <v>1</v>
      </c>
      <c r="E61" s="30">
        <v>20000</v>
      </c>
      <c r="F61" s="26">
        <f t="shared" si="1"/>
        <v>20000</v>
      </c>
    </row>
    <row r="62" spans="1:6">
      <c r="A62" s="27" t="s">
        <v>1527</v>
      </c>
      <c r="B62" s="206" t="s">
        <v>1528</v>
      </c>
      <c r="C62" s="27" t="s">
        <v>40</v>
      </c>
      <c r="D62" s="29">
        <v>1</v>
      </c>
      <c r="E62" s="30">
        <v>9000</v>
      </c>
      <c r="F62" s="26">
        <f t="shared" si="1"/>
        <v>9000</v>
      </c>
    </row>
    <row r="63" spans="1:6">
      <c r="A63" s="27" t="s">
        <v>41</v>
      </c>
      <c r="B63" s="27" t="s">
        <v>42</v>
      </c>
      <c r="C63" s="27" t="s">
        <v>40</v>
      </c>
      <c r="D63" s="29">
        <v>1</v>
      </c>
      <c r="E63" s="30">
        <v>6000</v>
      </c>
      <c r="F63" s="26">
        <f t="shared" si="1"/>
        <v>6000</v>
      </c>
    </row>
    <row r="64" spans="1:6">
      <c r="A64" s="27" t="s">
        <v>43</v>
      </c>
      <c r="B64" s="27" t="s">
        <v>44</v>
      </c>
      <c r="C64" s="27" t="s">
        <v>37</v>
      </c>
      <c r="D64" s="29">
        <v>40000</v>
      </c>
      <c r="E64" s="30">
        <v>1</v>
      </c>
      <c r="F64" s="26">
        <f t="shared" si="1"/>
        <v>40000</v>
      </c>
    </row>
    <row r="65" spans="1:6" ht="15.75" thickBot="1">
      <c r="A65" s="27" t="s">
        <v>45</v>
      </c>
      <c r="B65" s="27" t="s">
        <v>46</v>
      </c>
      <c r="C65" s="27" t="s">
        <v>40</v>
      </c>
      <c r="D65" s="29">
        <v>1</v>
      </c>
      <c r="E65" s="30">
        <v>25000</v>
      </c>
      <c r="F65" s="26">
        <f t="shared" si="1"/>
        <v>25000</v>
      </c>
    </row>
    <row r="66" spans="1:6" ht="16.5" thickBot="1">
      <c r="A66" s="31" t="s">
        <v>47</v>
      </c>
      <c r="B66" s="32"/>
      <c r="C66" s="32"/>
      <c r="D66" s="33"/>
      <c r="E66" s="34" t="s">
        <v>48</v>
      </c>
      <c r="F66" s="35">
        <f>SUM(F51:F65)</f>
        <v>100000</v>
      </c>
    </row>
    <row r="68" spans="1:6" ht="19.5">
      <c r="A68" s="36" t="s">
        <v>49</v>
      </c>
      <c r="B68" s="37"/>
    </row>
    <row r="69" spans="1:6">
      <c r="A69" s="36" t="s">
        <v>50</v>
      </c>
      <c r="B69" s="38"/>
    </row>
    <row r="70" spans="1:6">
      <c r="A70" s="36" t="s">
        <v>51</v>
      </c>
      <c r="B70" s="38"/>
    </row>
    <row r="71" spans="1:6">
      <c r="A71" s="36" t="s">
        <v>52</v>
      </c>
      <c r="B71" s="38"/>
    </row>
    <row r="72" spans="1:6">
      <c r="A72" s="39" t="s">
        <v>53</v>
      </c>
      <c r="B72" s="38"/>
    </row>
    <row r="73" spans="1:6">
      <c r="A73" s="36" t="s">
        <v>54</v>
      </c>
      <c r="B73" s="38"/>
    </row>
    <row r="74" spans="1:6">
      <c r="A74" s="36"/>
      <c r="B74" s="36"/>
    </row>
    <row r="75" spans="1:6">
      <c r="B75" s="1"/>
    </row>
    <row r="76" spans="1:6">
      <c r="A76" s="643" t="s">
        <v>1512</v>
      </c>
      <c r="C76" s="1"/>
      <c r="D76" s="1"/>
      <c r="E76" s="1"/>
      <c r="F76" s="642">
        <v>2018</v>
      </c>
    </row>
    <row r="77" spans="1:6">
      <c r="A77" s="643"/>
      <c r="B77" s="1"/>
      <c r="C77" s="1"/>
      <c r="D77" s="1"/>
      <c r="E77" s="1"/>
      <c r="F77" s="642"/>
    </row>
    <row r="78" spans="1:6">
      <c r="A78" s="2"/>
      <c r="B78" s="3"/>
      <c r="C78" s="1"/>
      <c r="D78" s="1"/>
      <c r="E78" s="1"/>
      <c r="F78" s="642"/>
    </row>
    <row r="79" spans="1:6" ht="30">
      <c r="A79" s="579" t="s">
        <v>0</v>
      </c>
      <c r="B79" s="579"/>
      <c r="C79" s="579"/>
      <c r="D79" s="579"/>
      <c r="E79" s="579"/>
      <c r="F79" s="579"/>
    </row>
    <row r="80" spans="1:6" ht="30">
      <c r="A80" s="579" t="s">
        <v>1</v>
      </c>
      <c r="B80" s="579"/>
      <c r="C80" s="579"/>
      <c r="D80" s="579"/>
      <c r="E80" s="579"/>
      <c r="F80" s="579"/>
    </row>
    <row r="81" spans="1:6" ht="30">
      <c r="A81" s="41"/>
      <c r="B81" s="41"/>
      <c r="C81" s="41"/>
      <c r="D81" s="41"/>
      <c r="E81" s="41"/>
      <c r="F81" s="41"/>
    </row>
    <row r="82" spans="1:6" ht="27.75">
      <c r="A82" s="188" t="s">
        <v>2</v>
      </c>
      <c r="B82" s="189" t="s">
        <v>1535</v>
      </c>
      <c r="C82" s="190"/>
      <c r="D82" s="190"/>
      <c r="E82" s="191" t="s">
        <v>4</v>
      </c>
      <c r="F82" s="191" t="s">
        <v>1536</v>
      </c>
    </row>
    <row r="83" spans="1:6" ht="30">
      <c r="A83" s="192" t="s">
        <v>6</v>
      </c>
      <c r="B83" s="192" t="s">
        <v>66</v>
      </c>
      <c r="C83" s="192" t="s">
        <v>7</v>
      </c>
      <c r="D83" s="193" t="s">
        <v>1515</v>
      </c>
      <c r="E83" s="194" t="s">
        <v>8</v>
      </c>
      <c r="F83" s="194" t="s">
        <v>68</v>
      </c>
    </row>
    <row r="84" spans="1:6" ht="15.75" thickBot="1">
      <c r="A84" s="14" t="s">
        <v>1537</v>
      </c>
      <c r="B84" s="195" t="s">
        <v>1538</v>
      </c>
      <c r="C84" s="12" t="s">
        <v>72</v>
      </c>
      <c r="D84" s="196">
        <v>2.95</v>
      </c>
      <c r="E84" s="13">
        <v>101</v>
      </c>
      <c r="F84" s="14"/>
    </row>
    <row r="85" spans="1:6" ht="16.5" thickBot="1">
      <c r="A85" s="15"/>
      <c r="B85" s="15"/>
      <c r="C85" s="16" t="s">
        <v>134</v>
      </c>
      <c r="D85" s="197">
        <f>SUM(D84:D84)</f>
        <v>2.95</v>
      </c>
      <c r="E85" s="17" t="s">
        <v>135</v>
      </c>
      <c r="F85" s="18"/>
    </row>
    <row r="86" spans="1:6">
      <c r="A86" s="19"/>
      <c r="B86" s="18"/>
      <c r="C86" s="18"/>
      <c r="D86" s="18"/>
      <c r="E86" s="18"/>
      <c r="F86" s="20"/>
    </row>
    <row r="87" spans="1:6">
      <c r="A87" s="19"/>
      <c r="B87" s="18"/>
      <c r="C87" s="18"/>
      <c r="D87" s="18"/>
      <c r="E87" s="18"/>
      <c r="F87" s="20"/>
    </row>
    <row r="88" spans="1:6">
      <c r="A88" s="192" t="s">
        <v>12</v>
      </c>
      <c r="B88" s="192" t="s">
        <v>13</v>
      </c>
      <c r="C88" s="192" t="s">
        <v>14</v>
      </c>
      <c r="D88" s="193" t="s">
        <v>15</v>
      </c>
      <c r="E88" s="194" t="s">
        <v>16</v>
      </c>
      <c r="F88" s="194" t="s">
        <v>17</v>
      </c>
    </row>
    <row r="89" spans="1:6">
      <c r="A89" s="203" t="s">
        <v>18</v>
      </c>
      <c r="B89" s="204" t="s">
        <v>1539</v>
      </c>
      <c r="C89" s="203" t="s">
        <v>20</v>
      </c>
      <c r="D89" s="205">
        <v>15000</v>
      </c>
      <c r="E89" s="201"/>
      <c r="F89" s="26">
        <f>E89*D89</f>
        <v>0</v>
      </c>
    </row>
    <row r="90" spans="1:6">
      <c r="A90" s="27" t="s">
        <v>18</v>
      </c>
      <c r="B90" s="27" t="s">
        <v>1540</v>
      </c>
      <c r="C90" s="27" t="s">
        <v>20</v>
      </c>
      <c r="D90" s="29">
        <v>15000</v>
      </c>
      <c r="E90" s="25"/>
      <c r="F90" s="26">
        <f t="shared" ref="F90:F103" si="2">E90*D90</f>
        <v>0</v>
      </c>
    </row>
    <row r="91" spans="1:6" ht="30">
      <c r="A91" s="27" t="s">
        <v>1541</v>
      </c>
      <c r="B91" s="206" t="s">
        <v>1542</v>
      </c>
      <c r="C91" s="27" t="s">
        <v>142</v>
      </c>
      <c r="D91" s="29">
        <v>726</v>
      </c>
      <c r="E91" s="25"/>
      <c r="F91" s="26">
        <f t="shared" si="2"/>
        <v>0</v>
      </c>
    </row>
    <row r="92" spans="1:6">
      <c r="A92" s="22" t="s">
        <v>1543</v>
      </c>
      <c r="B92" s="23" t="s">
        <v>1544</v>
      </c>
      <c r="C92" s="22" t="s">
        <v>1545</v>
      </c>
      <c r="D92" s="24">
        <v>3960</v>
      </c>
      <c r="E92" s="25"/>
      <c r="F92" s="26">
        <f t="shared" si="2"/>
        <v>0</v>
      </c>
    </row>
    <row r="93" spans="1:6">
      <c r="A93" s="27" t="s">
        <v>1546</v>
      </c>
      <c r="B93" s="27" t="s">
        <v>1547</v>
      </c>
      <c r="C93" s="27" t="s">
        <v>1545</v>
      </c>
      <c r="D93" s="28">
        <v>2640</v>
      </c>
      <c r="E93" s="25"/>
      <c r="F93" s="26">
        <f t="shared" si="2"/>
        <v>0</v>
      </c>
    </row>
    <row r="94" spans="1:6">
      <c r="A94" s="27" t="s">
        <v>1548</v>
      </c>
      <c r="B94" s="27" t="s">
        <v>1549</v>
      </c>
      <c r="C94" s="27" t="s">
        <v>1526</v>
      </c>
      <c r="D94" s="29">
        <v>198000</v>
      </c>
      <c r="E94" s="25"/>
      <c r="F94" s="26">
        <f t="shared" si="2"/>
        <v>0</v>
      </c>
    </row>
    <row r="95" spans="1:6">
      <c r="A95" s="27" t="s">
        <v>1550</v>
      </c>
      <c r="B95" s="27" t="s">
        <v>31</v>
      </c>
      <c r="C95" s="27" t="s">
        <v>29</v>
      </c>
      <c r="D95" s="29">
        <v>6597</v>
      </c>
      <c r="E95" s="25"/>
      <c r="F95" s="26">
        <f t="shared" si="2"/>
        <v>0</v>
      </c>
    </row>
    <row r="96" spans="1:6">
      <c r="A96" s="27" t="s">
        <v>32</v>
      </c>
      <c r="B96" s="27" t="s">
        <v>33</v>
      </c>
      <c r="C96" s="27" t="s">
        <v>34</v>
      </c>
      <c r="D96" s="29">
        <v>15000</v>
      </c>
      <c r="E96" s="25"/>
      <c r="F96" s="26">
        <f t="shared" si="2"/>
        <v>0</v>
      </c>
    </row>
    <row r="97" spans="1:6">
      <c r="A97" s="27" t="s">
        <v>35</v>
      </c>
      <c r="B97" s="27" t="s">
        <v>36</v>
      </c>
      <c r="C97" s="27" t="s">
        <v>37</v>
      </c>
      <c r="D97" s="29">
        <v>885</v>
      </c>
      <c r="E97" s="25"/>
      <c r="F97" s="26">
        <f t="shared" si="2"/>
        <v>0</v>
      </c>
    </row>
    <row r="98" spans="1:6">
      <c r="A98" s="27" t="s">
        <v>38</v>
      </c>
      <c r="B98" s="27" t="s">
        <v>39</v>
      </c>
      <c r="C98" s="27" t="s">
        <v>40</v>
      </c>
      <c r="D98" s="29">
        <v>1</v>
      </c>
      <c r="E98" s="25"/>
      <c r="F98" s="26">
        <f t="shared" si="2"/>
        <v>0</v>
      </c>
    </row>
    <row r="99" spans="1:6">
      <c r="A99" s="27" t="s">
        <v>1527</v>
      </c>
      <c r="B99" s="27" t="s">
        <v>1528</v>
      </c>
      <c r="C99" s="27" t="s">
        <v>40</v>
      </c>
      <c r="D99" s="29">
        <v>1</v>
      </c>
      <c r="E99" s="30">
        <v>20000</v>
      </c>
      <c r="F99" s="26">
        <f t="shared" si="2"/>
        <v>20000</v>
      </c>
    </row>
    <row r="100" spans="1:6">
      <c r="A100" s="27" t="s">
        <v>41</v>
      </c>
      <c r="B100" s="206" t="s">
        <v>42</v>
      </c>
      <c r="C100" s="27" t="s">
        <v>40</v>
      </c>
      <c r="D100" s="29">
        <v>1</v>
      </c>
      <c r="E100" s="30">
        <v>9000</v>
      </c>
      <c r="F100" s="26">
        <f t="shared" si="2"/>
        <v>9000</v>
      </c>
    </row>
    <row r="101" spans="1:6">
      <c r="A101" s="27" t="s">
        <v>1551</v>
      </c>
      <c r="B101" s="27" t="s">
        <v>1552</v>
      </c>
      <c r="C101" s="27" t="s">
        <v>40</v>
      </c>
      <c r="D101" s="29">
        <v>1</v>
      </c>
      <c r="E101" s="30">
        <v>6000</v>
      </c>
      <c r="F101" s="26">
        <f t="shared" si="2"/>
        <v>6000</v>
      </c>
    </row>
    <row r="102" spans="1:6">
      <c r="A102" s="27" t="s">
        <v>43</v>
      </c>
      <c r="B102" s="27" t="s">
        <v>44</v>
      </c>
      <c r="C102" s="27" t="s">
        <v>37</v>
      </c>
      <c r="D102" s="29">
        <v>30000</v>
      </c>
      <c r="E102" s="30">
        <v>1</v>
      </c>
      <c r="F102" s="26">
        <f t="shared" si="2"/>
        <v>30000</v>
      </c>
    </row>
    <row r="103" spans="1:6" ht="15.75" thickBot="1">
      <c r="A103" s="27" t="s">
        <v>45</v>
      </c>
      <c r="B103" s="27" t="s">
        <v>46</v>
      </c>
      <c r="C103" s="27" t="s">
        <v>40</v>
      </c>
      <c r="D103" s="29">
        <v>1</v>
      </c>
      <c r="E103" s="30">
        <v>25000</v>
      </c>
      <c r="F103" s="26">
        <f t="shared" si="2"/>
        <v>25000</v>
      </c>
    </row>
    <row r="104" spans="1:6" ht="16.5" thickBot="1">
      <c r="A104" s="31" t="s">
        <v>47</v>
      </c>
      <c r="B104" s="32"/>
      <c r="C104" s="32"/>
      <c r="D104" s="33"/>
      <c r="E104" s="34" t="s">
        <v>48</v>
      </c>
      <c r="F104" s="35">
        <f>SUM(F89:F103)</f>
        <v>90000</v>
      </c>
    </row>
    <row r="106" spans="1:6" ht="19.5">
      <c r="A106" s="36" t="s">
        <v>49</v>
      </c>
      <c r="B106" s="37"/>
    </row>
    <row r="107" spans="1:6">
      <c r="A107" s="36" t="s">
        <v>50</v>
      </c>
      <c r="B107" s="38"/>
    </row>
    <row r="108" spans="1:6">
      <c r="A108" s="36" t="s">
        <v>51</v>
      </c>
      <c r="B108" s="38"/>
    </row>
    <row r="109" spans="1:6">
      <c r="A109" s="36" t="s">
        <v>52</v>
      </c>
      <c r="B109" s="38"/>
    </row>
    <row r="110" spans="1:6">
      <c r="A110" s="39" t="s">
        <v>53</v>
      </c>
      <c r="B110" s="38"/>
    </row>
    <row r="111" spans="1:6">
      <c r="A111" s="36" t="s">
        <v>54</v>
      </c>
      <c r="B111" s="38"/>
    </row>
    <row r="114" spans="1:6">
      <c r="A114" s="641" t="s">
        <v>1553</v>
      </c>
      <c r="B114" s="1"/>
      <c r="C114" s="1"/>
      <c r="D114" s="1"/>
      <c r="E114" s="1"/>
      <c r="F114" s="642">
        <v>2018</v>
      </c>
    </row>
    <row r="115" spans="1:6">
      <c r="A115" s="641"/>
      <c r="B115" s="1"/>
      <c r="C115" s="1"/>
      <c r="D115" s="1"/>
      <c r="E115" s="1"/>
      <c r="F115" s="642"/>
    </row>
    <row r="116" spans="1:6">
      <c r="A116" s="2"/>
      <c r="B116" s="3"/>
      <c r="C116" s="1"/>
      <c r="D116" s="1"/>
      <c r="E116" s="1"/>
      <c r="F116" s="642"/>
    </row>
    <row r="117" spans="1:6" ht="30">
      <c r="A117" s="579" t="s">
        <v>0</v>
      </c>
      <c r="B117" s="579"/>
      <c r="C117" s="579"/>
      <c r="D117" s="579"/>
      <c r="E117" s="579"/>
      <c r="F117" s="579"/>
    </row>
    <row r="118" spans="1:6" ht="30">
      <c r="A118" s="579" t="s">
        <v>1</v>
      </c>
      <c r="B118" s="579"/>
      <c r="C118" s="579"/>
      <c r="D118" s="579"/>
      <c r="E118" s="579"/>
      <c r="F118" s="579"/>
    </row>
    <row r="119" spans="1:6" ht="30">
      <c r="A119" s="41"/>
      <c r="B119" s="41"/>
      <c r="C119" s="41"/>
      <c r="D119" s="41"/>
      <c r="E119" s="41"/>
      <c r="F119" s="41"/>
    </row>
    <row r="120" spans="1:6" ht="27.75">
      <c r="A120" s="188" t="s">
        <v>2</v>
      </c>
      <c r="B120" s="189" t="s">
        <v>1554</v>
      </c>
      <c r="C120" s="190"/>
      <c r="D120" s="190"/>
      <c r="E120" s="191" t="s">
        <v>4</v>
      </c>
      <c r="F120" s="191" t="s">
        <v>1555</v>
      </c>
    </row>
    <row r="121" spans="1:6" ht="30">
      <c r="A121" s="192" t="s">
        <v>6</v>
      </c>
      <c r="B121" s="192" t="s">
        <v>66</v>
      </c>
      <c r="C121" s="192" t="s">
        <v>7</v>
      </c>
      <c r="D121" s="193" t="s">
        <v>1515</v>
      </c>
      <c r="E121" s="194" t="s">
        <v>8</v>
      </c>
      <c r="F121" s="194" t="s">
        <v>68</v>
      </c>
    </row>
    <row r="122" spans="1:6" ht="15.75" thickBot="1">
      <c r="A122" s="14" t="s">
        <v>1556</v>
      </c>
      <c r="B122" s="195" t="s">
        <v>571</v>
      </c>
      <c r="C122" s="12" t="s">
        <v>568</v>
      </c>
      <c r="D122" s="196">
        <v>1.57</v>
      </c>
      <c r="E122" s="13">
        <v>1102</v>
      </c>
      <c r="F122" s="14"/>
    </row>
    <row r="123" spans="1:6" ht="16.5" thickBot="1">
      <c r="A123" s="15"/>
      <c r="B123" s="15"/>
      <c r="C123" s="16" t="s">
        <v>134</v>
      </c>
      <c r="D123" s="197">
        <f>SUM(D122:D122)</f>
        <v>1.57</v>
      </c>
      <c r="E123" s="17" t="s">
        <v>135</v>
      </c>
      <c r="F123" s="18"/>
    </row>
    <row r="124" spans="1:6">
      <c r="A124" s="19"/>
      <c r="B124" s="18"/>
      <c r="C124" s="18"/>
      <c r="D124" s="18"/>
      <c r="E124" s="18"/>
      <c r="F124" s="20"/>
    </row>
    <row r="125" spans="1:6">
      <c r="A125" s="19"/>
      <c r="B125" s="18"/>
      <c r="C125" s="18"/>
      <c r="D125" s="18"/>
      <c r="E125" s="18"/>
      <c r="F125" s="20"/>
    </row>
    <row r="126" spans="1:6">
      <c r="A126" s="192" t="s">
        <v>12</v>
      </c>
      <c r="B126" s="192" t="s">
        <v>13</v>
      </c>
      <c r="C126" s="192" t="s">
        <v>14</v>
      </c>
      <c r="D126" s="193" t="s">
        <v>15</v>
      </c>
      <c r="E126" s="194" t="s">
        <v>16</v>
      </c>
      <c r="F126" s="194" t="s">
        <v>17</v>
      </c>
    </row>
    <row r="127" spans="1:6">
      <c r="A127" s="27" t="s">
        <v>1517</v>
      </c>
      <c r="B127" s="27" t="s">
        <v>1518</v>
      </c>
      <c r="C127" s="27" t="s">
        <v>26</v>
      </c>
      <c r="D127" s="29">
        <v>2322</v>
      </c>
      <c r="E127" s="25"/>
      <c r="F127" s="26">
        <f t="shared" ref="F127:F140" si="3">E127*D127</f>
        <v>0</v>
      </c>
    </row>
    <row r="128" spans="1:6">
      <c r="A128" s="27" t="s">
        <v>1519</v>
      </c>
      <c r="B128" s="27" t="s">
        <v>1520</v>
      </c>
      <c r="C128" s="27" t="s">
        <v>1521</v>
      </c>
      <c r="D128" s="29">
        <v>219362</v>
      </c>
      <c r="E128" s="25"/>
      <c r="F128" s="26">
        <f t="shared" si="3"/>
        <v>0</v>
      </c>
    </row>
    <row r="129" spans="1:6">
      <c r="A129" s="22" t="s">
        <v>21</v>
      </c>
      <c r="B129" s="23" t="s">
        <v>22</v>
      </c>
      <c r="C129" s="22" t="s">
        <v>23</v>
      </c>
      <c r="D129" s="24">
        <v>1780</v>
      </c>
      <c r="E129" s="25"/>
      <c r="F129" s="26">
        <f t="shared" si="3"/>
        <v>0</v>
      </c>
    </row>
    <row r="130" spans="1:6">
      <c r="A130" s="27" t="s">
        <v>1524</v>
      </c>
      <c r="B130" s="27" t="s">
        <v>1525</v>
      </c>
      <c r="C130" s="27" t="s">
        <v>1526</v>
      </c>
      <c r="D130" s="28">
        <v>15744</v>
      </c>
      <c r="E130" s="25"/>
      <c r="F130" s="26">
        <f t="shared" si="3"/>
        <v>0</v>
      </c>
    </row>
    <row r="131" spans="1:6">
      <c r="A131" s="27" t="s">
        <v>24</v>
      </c>
      <c r="B131" s="27" t="s">
        <v>25</v>
      </c>
      <c r="C131" s="27" t="s">
        <v>26</v>
      </c>
      <c r="D131" s="29">
        <v>155</v>
      </c>
      <c r="E131" s="25"/>
      <c r="F131" s="26">
        <f t="shared" si="3"/>
        <v>0</v>
      </c>
    </row>
    <row r="132" spans="1:6">
      <c r="A132" s="27" t="s">
        <v>27</v>
      </c>
      <c r="B132" s="27" t="s">
        <v>28</v>
      </c>
      <c r="C132" s="27" t="s">
        <v>29</v>
      </c>
      <c r="D132" s="29">
        <v>3869</v>
      </c>
      <c r="E132" s="25"/>
      <c r="F132" s="26">
        <f t="shared" si="3"/>
        <v>0</v>
      </c>
    </row>
    <row r="133" spans="1:6">
      <c r="A133" s="27" t="s">
        <v>30</v>
      </c>
      <c r="B133" s="27" t="s">
        <v>31</v>
      </c>
      <c r="C133" s="27" t="s">
        <v>29</v>
      </c>
      <c r="D133" s="29">
        <v>1393</v>
      </c>
      <c r="E133" s="25"/>
      <c r="F133" s="26">
        <f t="shared" si="3"/>
        <v>0</v>
      </c>
    </row>
    <row r="134" spans="1:6">
      <c r="A134" s="27" t="s">
        <v>32</v>
      </c>
      <c r="B134" s="27" t="s">
        <v>33</v>
      </c>
      <c r="C134" s="27" t="s">
        <v>34</v>
      </c>
      <c r="D134" s="29">
        <v>5991</v>
      </c>
      <c r="E134" s="25"/>
      <c r="F134" s="26">
        <f t="shared" si="3"/>
        <v>0</v>
      </c>
    </row>
    <row r="135" spans="1:6">
      <c r="A135" s="27" t="s">
        <v>35</v>
      </c>
      <c r="B135" s="27" t="s">
        <v>36</v>
      </c>
      <c r="C135" s="27" t="s">
        <v>37</v>
      </c>
      <c r="D135" s="29">
        <v>749</v>
      </c>
      <c r="E135" s="25"/>
      <c r="F135" s="26">
        <f t="shared" si="3"/>
        <v>0</v>
      </c>
    </row>
    <row r="136" spans="1:6">
      <c r="A136" s="27" t="s">
        <v>38</v>
      </c>
      <c r="B136" s="27" t="s">
        <v>39</v>
      </c>
      <c r="C136" s="27" t="s">
        <v>40</v>
      </c>
      <c r="D136" s="29">
        <v>1</v>
      </c>
      <c r="E136" s="30">
        <v>20000</v>
      </c>
      <c r="F136" s="26">
        <f t="shared" si="3"/>
        <v>20000</v>
      </c>
    </row>
    <row r="137" spans="1:6">
      <c r="A137" s="27" t="s">
        <v>1527</v>
      </c>
      <c r="B137" s="206" t="s">
        <v>1528</v>
      </c>
      <c r="C137" s="27" t="s">
        <v>40</v>
      </c>
      <c r="D137" s="29">
        <v>1</v>
      </c>
      <c r="E137" s="30">
        <v>9000</v>
      </c>
      <c r="F137" s="26">
        <f t="shared" si="3"/>
        <v>9000</v>
      </c>
    </row>
    <row r="138" spans="1:6">
      <c r="A138" s="27" t="s">
        <v>41</v>
      </c>
      <c r="B138" s="27" t="s">
        <v>42</v>
      </c>
      <c r="C138" s="27" t="s">
        <v>40</v>
      </c>
      <c r="D138" s="29">
        <v>1</v>
      </c>
      <c r="E138" s="30">
        <v>6000</v>
      </c>
      <c r="F138" s="26">
        <f t="shared" si="3"/>
        <v>6000</v>
      </c>
    </row>
    <row r="139" spans="1:6">
      <c r="A139" s="27" t="s">
        <v>43</v>
      </c>
      <c r="B139" s="27" t="s">
        <v>44</v>
      </c>
      <c r="C139" s="27" t="s">
        <v>37</v>
      </c>
      <c r="D139" s="29">
        <v>40000</v>
      </c>
      <c r="E139" s="30">
        <v>1</v>
      </c>
      <c r="F139" s="26">
        <f t="shared" si="3"/>
        <v>40000</v>
      </c>
    </row>
    <row r="140" spans="1:6" ht="15.75" thickBot="1">
      <c r="A140" s="27" t="s">
        <v>45</v>
      </c>
      <c r="B140" s="27" t="s">
        <v>46</v>
      </c>
      <c r="C140" s="27" t="s">
        <v>40</v>
      </c>
      <c r="D140" s="29">
        <v>1</v>
      </c>
      <c r="E140" s="30">
        <v>25000</v>
      </c>
      <c r="F140" s="26">
        <f t="shared" si="3"/>
        <v>25000</v>
      </c>
    </row>
    <row r="141" spans="1:6" ht="16.5" thickBot="1">
      <c r="A141" s="31" t="s">
        <v>47</v>
      </c>
      <c r="B141" s="32"/>
      <c r="C141" s="32"/>
      <c r="D141" s="33"/>
      <c r="E141" s="34" t="s">
        <v>48</v>
      </c>
      <c r="F141" s="35">
        <f>SUM(F127:F140)</f>
        <v>100000</v>
      </c>
    </row>
    <row r="143" spans="1:6" ht="19.5">
      <c r="A143" s="36" t="s">
        <v>49</v>
      </c>
      <c r="B143" s="37"/>
    </row>
    <row r="144" spans="1:6">
      <c r="A144" s="36" t="s">
        <v>50</v>
      </c>
      <c r="B144" s="38"/>
    </row>
    <row r="145" spans="1:6">
      <c r="A145" s="36" t="s">
        <v>51</v>
      </c>
      <c r="B145" s="38"/>
    </row>
    <row r="146" spans="1:6">
      <c r="A146" s="36" t="s">
        <v>52</v>
      </c>
      <c r="B146" s="38"/>
    </row>
    <row r="147" spans="1:6">
      <c r="A147" s="39" t="s">
        <v>53</v>
      </c>
      <c r="B147" s="38"/>
    </row>
    <row r="148" spans="1:6">
      <c r="A148" s="36" t="s">
        <v>54</v>
      </c>
      <c r="B148" s="38"/>
    </row>
    <row r="151" spans="1:6">
      <c r="A151" s="641" t="s">
        <v>1553</v>
      </c>
      <c r="B151" s="1"/>
      <c r="C151" s="1"/>
      <c r="D151" s="1"/>
      <c r="E151" s="1"/>
      <c r="F151" s="642">
        <v>2018</v>
      </c>
    </row>
    <row r="152" spans="1:6">
      <c r="A152" s="641"/>
      <c r="B152" s="1"/>
      <c r="C152" s="1"/>
      <c r="D152" s="1"/>
      <c r="E152" s="1"/>
      <c r="F152" s="642"/>
    </row>
    <row r="153" spans="1:6">
      <c r="A153" s="2"/>
      <c r="B153" s="3"/>
      <c r="C153" s="1"/>
      <c r="D153" s="1"/>
      <c r="E153" s="1"/>
      <c r="F153" s="642"/>
    </row>
    <row r="154" spans="1:6" ht="30">
      <c r="A154" s="579" t="s">
        <v>0</v>
      </c>
      <c r="B154" s="579"/>
      <c r="C154" s="579"/>
      <c r="D154" s="579"/>
      <c r="E154" s="579"/>
      <c r="F154" s="579"/>
    </row>
    <row r="155" spans="1:6" ht="30">
      <c r="A155" s="579" t="s">
        <v>1</v>
      </c>
      <c r="B155" s="579"/>
      <c r="C155" s="579"/>
      <c r="D155" s="579"/>
      <c r="E155" s="579"/>
      <c r="F155" s="579"/>
    </row>
    <row r="156" spans="1:6" ht="30">
      <c r="A156" s="41"/>
      <c r="B156" s="41"/>
      <c r="C156" s="41"/>
      <c r="D156" s="41"/>
      <c r="E156" s="41"/>
      <c r="F156" s="41"/>
    </row>
    <row r="157" spans="1:6" ht="27.75">
      <c r="A157" s="188" t="s">
        <v>2</v>
      </c>
      <c r="B157" s="189" t="s">
        <v>1557</v>
      </c>
      <c r="C157" s="190"/>
      <c r="D157" s="190"/>
      <c r="E157" s="191" t="s">
        <v>4</v>
      </c>
      <c r="F157" s="191" t="s">
        <v>1555</v>
      </c>
    </row>
    <row r="158" spans="1:6" ht="30">
      <c r="A158" s="192" t="s">
        <v>6</v>
      </c>
      <c r="B158" s="192" t="s">
        <v>66</v>
      </c>
      <c r="C158" s="192" t="s">
        <v>7</v>
      </c>
      <c r="D158" s="193" t="s">
        <v>1515</v>
      </c>
      <c r="E158" s="194" t="s">
        <v>8</v>
      </c>
      <c r="F158" s="194" t="s">
        <v>68</v>
      </c>
    </row>
    <row r="159" spans="1:6" ht="15.75" thickBot="1">
      <c r="A159" s="14" t="s">
        <v>1558</v>
      </c>
      <c r="B159" s="195" t="s">
        <v>600</v>
      </c>
      <c r="C159" s="12" t="s">
        <v>568</v>
      </c>
      <c r="D159" s="196">
        <v>4.75</v>
      </c>
      <c r="E159" s="13">
        <v>1199</v>
      </c>
      <c r="F159" s="14"/>
    </row>
    <row r="160" spans="1:6" ht="16.5" thickBot="1">
      <c r="A160" s="15"/>
      <c r="B160" s="15"/>
      <c r="C160" s="16" t="s">
        <v>134</v>
      </c>
      <c r="D160" s="197">
        <f>SUM(D159:D159)</f>
        <v>4.75</v>
      </c>
      <c r="E160" s="17" t="s">
        <v>135</v>
      </c>
      <c r="F160" s="18"/>
    </row>
    <row r="161" spans="1:6">
      <c r="A161" s="19"/>
      <c r="B161" s="18"/>
      <c r="C161" s="18"/>
      <c r="D161" s="18"/>
      <c r="E161" s="18"/>
      <c r="F161" s="20"/>
    </row>
    <row r="162" spans="1:6">
      <c r="A162" s="19"/>
      <c r="B162" s="18"/>
      <c r="C162" s="18"/>
      <c r="D162" s="18"/>
      <c r="E162" s="18"/>
      <c r="F162" s="20"/>
    </row>
    <row r="163" spans="1:6">
      <c r="A163" s="192" t="s">
        <v>12</v>
      </c>
      <c r="B163" s="192" t="s">
        <v>13</v>
      </c>
      <c r="C163" s="192" t="s">
        <v>14</v>
      </c>
      <c r="D163" s="193" t="s">
        <v>15</v>
      </c>
      <c r="E163" s="194" t="s">
        <v>16</v>
      </c>
      <c r="F163" s="194" t="s">
        <v>17</v>
      </c>
    </row>
    <row r="164" spans="1:6">
      <c r="A164" s="22" t="s">
        <v>18</v>
      </c>
      <c r="B164" s="23" t="s">
        <v>19</v>
      </c>
      <c r="C164" s="22" t="s">
        <v>20</v>
      </c>
      <c r="D164" s="24">
        <v>34200</v>
      </c>
      <c r="E164" s="25"/>
      <c r="F164" s="26">
        <f t="shared" ref="F164:F175" si="4">E164*D164</f>
        <v>0</v>
      </c>
    </row>
    <row r="165" spans="1:6">
      <c r="A165" s="27" t="s">
        <v>21</v>
      </c>
      <c r="B165" s="27" t="s">
        <v>22</v>
      </c>
      <c r="C165" s="27" t="s">
        <v>23</v>
      </c>
      <c r="D165" s="28">
        <v>3800</v>
      </c>
      <c r="E165" s="25"/>
      <c r="F165" s="26">
        <f t="shared" si="4"/>
        <v>0</v>
      </c>
    </row>
    <row r="166" spans="1:6">
      <c r="A166" s="27" t="s">
        <v>24</v>
      </c>
      <c r="B166" s="27" t="s">
        <v>25</v>
      </c>
      <c r="C166" s="27" t="s">
        <v>26</v>
      </c>
      <c r="D166" s="29">
        <v>329</v>
      </c>
      <c r="E166" s="25"/>
      <c r="F166" s="26">
        <f t="shared" si="4"/>
        <v>0</v>
      </c>
    </row>
    <row r="167" spans="1:6">
      <c r="A167" s="27" t="s">
        <v>27</v>
      </c>
      <c r="B167" s="27" t="s">
        <v>28</v>
      </c>
      <c r="C167" s="27" t="s">
        <v>29</v>
      </c>
      <c r="D167" s="29">
        <v>8215</v>
      </c>
      <c r="E167" s="25"/>
      <c r="F167" s="26">
        <f t="shared" si="4"/>
        <v>0</v>
      </c>
    </row>
    <row r="168" spans="1:6">
      <c r="A168" s="27" t="s">
        <v>30</v>
      </c>
      <c r="B168" s="27" t="s">
        <v>31</v>
      </c>
      <c r="C168" s="27" t="s">
        <v>29</v>
      </c>
      <c r="D168" s="29">
        <v>2957</v>
      </c>
      <c r="E168" s="25"/>
      <c r="F168" s="26">
        <f t="shared" si="4"/>
        <v>0</v>
      </c>
    </row>
    <row r="169" spans="1:6">
      <c r="A169" s="27" t="s">
        <v>32</v>
      </c>
      <c r="B169" s="27" t="s">
        <v>33</v>
      </c>
      <c r="C169" s="27" t="s">
        <v>34</v>
      </c>
      <c r="D169" s="29">
        <v>14250</v>
      </c>
      <c r="E169" s="25"/>
      <c r="F169" s="26">
        <f t="shared" si="4"/>
        <v>0</v>
      </c>
    </row>
    <row r="170" spans="1:6">
      <c r="A170" s="27" t="s">
        <v>35</v>
      </c>
      <c r="B170" s="27" t="s">
        <v>36</v>
      </c>
      <c r="C170" s="27" t="s">
        <v>37</v>
      </c>
      <c r="D170" s="29">
        <v>1500</v>
      </c>
      <c r="E170" s="25"/>
      <c r="F170" s="26">
        <f t="shared" si="4"/>
        <v>0</v>
      </c>
    </row>
    <row r="171" spans="1:6">
      <c r="A171" s="27" t="s">
        <v>38</v>
      </c>
      <c r="B171" s="27" t="s">
        <v>39</v>
      </c>
      <c r="C171" s="27" t="s">
        <v>40</v>
      </c>
      <c r="D171" s="29">
        <v>1</v>
      </c>
      <c r="E171" s="30">
        <v>20000</v>
      </c>
      <c r="F171" s="26">
        <f t="shared" si="4"/>
        <v>20000</v>
      </c>
    </row>
    <row r="172" spans="1:6">
      <c r="A172" s="27" t="s">
        <v>1527</v>
      </c>
      <c r="B172" s="206" t="s">
        <v>1528</v>
      </c>
      <c r="C172" s="27" t="s">
        <v>40</v>
      </c>
      <c r="D172" s="29">
        <v>1</v>
      </c>
      <c r="E172" s="30">
        <v>9000</v>
      </c>
      <c r="F172" s="26">
        <f t="shared" si="4"/>
        <v>9000</v>
      </c>
    </row>
    <row r="173" spans="1:6">
      <c r="A173" s="27" t="s">
        <v>41</v>
      </c>
      <c r="B173" s="27" t="s">
        <v>42</v>
      </c>
      <c r="C173" s="27" t="s">
        <v>40</v>
      </c>
      <c r="D173" s="29">
        <v>1</v>
      </c>
      <c r="E173" s="30">
        <v>6000</v>
      </c>
      <c r="F173" s="26">
        <f t="shared" si="4"/>
        <v>6000</v>
      </c>
    </row>
    <row r="174" spans="1:6">
      <c r="A174" s="27" t="s">
        <v>43</v>
      </c>
      <c r="B174" s="27" t="s">
        <v>44</v>
      </c>
      <c r="C174" s="27" t="s">
        <v>37</v>
      </c>
      <c r="D174" s="29">
        <v>40000</v>
      </c>
      <c r="E174" s="30">
        <v>1</v>
      </c>
      <c r="F174" s="26">
        <f t="shared" si="4"/>
        <v>40000</v>
      </c>
    </row>
    <row r="175" spans="1:6" ht="15.75" thickBot="1">
      <c r="A175" s="27" t="s">
        <v>45</v>
      </c>
      <c r="B175" s="27" t="s">
        <v>46</v>
      </c>
      <c r="C175" s="27" t="s">
        <v>40</v>
      </c>
      <c r="D175" s="29">
        <v>1</v>
      </c>
      <c r="E175" s="30">
        <v>25000</v>
      </c>
      <c r="F175" s="26">
        <f t="shared" si="4"/>
        <v>25000</v>
      </c>
    </row>
    <row r="176" spans="1:6" ht="16.5" thickBot="1">
      <c r="A176" s="31" t="s">
        <v>47</v>
      </c>
      <c r="B176" s="32"/>
      <c r="C176" s="32"/>
      <c r="D176" s="33"/>
      <c r="E176" s="34" t="s">
        <v>48</v>
      </c>
      <c r="F176" s="35">
        <f>SUM(F164:F175)</f>
        <v>100000</v>
      </c>
    </row>
    <row r="178" spans="1:8" ht="19.5">
      <c r="A178" s="36" t="s">
        <v>49</v>
      </c>
      <c r="B178" s="37"/>
    </row>
    <row r="179" spans="1:8">
      <c r="A179" s="36" t="s">
        <v>50</v>
      </c>
      <c r="B179" s="38"/>
    </row>
    <row r="180" spans="1:8">
      <c r="A180" s="36" t="s">
        <v>51</v>
      </c>
      <c r="B180" s="38"/>
    </row>
    <row r="181" spans="1:8">
      <c r="A181" s="36" t="s">
        <v>52</v>
      </c>
      <c r="B181" s="38"/>
    </row>
    <row r="182" spans="1:8">
      <c r="A182" s="39" t="s">
        <v>53</v>
      </c>
      <c r="B182" s="38"/>
    </row>
    <row r="183" spans="1:8">
      <c r="A183" s="36" t="s">
        <v>54</v>
      </c>
      <c r="B183" s="38"/>
    </row>
    <row r="186" spans="1:8">
      <c r="A186" s="641" t="s">
        <v>1553</v>
      </c>
      <c r="B186" s="1"/>
      <c r="C186" s="1"/>
      <c r="D186" s="1"/>
      <c r="E186" s="1"/>
      <c r="F186" s="642">
        <v>2018</v>
      </c>
    </row>
    <row r="187" spans="1:8">
      <c r="A187" s="641"/>
      <c r="B187" s="1"/>
      <c r="C187" s="1"/>
      <c r="D187" s="1"/>
      <c r="E187" s="1"/>
      <c r="F187" s="642"/>
    </row>
    <row r="188" spans="1:8">
      <c r="A188" s="2"/>
      <c r="B188" s="3"/>
      <c r="C188" s="1"/>
      <c r="D188" s="1"/>
      <c r="E188" s="1"/>
      <c r="F188" s="642"/>
      <c r="H188">
        <v>1922670.4</v>
      </c>
    </row>
    <row r="189" spans="1:8" ht="30">
      <c r="A189" s="579" t="s">
        <v>0</v>
      </c>
      <c r="B189" s="579"/>
      <c r="C189" s="579"/>
      <c r="D189" s="579"/>
      <c r="E189" s="579"/>
      <c r="F189" s="579"/>
    </row>
    <row r="190" spans="1:8" ht="30">
      <c r="A190" s="579" t="s">
        <v>1</v>
      </c>
      <c r="B190" s="579"/>
      <c r="C190" s="579"/>
      <c r="D190" s="579"/>
      <c r="E190" s="579"/>
      <c r="F190" s="579"/>
    </row>
    <row r="191" spans="1:8" ht="30">
      <c r="A191" s="41"/>
      <c r="B191" s="41"/>
      <c r="C191" s="41"/>
      <c r="D191" s="41"/>
      <c r="E191" s="41"/>
      <c r="F191" s="41"/>
    </row>
    <row r="192" spans="1:8" ht="27.75">
      <c r="A192" s="188" t="s">
        <v>2</v>
      </c>
      <c r="B192" s="189" t="s">
        <v>1559</v>
      </c>
      <c r="C192" s="190"/>
      <c r="D192" s="190"/>
      <c r="E192" s="191" t="s">
        <v>4</v>
      </c>
      <c r="F192" s="191" t="s">
        <v>1560</v>
      </c>
    </row>
    <row r="193" spans="1:6" ht="30">
      <c r="A193" s="192" t="s">
        <v>6</v>
      </c>
      <c r="B193" s="192" t="s">
        <v>66</v>
      </c>
      <c r="C193" s="192" t="s">
        <v>7</v>
      </c>
      <c r="D193" s="193" t="s">
        <v>1515</v>
      </c>
      <c r="E193" s="194" t="s">
        <v>8</v>
      </c>
      <c r="F193" s="194" t="s">
        <v>68</v>
      </c>
    </row>
    <row r="194" spans="1:6" ht="15.75" thickBot="1">
      <c r="A194" s="14" t="s">
        <v>1561</v>
      </c>
      <c r="B194" s="195" t="s">
        <v>834</v>
      </c>
      <c r="C194" s="12" t="s">
        <v>813</v>
      </c>
      <c r="D194" s="196">
        <v>4.4000000000000004</v>
      </c>
      <c r="E194" s="13">
        <v>1501</v>
      </c>
      <c r="F194" s="14"/>
    </row>
    <row r="195" spans="1:6" ht="16.5" thickBot="1">
      <c r="A195" s="15"/>
      <c r="B195" s="15"/>
      <c r="C195" s="16" t="s">
        <v>134</v>
      </c>
      <c r="D195" s="197">
        <f>SUM(D194:D194)</f>
        <v>4.4000000000000004</v>
      </c>
      <c r="E195" s="17" t="s">
        <v>135</v>
      </c>
      <c r="F195" s="18"/>
    </row>
    <row r="196" spans="1:6">
      <c r="A196" s="19"/>
      <c r="B196" s="18"/>
      <c r="C196" s="18"/>
      <c r="D196" s="18"/>
      <c r="E196" s="18"/>
      <c r="F196" s="20"/>
    </row>
    <row r="197" spans="1:6">
      <c r="A197" s="19"/>
      <c r="B197" s="18"/>
      <c r="C197" s="18"/>
      <c r="D197" s="18"/>
      <c r="E197" s="18"/>
      <c r="F197" s="20"/>
    </row>
    <row r="198" spans="1:6">
      <c r="A198" s="192" t="s">
        <v>12</v>
      </c>
      <c r="B198" s="192" t="s">
        <v>13</v>
      </c>
      <c r="C198" s="192" t="s">
        <v>14</v>
      </c>
      <c r="D198" s="193" t="s">
        <v>15</v>
      </c>
      <c r="E198" s="194" t="s">
        <v>16</v>
      </c>
      <c r="F198" s="194" t="s">
        <v>17</v>
      </c>
    </row>
    <row r="199" spans="1:6">
      <c r="A199" s="22" t="s">
        <v>18</v>
      </c>
      <c r="B199" s="23" t="s">
        <v>19</v>
      </c>
      <c r="C199" s="22" t="s">
        <v>20</v>
      </c>
      <c r="D199" s="24">
        <v>31680</v>
      </c>
      <c r="E199" s="25"/>
      <c r="F199" s="26">
        <f t="shared" ref="F199:F210" si="5">E199*D199</f>
        <v>0</v>
      </c>
    </row>
    <row r="200" spans="1:6">
      <c r="A200" s="27" t="s">
        <v>21</v>
      </c>
      <c r="B200" s="27" t="s">
        <v>22</v>
      </c>
      <c r="C200" s="27" t="s">
        <v>23</v>
      </c>
      <c r="D200" s="28">
        <v>4250</v>
      </c>
      <c r="E200" s="25"/>
      <c r="F200" s="26">
        <f t="shared" si="5"/>
        <v>0</v>
      </c>
    </row>
    <row r="201" spans="1:6">
      <c r="A201" s="27" t="s">
        <v>24</v>
      </c>
      <c r="B201" s="27" t="s">
        <v>25</v>
      </c>
      <c r="C201" s="27" t="s">
        <v>26</v>
      </c>
      <c r="D201" s="29">
        <v>329</v>
      </c>
      <c r="E201" s="25"/>
      <c r="F201" s="26">
        <f t="shared" si="5"/>
        <v>0</v>
      </c>
    </row>
    <row r="202" spans="1:6">
      <c r="A202" s="27" t="s">
        <v>27</v>
      </c>
      <c r="B202" s="27" t="s">
        <v>28</v>
      </c>
      <c r="C202" s="27" t="s">
        <v>29</v>
      </c>
      <c r="D202" s="29">
        <v>8215</v>
      </c>
      <c r="E202" s="25"/>
      <c r="F202" s="26">
        <f t="shared" si="5"/>
        <v>0</v>
      </c>
    </row>
    <row r="203" spans="1:6">
      <c r="A203" s="27" t="s">
        <v>30</v>
      </c>
      <c r="B203" s="27" t="s">
        <v>31</v>
      </c>
      <c r="C203" s="27" t="s">
        <v>29</v>
      </c>
      <c r="D203" s="29">
        <v>2957</v>
      </c>
      <c r="E203" s="25"/>
      <c r="F203" s="26">
        <f t="shared" si="5"/>
        <v>0</v>
      </c>
    </row>
    <row r="204" spans="1:6">
      <c r="A204" s="27" t="s">
        <v>32</v>
      </c>
      <c r="B204" s="27" t="s">
        <v>33</v>
      </c>
      <c r="C204" s="27" t="s">
        <v>34</v>
      </c>
      <c r="D204" s="29">
        <v>13200</v>
      </c>
      <c r="E204" s="25"/>
      <c r="F204" s="26">
        <f t="shared" si="5"/>
        <v>0</v>
      </c>
    </row>
    <row r="205" spans="1:6">
      <c r="A205" s="27" t="s">
        <v>35</v>
      </c>
      <c r="B205" s="27" t="s">
        <v>36</v>
      </c>
      <c r="C205" s="27" t="s">
        <v>37</v>
      </c>
      <c r="D205" s="29">
        <v>1500</v>
      </c>
      <c r="E205" s="25"/>
      <c r="F205" s="26">
        <f t="shared" si="5"/>
        <v>0</v>
      </c>
    </row>
    <row r="206" spans="1:6">
      <c r="A206" s="27" t="s">
        <v>38</v>
      </c>
      <c r="B206" s="27" t="s">
        <v>39</v>
      </c>
      <c r="C206" s="27" t="s">
        <v>40</v>
      </c>
      <c r="D206" s="29">
        <v>1</v>
      </c>
      <c r="E206" s="30">
        <v>20000</v>
      </c>
      <c r="F206" s="26">
        <f t="shared" si="5"/>
        <v>20000</v>
      </c>
    </row>
    <row r="207" spans="1:6">
      <c r="A207" s="27" t="s">
        <v>1527</v>
      </c>
      <c r="B207" s="206" t="s">
        <v>1528</v>
      </c>
      <c r="C207" s="27" t="s">
        <v>40</v>
      </c>
      <c r="D207" s="29">
        <v>1</v>
      </c>
      <c r="E207" s="30">
        <v>9000</v>
      </c>
      <c r="F207" s="26">
        <f t="shared" si="5"/>
        <v>9000</v>
      </c>
    </row>
    <row r="208" spans="1:6">
      <c r="A208" s="27" t="s">
        <v>41</v>
      </c>
      <c r="B208" s="27" t="s">
        <v>42</v>
      </c>
      <c r="C208" s="27" t="s">
        <v>40</v>
      </c>
      <c r="D208" s="29">
        <v>1</v>
      </c>
      <c r="E208" s="30">
        <v>6000</v>
      </c>
      <c r="F208" s="26">
        <f t="shared" si="5"/>
        <v>6000</v>
      </c>
    </row>
    <row r="209" spans="1:6">
      <c r="A209" s="27" t="s">
        <v>43</v>
      </c>
      <c r="B209" s="27" t="s">
        <v>44</v>
      </c>
      <c r="C209" s="27" t="s">
        <v>37</v>
      </c>
      <c r="D209" s="29">
        <v>40000</v>
      </c>
      <c r="E209" s="30">
        <v>1</v>
      </c>
      <c r="F209" s="26">
        <f t="shared" si="5"/>
        <v>40000</v>
      </c>
    </row>
    <row r="210" spans="1:6" ht="15.75" thickBot="1">
      <c r="A210" s="27" t="s">
        <v>45</v>
      </c>
      <c r="B210" s="27" t="s">
        <v>46</v>
      </c>
      <c r="C210" s="27" t="s">
        <v>40</v>
      </c>
      <c r="D210" s="29">
        <v>1</v>
      </c>
      <c r="E210" s="30">
        <v>25000</v>
      </c>
      <c r="F210" s="26">
        <f t="shared" si="5"/>
        <v>25000</v>
      </c>
    </row>
    <row r="211" spans="1:6" ht="16.5" thickBot="1">
      <c r="A211" s="31" t="s">
        <v>47</v>
      </c>
      <c r="B211" s="32"/>
      <c r="C211" s="32"/>
      <c r="D211" s="33"/>
      <c r="E211" s="34" t="s">
        <v>48</v>
      </c>
      <c r="F211" s="35">
        <f>SUM(F199:F210)</f>
        <v>100000</v>
      </c>
    </row>
    <row r="213" spans="1:6" ht="19.5">
      <c r="A213" s="36" t="s">
        <v>49</v>
      </c>
      <c r="B213" s="37"/>
    </row>
    <row r="214" spans="1:6">
      <c r="A214" s="36" t="s">
        <v>50</v>
      </c>
      <c r="B214" s="38"/>
    </row>
    <row r="215" spans="1:6">
      <c r="A215" s="36" t="s">
        <v>51</v>
      </c>
      <c r="B215" s="38"/>
    </row>
    <row r="216" spans="1:6">
      <c r="A216" s="36" t="s">
        <v>52</v>
      </c>
      <c r="B216" s="38"/>
    </row>
    <row r="217" spans="1:6">
      <c r="A217" s="39" t="s">
        <v>53</v>
      </c>
      <c r="B217" s="38"/>
    </row>
    <row r="218" spans="1:6">
      <c r="A218" s="36" t="s">
        <v>54</v>
      </c>
      <c r="B218" s="38"/>
    </row>
    <row r="221" spans="1:6">
      <c r="A221" s="641" t="s">
        <v>1553</v>
      </c>
      <c r="B221" s="1"/>
      <c r="C221" s="1"/>
      <c r="D221" s="1"/>
      <c r="E221" s="1"/>
      <c r="F221" s="642">
        <v>2018</v>
      </c>
    </row>
    <row r="222" spans="1:6">
      <c r="A222" s="641"/>
      <c r="B222" s="1"/>
      <c r="C222" s="1"/>
      <c r="D222" s="1"/>
      <c r="E222" s="1"/>
      <c r="F222" s="642"/>
    </row>
    <row r="223" spans="1:6">
      <c r="A223" s="2"/>
      <c r="B223" s="3"/>
      <c r="C223" s="1"/>
      <c r="D223" s="1"/>
      <c r="E223" s="1"/>
      <c r="F223" s="642"/>
    </row>
    <row r="224" spans="1:6" ht="30">
      <c r="A224" s="579" t="s">
        <v>0</v>
      </c>
      <c r="B224" s="579"/>
      <c r="C224" s="579"/>
      <c r="D224" s="579"/>
      <c r="E224" s="579"/>
      <c r="F224" s="579"/>
    </row>
    <row r="225" spans="1:6" ht="30">
      <c r="A225" s="579" t="s">
        <v>1</v>
      </c>
      <c r="B225" s="579"/>
      <c r="C225" s="579"/>
      <c r="D225" s="579"/>
      <c r="E225" s="579"/>
      <c r="F225" s="579"/>
    </row>
    <row r="226" spans="1:6" ht="30">
      <c r="A226" s="41"/>
      <c r="B226" s="41"/>
      <c r="C226" s="41"/>
      <c r="D226" s="41"/>
      <c r="E226" s="41"/>
      <c r="F226" s="41"/>
    </row>
    <row r="227" spans="1:6" ht="27.75">
      <c r="A227" s="188" t="s">
        <v>2</v>
      </c>
      <c r="B227" s="189" t="s">
        <v>1562</v>
      </c>
      <c r="C227" s="190"/>
      <c r="D227" s="190"/>
      <c r="E227" s="191" t="s">
        <v>4</v>
      </c>
      <c r="F227" s="191" t="s">
        <v>1563</v>
      </c>
    </row>
    <row r="228" spans="1:6" ht="30">
      <c r="A228" s="192" t="s">
        <v>6</v>
      </c>
      <c r="B228" s="192" t="s">
        <v>66</v>
      </c>
      <c r="C228" s="192" t="s">
        <v>7</v>
      </c>
      <c r="D228" s="193" t="s">
        <v>1515</v>
      </c>
      <c r="E228" s="194" t="s">
        <v>8</v>
      </c>
      <c r="F228" s="194" t="s">
        <v>68</v>
      </c>
    </row>
    <row r="229" spans="1:6" ht="15.75" thickBot="1">
      <c r="A229" s="14" t="s">
        <v>1564</v>
      </c>
      <c r="B229" s="195" t="s">
        <v>770</v>
      </c>
      <c r="C229" s="12" t="s">
        <v>400</v>
      </c>
      <c r="D229" s="196">
        <v>3</v>
      </c>
      <c r="E229" s="13">
        <v>1416</v>
      </c>
      <c r="F229" s="14"/>
    </row>
    <row r="230" spans="1:6" ht="16.5" thickBot="1">
      <c r="A230" s="15"/>
      <c r="B230" s="15"/>
      <c r="C230" s="16" t="s">
        <v>134</v>
      </c>
      <c r="D230" s="197">
        <f>SUM(D229:D229)</f>
        <v>3</v>
      </c>
      <c r="E230" s="17" t="s">
        <v>135</v>
      </c>
      <c r="F230" s="18"/>
    </row>
    <row r="231" spans="1:6">
      <c r="A231" s="19"/>
      <c r="B231" s="18"/>
      <c r="C231" s="18"/>
      <c r="D231" s="18"/>
      <c r="E231" s="18"/>
      <c r="F231" s="20"/>
    </row>
    <row r="232" spans="1:6">
      <c r="A232" s="19"/>
      <c r="B232" s="18"/>
      <c r="C232" s="18"/>
      <c r="D232" s="18"/>
      <c r="E232" s="18"/>
      <c r="F232" s="20"/>
    </row>
    <row r="233" spans="1:6">
      <c r="A233" s="192" t="s">
        <v>12</v>
      </c>
      <c r="B233" s="192" t="s">
        <v>13</v>
      </c>
      <c r="C233" s="192" t="s">
        <v>14</v>
      </c>
      <c r="D233" s="193" t="s">
        <v>15</v>
      </c>
      <c r="E233" s="194" t="s">
        <v>16</v>
      </c>
      <c r="F233" s="194" t="s">
        <v>17</v>
      </c>
    </row>
    <row r="234" spans="1:6">
      <c r="A234" s="27" t="s">
        <v>1517</v>
      </c>
      <c r="B234" s="27" t="s">
        <v>1518</v>
      </c>
      <c r="C234" s="27" t="s">
        <v>26</v>
      </c>
      <c r="D234" s="29">
        <v>3534</v>
      </c>
      <c r="E234" s="25"/>
      <c r="F234" s="26">
        <f t="shared" ref="F234:F248" si="6">E234*D234</f>
        <v>0</v>
      </c>
    </row>
    <row r="235" spans="1:6">
      <c r="A235" s="27" t="s">
        <v>1519</v>
      </c>
      <c r="B235" s="27" t="s">
        <v>1520</v>
      </c>
      <c r="C235" s="27" t="s">
        <v>1521</v>
      </c>
      <c r="D235" s="29">
        <v>333963</v>
      </c>
      <c r="E235" s="25"/>
      <c r="F235" s="26">
        <f t="shared" si="6"/>
        <v>0</v>
      </c>
    </row>
    <row r="236" spans="1:6">
      <c r="A236" s="27" t="s">
        <v>21</v>
      </c>
      <c r="B236" s="27" t="s">
        <v>22</v>
      </c>
      <c r="C236" s="27" t="s">
        <v>23</v>
      </c>
      <c r="D236" s="29">
        <v>3300</v>
      </c>
      <c r="E236" s="25"/>
      <c r="F236" s="26">
        <f t="shared" si="6"/>
        <v>0</v>
      </c>
    </row>
    <row r="237" spans="1:6">
      <c r="A237" s="22" t="s">
        <v>1524</v>
      </c>
      <c r="B237" s="23" t="s">
        <v>1525</v>
      </c>
      <c r="C237" s="22" t="s">
        <v>1526</v>
      </c>
      <c r="D237" s="24">
        <v>44800</v>
      </c>
      <c r="E237" s="25"/>
      <c r="F237" s="26">
        <f t="shared" si="6"/>
        <v>0</v>
      </c>
    </row>
    <row r="238" spans="1:6">
      <c r="A238" s="27" t="s">
        <v>24</v>
      </c>
      <c r="B238" s="27" t="s">
        <v>25</v>
      </c>
      <c r="C238" s="27" t="s">
        <v>26</v>
      </c>
      <c r="D238" s="28">
        <v>220</v>
      </c>
      <c r="E238" s="25"/>
      <c r="F238" s="26">
        <f t="shared" si="6"/>
        <v>0</v>
      </c>
    </row>
    <row r="239" spans="1:6">
      <c r="A239" s="27" t="s">
        <v>27</v>
      </c>
      <c r="B239" s="27" t="s">
        <v>28</v>
      </c>
      <c r="C239" s="27" t="s">
        <v>29</v>
      </c>
      <c r="D239" s="29">
        <v>5890</v>
      </c>
      <c r="E239" s="25"/>
      <c r="F239" s="26">
        <f t="shared" si="6"/>
        <v>0</v>
      </c>
    </row>
    <row r="240" spans="1:6">
      <c r="A240" s="27" t="s">
        <v>30</v>
      </c>
      <c r="B240" s="27" t="s">
        <v>31</v>
      </c>
      <c r="C240" s="27" t="s">
        <v>29</v>
      </c>
      <c r="D240" s="29">
        <v>2120</v>
      </c>
      <c r="E240" s="25"/>
      <c r="F240" s="26">
        <f t="shared" si="6"/>
        <v>0</v>
      </c>
    </row>
    <row r="241" spans="1:6">
      <c r="A241" s="27" t="s">
        <v>147</v>
      </c>
      <c r="B241" s="27" t="s">
        <v>148</v>
      </c>
      <c r="C241" s="27" t="s">
        <v>149</v>
      </c>
      <c r="D241" s="29">
        <v>3040</v>
      </c>
      <c r="E241" s="25"/>
      <c r="F241" s="26">
        <f t="shared" si="6"/>
        <v>0</v>
      </c>
    </row>
    <row r="242" spans="1:6">
      <c r="A242" s="27" t="s">
        <v>32</v>
      </c>
      <c r="B242" s="27" t="s">
        <v>33</v>
      </c>
      <c r="C242" s="27" t="s">
        <v>34</v>
      </c>
      <c r="D242" s="29">
        <v>9120</v>
      </c>
      <c r="E242" s="25"/>
      <c r="F242" s="26">
        <f t="shared" si="6"/>
        <v>0</v>
      </c>
    </row>
    <row r="243" spans="1:6">
      <c r="A243" s="27" t="s">
        <v>35</v>
      </c>
      <c r="B243" s="27" t="s">
        <v>36</v>
      </c>
      <c r="C243" s="27" t="s">
        <v>37</v>
      </c>
      <c r="D243" s="29">
        <v>1140</v>
      </c>
      <c r="E243" s="25"/>
      <c r="F243" s="26">
        <f t="shared" si="6"/>
        <v>0</v>
      </c>
    </row>
    <row r="244" spans="1:6">
      <c r="A244" s="27" t="s">
        <v>38</v>
      </c>
      <c r="B244" s="27" t="s">
        <v>39</v>
      </c>
      <c r="C244" s="27" t="s">
        <v>40</v>
      </c>
      <c r="D244" s="29">
        <v>1</v>
      </c>
      <c r="E244" s="30">
        <v>20000</v>
      </c>
      <c r="F244" s="26">
        <f t="shared" si="6"/>
        <v>20000</v>
      </c>
    </row>
    <row r="245" spans="1:6">
      <c r="A245" s="27" t="s">
        <v>1527</v>
      </c>
      <c r="B245" s="206" t="s">
        <v>1528</v>
      </c>
      <c r="C245" s="27" t="s">
        <v>40</v>
      </c>
      <c r="D245" s="29">
        <v>1</v>
      </c>
      <c r="E245" s="30">
        <v>9000</v>
      </c>
      <c r="F245" s="26">
        <f t="shared" si="6"/>
        <v>9000</v>
      </c>
    </row>
    <row r="246" spans="1:6">
      <c r="A246" s="27" t="s">
        <v>41</v>
      </c>
      <c r="B246" s="27" t="s">
        <v>42</v>
      </c>
      <c r="C246" s="27" t="s">
        <v>40</v>
      </c>
      <c r="D246" s="29">
        <v>1</v>
      </c>
      <c r="E246" s="30">
        <v>6000</v>
      </c>
      <c r="F246" s="26">
        <f t="shared" si="6"/>
        <v>6000</v>
      </c>
    </row>
    <row r="247" spans="1:6">
      <c r="A247" s="27" t="s">
        <v>43</v>
      </c>
      <c r="B247" s="27" t="s">
        <v>44</v>
      </c>
      <c r="C247" s="27" t="s">
        <v>37</v>
      </c>
      <c r="D247" s="29">
        <v>40000</v>
      </c>
      <c r="E247" s="30">
        <v>1</v>
      </c>
      <c r="F247" s="26">
        <f t="shared" si="6"/>
        <v>40000</v>
      </c>
    </row>
    <row r="248" spans="1:6" ht="15.75" thickBot="1">
      <c r="A248" s="27" t="s">
        <v>45</v>
      </c>
      <c r="B248" s="27" t="s">
        <v>46</v>
      </c>
      <c r="C248" s="27" t="s">
        <v>40</v>
      </c>
      <c r="D248" s="29">
        <v>1</v>
      </c>
      <c r="E248" s="30">
        <v>25000</v>
      </c>
      <c r="F248" s="26">
        <f t="shared" si="6"/>
        <v>25000</v>
      </c>
    </row>
    <row r="249" spans="1:6" ht="16.5" thickBot="1">
      <c r="A249" s="31" t="s">
        <v>47</v>
      </c>
      <c r="B249" s="32"/>
      <c r="C249" s="32"/>
      <c r="D249" s="33"/>
      <c r="E249" s="34" t="s">
        <v>48</v>
      </c>
      <c r="F249" s="35">
        <f>SUM(F234:F248)</f>
        <v>100000</v>
      </c>
    </row>
    <row r="251" spans="1:6" ht="19.5">
      <c r="A251" s="36" t="s">
        <v>49</v>
      </c>
      <c r="B251" s="37"/>
    </row>
    <row r="252" spans="1:6">
      <c r="A252" s="36" t="s">
        <v>50</v>
      </c>
      <c r="B252" s="38"/>
    </row>
    <row r="253" spans="1:6">
      <c r="A253" s="36" t="s">
        <v>51</v>
      </c>
      <c r="B253" s="38"/>
    </row>
    <row r="254" spans="1:6">
      <c r="A254" s="36" t="s">
        <v>52</v>
      </c>
      <c r="B254" s="38"/>
    </row>
    <row r="255" spans="1:6">
      <c r="A255" s="39" t="s">
        <v>53</v>
      </c>
      <c r="B255" s="38"/>
    </row>
    <row r="256" spans="1:6">
      <c r="A256" s="36" t="s">
        <v>54</v>
      </c>
      <c r="B256" s="38"/>
    </row>
    <row r="259" spans="1:6">
      <c r="A259" s="641" t="s">
        <v>1553</v>
      </c>
      <c r="B259" s="1"/>
      <c r="C259" s="1"/>
      <c r="D259" s="1"/>
      <c r="E259" s="1"/>
      <c r="F259" s="642">
        <v>2018</v>
      </c>
    </row>
    <row r="260" spans="1:6">
      <c r="A260" s="641"/>
      <c r="B260" s="1"/>
      <c r="C260" s="1"/>
      <c r="D260" s="1"/>
      <c r="E260" s="1"/>
      <c r="F260" s="642"/>
    </row>
    <row r="261" spans="1:6">
      <c r="A261" s="2"/>
      <c r="B261" s="3"/>
      <c r="C261" s="1"/>
      <c r="D261" s="1"/>
      <c r="E261" s="1"/>
      <c r="F261" s="642"/>
    </row>
    <row r="262" spans="1:6" ht="30">
      <c r="A262" s="579" t="s">
        <v>0</v>
      </c>
      <c r="B262" s="579"/>
      <c r="C262" s="579"/>
      <c r="D262" s="579"/>
      <c r="E262" s="579"/>
      <c r="F262" s="579"/>
    </row>
    <row r="263" spans="1:6" ht="30">
      <c r="A263" s="579" t="s">
        <v>1</v>
      </c>
      <c r="B263" s="579"/>
      <c r="C263" s="579"/>
      <c r="D263" s="579"/>
      <c r="E263" s="579"/>
      <c r="F263" s="579"/>
    </row>
    <row r="264" spans="1:6" ht="30">
      <c r="A264" s="41"/>
      <c r="B264" s="41"/>
      <c r="C264" s="41"/>
      <c r="D264" s="41"/>
      <c r="E264" s="41"/>
      <c r="F264" s="41"/>
    </row>
    <row r="265" spans="1:6" ht="27.75">
      <c r="A265" s="188" t="s">
        <v>2</v>
      </c>
      <c r="B265" s="189" t="s">
        <v>1565</v>
      </c>
      <c r="C265" s="190"/>
      <c r="D265" s="190"/>
      <c r="E265" s="191" t="s">
        <v>4</v>
      </c>
      <c r="F265" s="191" t="s">
        <v>1563</v>
      </c>
    </row>
    <row r="266" spans="1:6" ht="30">
      <c r="A266" s="192" t="s">
        <v>6</v>
      </c>
      <c r="B266" s="192" t="s">
        <v>66</v>
      </c>
      <c r="C266" s="192" t="s">
        <v>7</v>
      </c>
      <c r="D266" s="193" t="s">
        <v>1515</v>
      </c>
      <c r="E266" s="194" t="s">
        <v>8</v>
      </c>
      <c r="F266" s="194" t="s">
        <v>68</v>
      </c>
    </row>
    <row r="267" spans="1:6" ht="15.75" thickBot="1">
      <c r="A267" s="14" t="s">
        <v>1566</v>
      </c>
      <c r="B267" s="195" t="s">
        <v>788</v>
      </c>
      <c r="C267" s="12" t="s">
        <v>400</v>
      </c>
      <c r="D267" s="196">
        <v>3.5</v>
      </c>
      <c r="E267" s="13">
        <v>1499</v>
      </c>
      <c r="F267" s="14"/>
    </row>
    <row r="268" spans="1:6" ht="16.5" thickBot="1">
      <c r="A268" s="15"/>
      <c r="B268" s="15"/>
      <c r="C268" s="16" t="s">
        <v>134</v>
      </c>
      <c r="D268" s="197">
        <f>SUM(D267:D267)</f>
        <v>3.5</v>
      </c>
      <c r="E268" s="17" t="s">
        <v>135</v>
      </c>
      <c r="F268" s="18"/>
    </row>
    <row r="269" spans="1:6">
      <c r="A269" s="19"/>
      <c r="B269" s="18"/>
      <c r="C269" s="18"/>
      <c r="D269" s="18"/>
      <c r="E269" s="18"/>
      <c r="F269" s="20"/>
    </row>
    <row r="270" spans="1:6">
      <c r="A270" s="19"/>
      <c r="B270" s="18"/>
      <c r="C270" s="18"/>
      <c r="D270" s="18"/>
      <c r="E270" s="18"/>
      <c r="F270" s="20"/>
    </row>
    <row r="271" spans="1:6">
      <c r="A271" s="192" t="s">
        <v>12</v>
      </c>
      <c r="B271" s="192" t="s">
        <v>13</v>
      </c>
      <c r="C271" s="192" t="s">
        <v>14</v>
      </c>
      <c r="D271" s="193" t="s">
        <v>15</v>
      </c>
      <c r="E271" s="194" t="s">
        <v>16</v>
      </c>
      <c r="F271" s="194" t="s">
        <v>17</v>
      </c>
    </row>
    <row r="272" spans="1:6">
      <c r="A272" s="27" t="s">
        <v>1517</v>
      </c>
      <c r="B272" s="27" t="s">
        <v>1518</v>
      </c>
      <c r="C272" s="27" t="s">
        <v>26</v>
      </c>
      <c r="D272" s="29">
        <v>3534</v>
      </c>
      <c r="E272" s="25"/>
      <c r="F272" s="26">
        <f t="shared" ref="F272:F286" si="7">E272*D272</f>
        <v>0</v>
      </c>
    </row>
    <row r="273" spans="1:6">
      <c r="A273" s="27" t="s">
        <v>1519</v>
      </c>
      <c r="B273" s="27" t="s">
        <v>1520</v>
      </c>
      <c r="C273" s="27" t="s">
        <v>1521</v>
      </c>
      <c r="D273" s="29">
        <v>333963</v>
      </c>
      <c r="E273" s="25"/>
      <c r="F273" s="26">
        <f t="shared" si="7"/>
        <v>0</v>
      </c>
    </row>
    <row r="274" spans="1:6">
      <c r="A274" s="22" t="s">
        <v>21</v>
      </c>
      <c r="B274" s="23" t="s">
        <v>22</v>
      </c>
      <c r="C274" s="22" t="s">
        <v>23</v>
      </c>
      <c r="D274" s="24">
        <v>3800</v>
      </c>
      <c r="E274" s="25"/>
      <c r="F274" s="26">
        <f t="shared" si="7"/>
        <v>0</v>
      </c>
    </row>
    <row r="275" spans="1:6">
      <c r="A275" s="27" t="s">
        <v>1524</v>
      </c>
      <c r="B275" s="27" t="s">
        <v>1525</v>
      </c>
      <c r="C275" s="27" t="s">
        <v>1526</v>
      </c>
      <c r="D275" s="28">
        <v>44800</v>
      </c>
      <c r="E275" s="25"/>
      <c r="F275" s="26">
        <f t="shared" si="7"/>
        <v>0</v>
      </c>
    </row>
    <row r="276" spans="1:6">
      <c r="A276" s="27" t="s">
        <v>24</v>
      </c>
      <c r="B276" s="27" t="s">
        <v>25</v>
      </c>
      <c r="C276" s="27" t="s">
        <v>26</v>
      </c>
      <c r="D276" s="28">
        <v>220</v>
      </c>
      <c r="E276" s="25"/>
      <c r="F276" s="26">
        <f t="shared" si="7"/>
        <v>0</v>
      </c>
    </row>
    <row r="277" spans="1:6">
      <c r="A277" s="27" t="s">
        <v>27</v>
      </c>
      <c r="B277" s="27" t="s">
        <v>28</v>
      </c>
      <c r="C277" s="27" t="s">
        <v>29</v>
      </c>
      <c r="D277" s="29">
        <v>5890</v>
      </c>
      <c r="E277" s="25"/>
      <c r="F277" s="26">
        <f t="shared" si="7"/>
        <v>0</v>
      </c>
    </row>
    <row r="278" spans="1:6">
      <c r="A278" s="27" t="s">
        <v>30</v>
      </c>
      <c r="B278" s="27" t="s">
        <v>31</v>
      </c>
      <c r="C278" s="27" t="s">
        <v>29</v>
      </c>
      <c r="D278" s="29">
        <v>2120</v>
      </c>
      <c r="E278" s="25"/>
      <c r="F278" s="26">
        <f t="shared" si="7"/>
        <v>0</v>
      </c>
    </row>
    <row r="279" spans="1:6">
      <c r="A279" s="27" t="s">
        <v>147</v>
      </c>
      <c r="B279" s="27" t="s">
        <v>148</v>
      </c>
      <c r="C279" s="27" t="s">
        <v>149</v>
      </c>
      <c r="D279" s="29">
        <v>3040</v>
      </c>
      <c r="E279" s="25"/>
      <c r="F279" s="26">
        <f t="shared" si="7"/>
        <v>0</v>
      </c>
    </row>
    <row r="280" spans="1:6">
      <c r="A280" s="27" t="s">
        <v>32</v>
      </c>
      <c r="B280" s="27" t="s">
        <v>33</v>
      </c>
      <c r="C280" s="27" t="s">
        <v>34</v>
      </c>
      <c r="D280" s="29">
        <v>9120</v>
      </c>
      <c r="E280" s="25"/>
      <c r="F280" s="26">
        <f t="shared" si="7"/>
        <v>0</v>
      </c>
    </row>
    <row r="281" spans="1:6">
      <c r="A281" s="27" t="s">
        <v>35</v>
      </c>
      <c r="B281" s="27" t="s">
        <v>36</v>
      </c>
      <c r="C281" s="27" t="s">
        <v>37</v>
      </c>
      <c r="D281" s="29">
        <v>1140</v>
      </c>
      <c r="E281" s="25"/>
      <c r="F281" s="26">
        <f t="shared" si="7"/>
        <v>0</v>
      </c>
    </row>
    <row r="282" spans="1:6">
      <c r="A282" s="27" t="s">
        <v>38</v>
      </c>
      <c r="B282" s="27" t="s">
        <v>39</v>
      </c>
      <c r="C282" s="27" t="s">
        <v>40</v>
      </c>
      <c r="D282" s="29">
        <v>1</v>
      </c>
      <c r="E282" s="30">
        <v>20000</v>
      </c>
      <c r="F282" s="26">
        <f t="shared" si="7"/>
        <v>20000</v>
      </c>
    </row>
    <row r="283" spans="1:6">
      <c r="A283" s="27" t="s">
        <v>1527</v>
      </c>
      <c r="B283" s="206" t="s">
        <v>1528</v>
      </c>
      <c r="C283" s="27" t="s">
        <v>40</v>
      </c>
      <c r="D283" s="29">
        <v>1</v>
      </c>
      <c r="E283" s="30">
        <v>9000</v>
      </c>
      <c r="F283" s="26">
        <f t="shared" si="7"/>
        <v>9000</v>
      </c>
    </row>
    <row r="284" spans="1:6">
      <c r="A284" s="27" t="s">
        <v>41</v>
      </c>
      <c r="B284" s="27" t="s">
        <v>42</v>
      </c>
      <c r="C284" s="27" t="s">
        <v>40</v>
      </c>
      <c r="D284" s="29">
        <v>1</v>
      </c>
      <c r="E284" s="30">
        <v>6000</v>
      </c>
      <c r="F284" s="26">
        <f t="shared" si="7"/>
        <v>6000</v>
      </c>
    </row>
    <row r="285" spans="1:6">
      <c r="A285" s="27" t="s">
        <v>43</v>
      </c>
      <c r="B285" s="27" t="s">
        <v>44</v>
      </c>
      <c r="C285" s="27" t="s">
        <v>37</v>
      </c>
      <c r="D285" s="29">
        <v>40000</v>
      </c>
      <c r="E285" s="30">
        <v>1</v>
      </c>
      <c r="F285" s="26">
        <f t="shared" si="7"/>
        <v>40000</v>
      </c>
    </row>
    <row r="286" spans="1:6" ht="15.75" thickBot="1">
      <c r="A286" s="27" t="s">
        <v>45</v>
      </c>
      <c r="B286" s="27" t="s">
        <v>46</v>
      </c>
      <c r="C286" s="27" t="s">
        <v>40</v>
      </c>
      <c r="D286" s="29">
        <v>1</v>
      </c>
      <c r="E286" s="30">
        <v>25000</v>
      </c>
      <c r="F286" s="26">
        <f t="shared" si="7"/>
        <v>25000</v>
      </c>
    </row>
    <row r="287" spans="1:6" ht="16.5" thickBot="1">
      <c r="A287" s="31" t="s">
        <v>47</v>
      </c>
      <c r="B287" s="32"/>
      <c r="C287" s="32"/>
      <c r="D287" s="33"/>
      <c r="E287" s="34" t="s">
        <v>48</v>
      </c>
      <c r="F287" s="35">
        <f>SUM(F272:F286)</f>
        <v>100000</v>
      </c>
    </row>
    <row r="289" spans="1:6" ht="19.5">
      <c r="A289" s="36" t="s">
        <v>49</v>
      </c>
      <c r="B289" s="37"/>
    </row>
    <row r="290" spans="1:6">
      <c r="A290" s="36" t="s">
        <v>50</v>
      </c>
      <c r="B290" s="38"/>
    </row>
    <row r="291" spans="1:6">
      <c r="A291" s="36" t="s">
        <v>51</v>
      </c>
      <c r="B291" s="38"/>
    </row>
    <row r="292" spans="1:6">
      <c r="A292" s="36" t="s">
        <v>52</v>
      </c>
      <c r="B292" s="38"/>
    </row>
    <row r="293" spans="1:6">
      <c r="A293" s="39" t="s">
        <v>53</v>
      </c>
      <c r="B293" s="38"/>
    </row>
    <row r="294" spans="1:6">
      <c r="A294" s="36" t="s">
        <v>54</v>
      </c>
      <c r="B294" s="38"/>
    </row>
    <row r="297" spans="1:6">
      <c r="A297" s="641" t="s">
        <v>1553</v>
      </c>
      <c r="B297" s="1"/>
      <c r="C297" s="1"/>
      <c r="D297" s="1"/>
      <c r="E297" s="1"/>
      <c r="F297" s="642">
        <v>2018</v>
      </c>
    </row>
    <row r="298" spans="1:6">
      <c r="A298" s="641"/>
      <c r="B298" s="1"/>
      <c r="C298" s="1"/>
      <c r="D298" s="1"/>
      <c r="E298" s="1"/>
      <c r="F298" s="642"/>
    </row>
    <row r="299" spans="1:6">
      <c r="A299" s="2"/>
      <c r="B299" s="3"/>
      <c r="C299" s="1"/>
      <c r="D299" s="1"/>
      <c r="E299" s="1"/>
      <c r="F299" s="642"/>
    </row>
    <row r="300" spans="1:6" ht="30">
      <c r="A300" s="579" t="s">
        <v>0</v>
      </c>
      <c r="B300" s="579"/>
      <c r="C300" s="579"/>
      <c r="D300" s="579"/>
      <c r="E300" s="579"/>
      <c r="F300" s="579"/>
    </row>
    <row r="301" spans="1:6" ht="30">
      <c r="A301" s="579" t="s">
        <v>1</v>
      </c>
      <c r="B301" s="579"/>
      <c r="C301" s="579"/>
      <c r="D301" s="579"/>
      <c r="E301" s="579"/>
      <c r="F301" s="579"/>
    </row>
    <row r="302" spans="1:6" ht="30">
      <c r="A302" s="41"/>
      <c r="B302" s="41"/>
      <c r="C302" s="41"/>
      <c r="D302" s="41"/>
      <c r="E302" s="41"/>
      <c r="F302" s="41"/>
    </row>
    <row r="303" spans="1:6" ht="27.75">
      <c r="A303" s="188" t="s">
        <v>2</v>
      </c>
      <c r="B303" s="189" t="s">
        <v>1567</v>
      </c>
      <c r="C303" s="190"/>
      <c r="D303" s="190"/>
      <c r="E303" s="191" t="s">
        <v>4</v>
      </c>
      <c r="F303" s="191" t="s">
        <v>1568</v>
      </c>
    </row>
    <row r="304" spans="1:6" ht="30">
      <c r="A304" s="192" t="s">
        <v>6</v>
      </c>
      <c r="B304" s="192" t="s">
        <v>66</v>
      </c>
      <c r="C304" s="192" t="s">
        <v>7</v>
      </c>
      <c r="D304" s="193" t="s">
        <v>1515</v>
      </c>
      <c r="E304" s="194" t="s">
        <v>8</v>
      </c>
      <c r="F304" s="194" t="s">
        <v>68</v>
      </c>
    </row>
    <row r="305" spans="1:6" ht="15.75" thickBot="1">
      <c r="A305" s="14" t="s">
        <v>1569</v>
      </c>
      <c r="B305" s="195" t="s">
        <v>1413</v>
      </c>
      <c r="C305" s="12" t="s">
        <v>1570</v>
      </c>
      <c r="D305" s="196">
        <v>5</v>
      </c>
      <c r="E305" s="13">
        <v>1015</v>
      </c>
      <c r="F305" s="14"/>
    </row>
    <row r="306" spans="1:6" ht="16.5" thickBot="1">
      <c r="A306" s="15"/>
      <c r="B306" s="15"/>
      <c r="C306" s="16" t="s">
        <v>134</v>
      </c>
      <c r="D306" s="197">
        <f>SUM(D305:D305)</f>
        <v>5</v>
      </c>
      <c r="E306" s="17" t="s">
        <v>135</v>
      </c>
      <c r="F306" s="18"/>
    </row>
    <row r="307" spans="1:6">
      <c r="A307" s="19"/>
      <c r="B307" s="18"/>
      <c r="C307" s="18"/>
      <c r="D307" s="18"/>
      <c r="E307" s="18"/>
      <c r="F307" s="20"/>
    </row>
    <row r="308" spans="1:6">
      <c r="A308" s="19"/>
      <c r="B308" s="18"/>
      <c r="C308" s="18"/>
      <c r="D308" s="18"/>
      <c r="E308" s="18"/>
      <c r="F308" s="20"/>
    </row>
    <row r="309" spans="1:6">
      <c r="A309" s="192" t="s">
        <v>12</v>
      </c>
      <c r="B309" s="192" t="s">
        <v>13</v>
      </c>
      <c r="C309" s="192" t="s">
        <v>14</v>
      </c>
      <c r="D309" s="193" t="s">
        <v>15</v>
      </c>
      <c r="E309" s="194" t="s">
        <v>16</v>
      </c>
      <c r="F309" s="194" t="s">
        <v>17</v>
      </c>
    </row>
    <row r="310" spans="1:6">
      <c r="A310" s="203" t="s">
        <v>18</v>
      </c>
      <c r="B310" s="204" t="s">
        <v>19</v>
      </c>
      <c r="C310" s="203" t="s">
        <v>20</v>
      </c>
      <c r="D310" s="205">
        <v>32860</v>
      </c>
      <c r="E310" s="201"/>
      <c r="F310" s="26">
        <f>E310*D310</f>
        <v>0</v>
      </c>
    </row>
    <row r="311" spans="1:6">
      <c r="A311" s="27" t="s">
        <v>21</v>
      </c>
      <c r="B311" s="27" t="s">
        <v>22</v>
      </c>
      <c r="C311" s="27" t="s">
        <v>23</v>
      </c>
      <c r="D311" s="29">
        <v>5500</v>
      </c>
      <c r="E311" s="25"/>
      <c r="F311" s="26">
        <f t="shared" ref="F311:F321" si="8">E311*D311</f>
        <v>0</v>
      </c>
    </row>
    <row r="312" spans="1:6">
      <c r="A312" s="27" t="s">
        <v>24</v>
      </c>
      <c r="B312" s="27" t="s">
        <v>25</v>
      </c>
      <c r="C312" s="27" t="s">
        <v>26</v>
      </c>
      <c r="D312" s="29">
        <v>329</v>
      </c>
      <c r="E312" s="25"/>
      <c r="F312" s="26">
        <f t="shared" si="8"/>
        <v>0</v>
      </c>
    </row>
    <row r="313" spans="1:6">
      <c r="A313" s="22" t="s">
        <v>27</v>
      </c>
      <c r="B313" s="23" t="s">
        <v>28</v>
      </c>
      <c r="C313" s="22" t="s">
        <v>29</v>
      </c>
      <c r="D313" s="24">
        <v>8215</v>
      </c>
      <c r="E313" s="25"/>
      <c r="F313" s="26">
        <f t="shared" si="8"/>
        <v>0</v>
      </c>
    </row>
    <row r="314" spans="1:6">
      <c r="A314" s="27" t="s">
        <v>30</v>
      </c>
      <c r="B314" s="27" t="s">
        <v>31</v>
      </c>
      <c r="C314" s="27" t="s">
        <v>29</v>
      </c>
      <c r="D314" s="28">
        <v>2957</v>
      </c>
      <c r="E314" s="25"/>
      <c r="F314" s="26">
        <f t="shared" si="8"/>
        <v>0</v>
      </c>
    </row>
    <row r="315" spans="1:6">
      <c r="A315" s="27" t="s">
        <v>32</v>
      </c>
      <c r="B315" s="27" t="s">
        <v>33</v>
      </c>
      <c r="C315" s="27" t="s">
        <v>34</v>
      </c>
      <c r="D315" s="29">
        <v>12720</v>
      </c>
      <c r="E315" s="25"/>
      <c r="F315" s="26">
        <f t="shared" si="8"/>
        <v>0</v>
      </c>
    </row>
    <row r="316" spans="1:6">
      <c r="A316" s="27" t="s">
        <v>35</v>
      </c>
      <c r="B316" s="27" t="s">
        <v>36</v>
      </c>
      <c r="C316" s="27" t="s">
        <v>37</v>
      </c>
      <c r="D316" s="29">
        <v>1590</v>
      </c>
      <c r="E316" s="25"/>
      <c r="F316" s="26">
        <f t="shared" si="8"/>
        <v>0</v>
      </c>
    </row>
    <row r="317" spans="1:6">
      <c r="A317" s="27" t="s">
        <v>38</v>
      </c>
      <c r="B317" s="27" t="s">
        <v>39</v>
      </c>
      <c r="C317" s="27" t="s">
        <v>40</v>
      </c>
      <c r="D317" s="29">
        <v>1</v>
      </c>
      <c r="E317" s="30">
        <v>20000</v>
      </c>
      <c r="F317" s="26">
        <f t="shared" si="8"/>
        <v>20000</v>
      </c>
    </row>
    <row r="318" spans="1:6">
      <c r="A318" s="27" t="s">
        <v>1527</v>
      </c>
      <c r="B318" s="206" t="s">
        <v>1528</v>
      </c>
      <c r="C318" s="27" t="s">
        <v>40</v>
      </c>
      <c r="D318" s="29">
        <v>1</v>
      </c>
      <c r="E318" s="30">
        <v>9000</v>
      </c>
      <c r="F318" s="26">
        <f t="shared" si="8"/>
        <v>9000</v>
      </c>
    </row>
    <row r="319" spans="1:6">
      <c r="A319" s="27" t="s">
        <v>41</v>
      </c>
      <c r="B319" s="27" t="s">
        <v>42</v>
      </c>
      <c r="C319" s="27" t="s">
        <v>40</v>
      </c>
      <c r="D319" s="29">
        <v>1</v>
      </c>
      <c r="E319" s="30">
        <v>6000</v>
      </c>
      <c r="F319" s="26">
        <f t="shared" si="8"/>
        <v>6000</v>
      </c>
    </row>
    <row r="320" spans="1:6">
      <c r="A320" s="27" t="s">
        <v>43</v>
      </c>
      <c r="B320" s="27" t="s">
        <v>44</v>
      </c>
      <c r="C320" s="27" t="s">
        <v>37</v>
      </c>
      <c r="D320" s="29">
        <v>40000</v>
      </c>
      <c r="E320" s="30">
        <v>1</v>
      </c>
      <c r="F320" s="26">
        <f t="shared" si="8"/>
        <v>40000</v>
      </c>
    </row>
    <row r="321" spans="1:6" ht="15.75" thickBot="1">
      <c r="A321" s="27" t="s">
        <v>45</v>
      </c>
      <c r="B321" s="27" t="s">
        <v>46</v>
      </c>
      <c r="C321" s="27" t="s">
        <v>40</v>
      </c>
      <c r="D321" s="29">
        <v>1</v>
      </c>
      <c r="E321" s="30">
        <v>25000</v>
      </c>
      <c r="F321" s="26">
        <f t="shared" si="8"/>
        <v>25000</v>
      </c>
    </row>
    <row r="322" spans="1:6" ht="16.5" thickBot="1">
      <c r="A322" s="31" t="s">
        <v>47</v>
      </c>
      <c r="B322" s="32"/>
      <c r="C322" s="32"/>
      <c r="D322" s="33"/>
      <c r="E322" s="34" t="s">
        <v>48</v>
      </c>
      <c r="F322" s="35">
        <f>SUM(F310:F321)</f>
        <v>100000</v>
      </c>
    </row>
    <row r="324" spans="1:6" ht="19.5">
      <c r="A324" s="36" t="s">
        <v>49</v>
      </c>
      <c r="B324" s="37"/>
    </row>
    <row r="325" spans="1:6">
      <c r="A325" s="36" t="s">
        <v>50</v>
      </c>
      <c r="B325" s="38"/>
    </row>
    <row r="326" spans="1:6">
      <c r="A326" s="36" t="s">
        <v>51</v>
      </c>
      <c r="B326" s="38"/>
    </row>
    <row r="327" spans="1:6">
      <c r="A327" s="36" t="s">
        <v>52</v>
      </c>
      <c r="B327" s="38"/>
    </row>
    <row r="328" spans="1:6">
      <c r="A328" s="39" t="s">
        <v>53</v>
      </c>
      <c r="B328" s="38"/>
    </row>
    <row r="329" spans="1:6">
      <c r="A329" s="36" t="s">
        <v>54</v>
      </c>
      <c r="B329" s="38"/>
    </row>
    <row r="332" spans="1:6" ht="15" customHeight="1">
      <c r="A332" s="643" t="s">
        <v>1512</v>
      </c>
      <c r="B332" s="1"/>
      <c r="C332" s="1"/>
      <c r="D332" s="1"/>
      <c r="E332" s="1"/>
      <c r="F332" s="642">
        <v>2018</v>
      </c>
    </row>
    <row r="333" spans="1:6" ht="15" customHeight="1">
      <c r="A333" s="643"/>
      <c r="B333" s="1"/>
      <c r="C333" s="1"/>
      <c r="D333" s="1"/>
      <c r="E333" s="1"/>
      <c r="F333" s="642"/>
    </row>
    <row r="334" spans="1:6" ht="15" customHeight="1">
      <c r="A334" s="2"/>
      <c r="B334" s="3"/>
      <c r="C334" s="1"/>
      <c r="D334" s="1"/>
      <c r="E334" s="1"/>
      <c r="F334" s="642"/>
    </row>
    <row r="335" spans="1:6" ht="30">
      <c r="A335" s="579" t="s">
        <v>0</v>
      </c>
      <c r="B335" s="579"/>
      <c r="C335" s="579"/>
      <c r="D335" s="579"/>
      <c r="E335" s="579"/>
      <c r="F335" s="579"/>
    </row>
    <row r="336" spans="1:6" ht="30">
      <c r="A336" s="579" t="s">
        <v>1</v>
      </c>
      <c r="B336" s="579"/>
      <c r="C336" s="579"/>
      <c r="D336" s="579"/>
      <c r="E336" s="579"/>
      <c r="F336" s="579"/>
    </row>
    <row r="337" spans="1:6" ht="30">
      <c r="A337" s="41"/>
      <c r="B337" s="41"/>
      <c r="C337" s="41"/>
      <c r="D337" s="41"/>
      <c r="E337" s="41"/>
      <c r="F337" s="41"/>
    </row>
    <row r="338" spans="1:6" ht="27.75">
      <c r="A338" s="188" t="s">
        <v>2</v>
      </c>
      <c r="B338" s="189" t="s">
        <v>1571</v>
      </c>
      <c r="C338" s="190"/>
      <c r="D338" s="190"/>
      <c r="E338" s="191" t="s">
        <v>4</v>
      </c>
      <c r="F338" s="191" t="s">
        <v>1572</v>
      </c>
    </row>
    <row r="339" spans="1:6" ht="30">
      <c r="A339" s="192" t="s">
        <v>6</v>
      </c>
      <c r="B339" s="192" t="s">
        <v>66</v>
      </c>
      <c r="C339" s="192" t="s">
        <v>7</v>
      </c>
      <c r="D339" s="193" t="s">
        <v>1515</v>
      </c>
      <c r="E339" s="194" t="s">
        <v>8</v>
      </c>
      <c r="F339" s="194" t="s">
        <v>68</v>
      </c>
    </row>
    <row r="340" spans="1:6" ht="15.75" thickBot="1">
      <c r="A340" s="14" t="s">
        <v>1573</v>
      </c>
      <c r="B340" s="195" t="s">
        <v>1375</v>
      </c>
      <c r="C340" s="12" t="s">
        <v>1341</v>
      </c>
      <c r="D340" s="196">
        <v>3.5</v>
      </c>
      <c r="E340" s="13">
        <v>511</v>
      </c>
      <c r="F340" s="14"/>
    </row>
    <row r="341" spans="1:6" ht="16.5" thickBot="1">
      <c r="A341" s="15"/>
      <c r="B341" s="15"/>
      <c r="C341" s="16" t="s">
        <v>134</v>
      </c>
      <c r="D341" s="197">
        <f>SUM(D340:D340)</f>
        <v>3.5</v>
      </c>
      <c r="E341" s="17" t="s">
        <v>135</v>
      </c>
      <c r="F341" s="18"/>
    </row>
    <row r="342" spans="1:6">
      <c r="A342" s="19"/>
      <c r="B342" s="18"/>
      <c r="C342" s="18"/>
      <c r="D342" s="18"/>
      <c r="E342" s="18"/>
      <c r="F342" s="20"/>
    </row>
    <row r="343" spans="1:6">
      <c r="A343" s="19"/>
      <c r="B343" s="18"/>
      <c r="C343" s="18"/>
      <c r="D343" s="18"/>
      <c r="E343" s="18"/>
      <c r="F343" s="20"/>
    </row>
    <row r="344" spans="1:6">
      <c r="A344" s="192" t="s">
        <v>12</v>
      </c>
      <c r="B344" s="192" t="s">
        <v>13</v>
      </c>
      <c r="C344" s="192" t="s">
        <v>14</v>
      </c>
      <c r="D344" s="193" t="s">
        <v>15</v>
      </c>
      <c r="E344" s="194" t="s">
        <v>16</v>
      </c>
      <c r="F344" s="194" t="s">
        <v>17</v>
      </c>
    </row>
    <row r="345" spans="1:6">
      <c r="A345" s="27" t="s">
        <v>1517</v>
      </c>
      <c r="B345" s="27" t="s">
        <v>1518</v>
      </c>
      <c r="C345" s="27" t="s">
        <v>26</v>
      </c>
      <c r="D345" s="29">
        <v>3534</v>
      </c>
      <c r="E345" s="25"/>
      <c r="F345" s="26">
        <f t="shared" ref="F345:F359" si="9">E345*D345</f>
        <v>0</v>
      </c>
    </row>
    <row r="346" spans="1:6">
      <c r="A346" s="27" t="s">
        <v>1519</v>
      </c>
      <c r="B346" s="27" t="s">
        <v>1520</v>
      </c>
      <c r="C346" s="27" t="s">
        <v>1521</v>
      </c>
      <c r="D346" s="29">
        <v>333963</v>
      </c>
      <c r="E346" s="25"/>
      <c r="F346" s="26">
        <f t="shared" si="9"/>
        <v>0</v>
      </c>
    </row>
    <row r="347" spans="1:6">
      <c r="A347" s="22" t="s">
        <v>1522</v>
      </c>
      <c r="B347" s="23" t="s">
        <v>1523</v>
      </c>
      <c r="C347" s="22" t="s">
        <v>23</v>
      </c>
      <c r="D347" s="24">
        <v>3700</v>
      </c>
      <c r="E347" s="25"/>
      <c r="F347" s="26">
        <f t="shared" si="9"/>
        <v>0</v>
      </c>
    </row>
    <row r="348" spans="1:6">
      <c r="A348" s="22" t="s">
        <v>1524</v>
      </c>
      <c r="B348" s="23" t="s">
        <v>1525</v>
      </c>
      <c r="C348" s="22" t="s">
        <v>1526</v>
      </c>
      <c r="D348" s="24">
        <v>44800</v>
      </c>
      <c r="E348" s="25"/>
      <c r="F348" s="26">
        <f t="shared" si="9"/>
        <v>0</v>
      </c>
    </row>
    <row r="349" spans="1:6">
      <c r="A349" s="27" t="s">
        <v>24</v>
      </c>
      <c r="B349" s="27" t="s">
        <v>25</v>
      </c>
      <c r="C349" s="27" t="s">
        <v>26</v>
      </c>
      <c r="D349" s="28">
        <v>220</v>
      </c>
      <c r="E349" s="25"/>
      <c r="F349" s="26">
        <f t="shared" si="9"/>
        <v>0</v>
      </c>
    </row>
    <row r="350" spans="1:6">
      <c r="A350" s="27" t="s">
        <v>27</v>
      </c>
      <c r="B350" s="27" t="s">
        <v>28</v>
      </c>
      <c r="C350" s="27" t="s">
        <v>29</v>
      </c>
      <c r="D350" s="29">
        <v>5890</v>
      </c>
      <c r="E350" s="25"/>
      <c r="F350" s="26">
        <f t="shared" si="9"/>
        <v>0</v>
      </c>
    </row>
    <row r="351" spans="1:6">
      <c r="A351" s="27" t="s">
        <v>30</v>
      </c>
      <c r="B351" s="27" t="s">
        <v>31</v>
      </c>
      <c r="C351" s="27" t="s">
        <v>29</v>
      </c>
      <c r="D351" s="29">
        <v>2120</v>
      </c>
      <c r="E351" s="25"/>
      <c r="F351" s="26">
        <f t="shared" si="9"/>
        <v>0</v>
      </c>
    </row>
    <row r="352" spans="1:6">
      <c r="A352" s="27" t="s">
        <v>147</v>
      </c>
      <c r="B352" s="27" t="s">
        <v>148</v>
      </c>
      <c r="C352" s="27" t="s">
        <v>149</v>
      </c>
      <c r="D352" s="29">
        <v>3040</v>
      </c>
      <c r="E352" s="25"/>
      <c r="F352" s="26">
        <f t="shared" si="9"/>
        <v>0</v>
      </c>
    </row>
    <row r="353" spans="1:6">
      <c r="A353" s="27" t="s">
        <v>32</v>
      </c>
      <c r="B353" s="27" t="s">
        <v>33</v>
      </c>
      <c r="C353" s="27" t="s">
        <v>34</v>
      </c>
      <c r="D353" s="29">
        <v>9120</v>
      </c>
      <c r="E353" s="25"/>
      <c r="F353" s="26">
        <f t="shared" si="9"/>
        <v>0</v>
      </c>
    </row>
    <row r="354" spans="1:6">
      <c r="A354" s="27" t="s">
        <v>35</v>
      </c>
      <c r="B354" s="27" t="s">
        <v>36</v>
      </c>
      <c r="C354" s="27" t="s">
        <v>37</v>
      </c>
      <c r="D354" s="29">
        <v>1140</v>
      </c>
      <c r="E354" s="25"/>
      <c r="F354" s="26">
        <f t="shared" si="9"/>
        <v>0</v>
      </c>
    </row>
    <row r="355" spans="1:6">
      <c r="A355" s="27" t="s">
        <v>38</v>
      </c>
      <c r="B355" s="27" t="s">
        <v>39</v>
      </c>
      <c r="C355" s="27" t="s">
        <v>40</v>
      </c>
      <c r="D355" s="29">
        <v>1</v>
      </c>
      <c r="E355" s="30">
        <v>20000</v>
      </c>
      <c r="F355" s="26">
        <f t="shared" si="9"/>
        <v>20000</v>
      </c>
    </row>
    <row r="356" spans="1:6">
      <c r="A356" s="27" t="s">
        <v>1527</v>
      </c>
      <c r="B356" s="206" t="s">
        <v>1528</v>
      </c>
      <c r="C356" s="27" t="s">
        <v>40</v>
      </c>
      <c r="D356" s="29">
        <v>1</v>
      </c>
      <c r="E356" s="30">
        <v>9000</v>
      </c>
      <c r="F356" s="26">
        <f t="shared" si="9"/>
        <v>9000</v>
      </c>
    </row>
    <row r="357" spans="1:6">
      <c r="A357" s="27" t="s">
        <v>41</v>
      </c>
      <c r="B357" s="27" t="s">
        <v>42</v>
      </c>
      <c r="C357" s="27" t="s">
        <v>40</v>
      </c>
      <c r="D357" s="29">
        <v>1</v>
      </c>
      <c r="E357" s="30">
        <v>6000</v>
      </c>
      <c r="F357" s="26">
        <f t="shared" si="9"/>
        <v>6000</v>
      </c>
    </row>
    <row r="358" spans="1:6">
      <c r="A358" s="27" t="s">
        <v>43</v>
      </c>
      <c r="B358" s="27" t="s">
        <v>44</v>
      </c>
      <c r="C358" s="27" t="s">
        <v>37</v>
      </c>
      <c r="D358" s="29">
        <v>40000</v>
      </c>
      <c r="E358" s="30">
        <v>1</v>
      </c>
      <c r="F358" s="26">
        <f t="shared" si="9"/>
        <v>40000</v>
      </c>
    </row>
    <row r="359" spans="1:6" ht="15.75" thickBot="1">
      <c r="A359" s="27" t="s">
        <v>45</v>
      </c>
      <c r="B359" s="27" t="s">
        <v>46</v>
      </c>
      <c r="C359" s="27" t="s">
        <v>40</v>
      </c>
      <c r="D359" s="29">
        <v>1</v>
      </c>
      <c r="E359" s="30">
        <v>25000</v>
      </c>
      <c r="F359" s="26">
        <f t="shared" si="9"/>
        <v>25000</v>
      </c>
    </row>
    <row r="360" spans="1:6" ht="16.5" thickBot="1">
      <c r="A360" s="31" t="s">
        <v>47</v>
      </c>
      <c r="B360" s="32"/>
      <c r="C360" s="32"/>
      <c r="D360" s="33"/>
      <c r="E360" s="34" t="s">
        <v>48</v>
      </c>
      <c r="F360" s="35">
        <f>SUM(F345:F359)</f>
        <v>100000</v>
      </c>
    </row>
    <row r="362" spans="1:6" ht="19.5">
      <c r="A362" s="36" t="s">
        <v>49</v>
      </c>
      <c r="B362" s="37"/>
    </row>
    <row r="363" spans="1:6">
      <c r="A363" s="36" t="s">
        <v>50</v>
      </c>
      <c r="B363" s="38"/>
    </row>
    <row r="364" spans="1:6">
      <c r="A364" s="36" t="s">
        <v>51</v>
      </c>
      <c r="B364" s="38"/>
    </row>
    <row r="365" spans="1:6">
      <c r="A365" s="36" t="s">
        <v>52</v>
      </c>
      <c r="B365" s="38"/>
    </row>
    <row r="366" spans="1:6">
      <c r="A366" s="39" t="s">
        <v>53</v>
      </c>
      <c r="B366" s="38"/>
    </row>
    <row r="367" spans="1:6">
      <c r="A367" s="36" t="s">
        <v>54</v>
      </c>
      <c r="B367" s="38"/>
    </row>
    <row r="370" spans="1:6">
      <c r="A370" s="641" t="s">
        <v>1553</v>
      </c>
      <c r="B370" s="1"/>
      <c r="C370" s="1"/>
      <c r="D370" s="1"/>
      <c r="E370" s="1"/>
      <c r="F370" s="642">
        <v>2018</v>
      </c>
    </row>
    <row r="371" spans="1:6">
      <c r="A371" s="641"/>
      <c r="B371" s="1"/>
      <c r="C371" s="1"/>
      <c r="D371" s="1"/>
      <c r="E371" s="1"/>
      <c r="F371" s="642"/>
    </row>
    <row r="372" spans="1:6">
      <c r="A372" s="2"/>
      <c r="B372" s="3"/>
      <c r="C372" s="1"/>
      <c r="D372" s="1"/>
      <c r="E372" s="1"/>
      <c r="F372" s="642"/>
    </row>
    <row r="373" spans="1:6" ht="30">
      <c r="A373" s="579" t="s">
        <v>0</v>
      </c>
      <c r="B373" s="579"/>
      <c r="C373" s="579"/>
      <c r="D373" s="579"/>
      <c r="E373" s="579"/>
      <c r="F373" s="579"/>
    </row>
    <row r="374" spans="1:6" ht="30">
      <c r="A374" s="579" t="s">
        <v>1</v>
      </c>
      <c r="B374" s="579"/>
      <c r="C374" s="579"/>
      <c r="D374" s="579"/>
      <c r="E374" s="579"/>
      <c r="F374" s="579"/>
    </row>
    <row r="375" spans="1:6" ht="30">
      <c r="A375" s="41"/>
      <c r="B375" s="41"/>
      <c r="C375" s="41"/>
      <c r="D375" s="41"/>
      <c r="E375" s="41"/>
      <c r="F375" s="41"/>
    </row>
    <row r="376" spans="1:6" ht="27.75">
      <c r="A376" s="188" t="s">
        <v>2</v>
      </c>
      <c r="B376" s="189" t="s">
        <v>1574</v>
      </c>
      <c r="C376" s="190"/>
      <c r="D376" s="190"/>
      <c r="E376" s="191" t="s">
        <v>4</v>
      </c>
      <c r="F376" s="191" t="s">
        <v>1575</v>
      </c>
    </row>
    <row r="377" spans="1:6" ht="30">
      <c r="A377" s="192" t="s">
        <v>6</v>
      </c>
      <c r="B377" s="192" t="s">
        <v>66</v>
      </c>
      <c r="C377" s="192" t="s">
        <v>7</v>
      </c>
      <c r="D377" s="193" t="s">
        <v>1515</v>
      </c>
      <c r="E377" s="194" t="s">
        <v>8</v>
      </c>
      <c r="F377" s="194" t="s">
        <v>68</v>
      </c>
    </row>
    <row r="378" spans="1:6" ht="15.75" thickBot="1">
      <c r="A378" s="14" t="s">
        <v>1576</v>
      </c>
      <c r="B378" s="195" t="s">
        <v>1001</v>
      </c>
      <c r="C378" s="12" t="s">
        <v>964</v>
      </c>
      <c r="D378" s="196">
        <v>3.5</v>
      </c>
      <c r="E378" s="13">
        <v>1804</v>
      </c>
      <c r="F378" s="14"/>
    </row>
    <row r="379" spans="1:6" ht="16.5" thickBot="1">
      <c r="A379" s="15"/>
      <c r="B379" s="15"/>
      <c r="C379" s="16" t="s">
        <v>134</v>
      </c>
      <c r="D379" s="197">
        <f>SUM(D378:D378)</f>
        <v>3.5</v>
      </c>
      <c r="E379" s="17" t="s">
        <v>135</v>
      </c>
      <c r="F379" s="18"/>
    </row>
    <row r="380" spans="1:6">
      <c r="A380" s="19"/>
      <c r="B380" s="18"/>
      <c r="C380" s="18"/>
      <c r="D380" s="18"/>
      <c r="E380" s="18"/>
      <c r="F380" s="20"/>
    </row>
    <row r="381" spans="1:6">
      <c r="A381" s="19"/>
      <c r="B381" s="18"/>
      <c r="C381" s="18"/>
      <c r="D381" s="18"/>
      <c r="E381" s="18"/>
      <c r="F381" s="20"/>
    </row>
    <row r="382" spans="1:6">
      <c r="A382" s="192" t="s">
        <v>12</v>
      </c>
      <c r="B382" s="192" t="s">
        <v>13</v>
      </c>
      <c r="C382" s="192" t="s">
        <v>14</v>
      </c>
      <c r="D382" s="193" t="s">
        <v>15</v>
      </c>
      <c r="E382" s="194" t="s">
        <v>16</v>
      </c>
      <c r="F382" s="194" t="s">
        <v>17</v>
      </c>
    </row>
    <row r="383" spans="1:6">
      <c r="A383" s="27" t="s">
        <v>1517</v>
      </c>
      <c r="B383" s="27" t="s">
        <v>1518</v>
      </c>
      <c r="C383" s="27" t="s">
        <v>26</v>
      </c>
      <c r="D383" s="29">
        <v>3534</v>
      </c>
      <c r="E383" s="25"/>
      <c r="F383" s="26">
        <f t="shared" ref="F383:F397" si="10">E383*D383</f>
        <v>0</v>
      </c>
    </row>
    <row r="384" spans="1:6">
      <c r="A384" s="27" t="s">
        <v>1519</v>
      </c>
      <c r="B384" s="27" t="s">
        <v>1520</v>
      </c>
      <c r="C384" s="27" t="s">
        <v>1521</v>
      </c>
      <c r="D384" s="29">
        <v>333963</v>
      </c>
      <c r="E384" s="25"/>
      <c r="F384" s="26">
        <f t="shared" si="10"/>
        <v>0</v>
      </c>
    </row>
    <row r="385" spans="1:6">
      <c r="A385" s="22" t="s">
        <v>21</v>
      </c>
      <c r="B385" s="23" t="s">
        <v>22</v>
      </c>
      <c r="C385" s="22" t="s">
        <v>23</v>
      </c>
      <c r="D385" s="24">
        <v>3500</v>
      </c>
      <c r="E385" s="25"/>
      <c r="F385" s="26">
        <f t="shared" si="10"/>
        <v>0</v>
      </c>
    </row>
    <row r="386" spans="1:6">
      <c r="A386" s="27" t="s">
        <v>1524</v>
      </c>
      <c r="B386" s="27" t="s">
        <v>1525</v>
      </c>
      <c r="C386" s="27" t="s">
        <v>1526</v>
      </c>
      <c r="D386" s="28">
        <v>44800</v>
      </c>
      <c r="E386" s="25"/>
      <c r="F386" s="26">
        <f t="shared" si="10"/>
        <v>0</v>
      </c>
    </row>
    <row r="387" spans="1:6">
      <c r="A387" s="27" t="s">
        <v>24</v>
      </c>
      <c r="B387" s="27" t="s">
        <v>25</v>
      </c>
      <c r="C387" s="27" t="s">
        <v>26</v>
      </c>
      <c r="D387" s="29">
        <v>220</v>
      </c>
      <c r="E387" s="25"/>
      <c r="F387" s="26">
        <f t="shared" si="10"/>
        <v>0</v>
      </c>
    </row>
    <row r="388" spans="1:6">
      <c r="A388" s="27" t="s">
        <v>27</v>
      </c>
      <c r="B388" s="27" t="s">
        <v>28</v>
      </c>
      <c r="C388" s="27" t="s">
        <v>29</v>
      </c>
      <c r="D388" s="29">
        <v>5890</v>
      </c>
      <c r="E388" s="25"/>
      <c r="F388" s="26">
        <f t="shared" si="10"/>
        <v>0</v>
      </c>
    </row>
    <row r="389" spans="1:6">
      <c r="A389" s="27" t="s">
        <v>30</v>
      </c>
      <c r="B389" s="27" t="s">
        <v>31</v>
      </c>
      <c r="C389" s="27" t="s">
        <v>29</v>
      </c>
      <c r="D389" s="29">
        <v>2120</v>
      </c>
      <c r="E389" s="25"/>
      <c r="F389" s="26">
        <f t="shared" si="10"/>
        <v>0</v>
      </c>
    </row>
    <row r="390" spans="1:6">
      <c r="A390" s="27" t="s">
        <v>147</v>
      </c>
      <c r="B390" s="27" t="s">
        <v>148</v>
      </c>
      <c r="C390" s="27" t="s">
        <v>149</v>
      </c>
      <c r="D390" s="29">
        <v>3040</v>
      </c>
      <c r="E390" s="25"/>
      <c r="F390" s="26">
        <f t="shared" si="10"/>
        <v>0</v>
      </c>
    </row>
    <row r="391" spans="1:6">
      <c r="A391" s="27" t="s">
        <v>32</v>
      </c>
      <c r="B391" s="27" t="s">
        <v>33</v>
      </c>
      <c r="C391" s="27" t="s">
        <v>34</v>
      </c>
      <c r="D391" s="29">
        <v>9120</v>
      </c>
      <c r="E391" s="25"/>
      <c r="F391" s="26">
        <f t="shared" si="10"/>
        <v>0</v>
      </c>
    </row>
    <row r="392" spans="1:6">
      <c r="A392" s="27" t="s">
        <v>35</v>
      </c>
      <c r="B392" s="27" t="s">
        <v>36</v>
      </c>
      <c r="C392" s="27" t="s">
        <v>37</v>
      </c>
      <c r="D392" s="29">
        <v>1140</v>
      </c>
      <c r="E392" s="25"/>
      <c r="F392" s="26">
        <f t="shared" si="10"/>
        <v>0</v>
      </c>
    </row>
    <row r="393" spans="1:6">
      <c r="A393" s="27" t="s">
        <v>38</v>
      </c>
      <c r="B393" s="27" t="s">
        <v>39</v>
      </c>
      <c r="C393" s="27" t="s">
        <v>40</v>
      </c>
      <c r="D393" s="29">
        <v>1</v>
      </c>
      <c r="E393" s="30">
        <v>20000</v>
      </c>
      <c r="F393" s="26">
        <f t="shared" si="10"/>
        <v>20000</v>
      </c>
    </row>
    <row r="394" spans="1:6">
      <c r="A394" s="27" t="s">
        <v>1527</v>
      </c>
      <c r="B394" s="206" t="s">
        <v>1528</v>
      </c>
      <c r="C394" s="27" t="s">
        <v>40</v>
      </c>
      <c r="D394" s="29">
        <v>1</v>
      </c>
      <c r="E394" s="30">
        <v>9000</v>
      </c>
      <c r="F394" s="26">
        <f t="shared" si="10"/>
        <v>9000</v>
      </c>
    </row>
    <row r="395" spans="1:6">
      <c r="A395" s="27" t="s">
        <v>41</v>
      </c>
      <c r="B395" s="27" t="s">
        <v>42</v>
      </c>
      <c r="C395" s="27" t="s">
        <v>40</v>
      </c>
      <c r="D395" s="29">
        <v>1</v>
      </c>
      <c r="E395" s="30">
        <v>6000</v>
      </c>
      <c r="F395" s="26">
        <f t="shared" si="10"/>
        <v>6000</v>
      </c>
    </row>
    <row r="396" spans="1:6">
      <c r="A396" s="27" t="s">
        <v>43</v>
      </c>
      <c r="B396" s="27" t="s">
        <v>44</v>
      </c>
      <c r="C396" s="27" t="s">
        <v>37</v>
      </c>
      <c r="D396" s="29">
        <v>40000</v>
      </c>
      <c r="E396" s="30">
        <v>1</v>
      </c>
      <c r="F396" s="26">
        <f t="shared" si="10"/>
        <v>40000</v>
      </c>
    </row>
    <row r="397" spans="1:6" ht="15.75" thickBot="1">
      <c r="A397" s="27" t="s">
        <v>45</v>
      </c>
      <c r="B397" s="27" t="s">
        <v>46</v>
      </c>
      <c r="C397" s="27" t="s">
        <v>40</v>
      </c>
      <c r="D397" s="29">
        <v>1</v>
      </c>
      <c r="E397" s="30">
        <v>25000</v>
      </c>
      <c r="F397" s="26">
        <f t="shared" si="10"/>
        <v>25000</v>
      </c>
    </row>
    <row r="398" spans="1:6" ht="16.5" thickBot="1">
      <c r="A398" s="31" t="s">
        <v>47</v>
      </c>
      <c r="B398" s="32"/>
      <c r="C398" s="32"/>
      <c r="D398" s="33"/>
      <c r="E398" s="34" t="s">
        <v>48</v>
      </c>
      <c r="F398" s="35">
        <f>SUM(F383:F397)</f>
        <v>100000</v>
      </c>
    </row>
    <row r="400" spans="1:6" ht="19.5">
      <c r="A400" s="36" t="s">
        <v>49</v>
      </c>
      <c r="B400" s="37"/>
    </row>
    <row r="401" spans="1:6">
      <c r="A401" s="36" t="s">
        <v>50</v>
      </c>
      <c r="B401" s="38"/>
    </row>
    <row r="402" spans="1:6">
      <c r="A402" s="36" t="s">
        <v>51</v>
      </c>
      <c r="B402" s="38"/>
    </row>
    <row r="403" spans="1:6">
      <c r="A403" s="36" t="s">
        <v>52</v>
      </c>
      <c r="B403" s="38"/>
    </row>
    <row r="404" spans="1:6">
      <c r="A404" s="39" t="s">
        <v>53</v>
      </c>
      <c r="B404" s="38"/>
    </row>
    <row r="405" spans="1:6">
      <c r="A405" s="36" t="s">
        <v>54</v>
      </c>
      <c r="B405" s="38"/>
    </row>
    <row r="408" spans="1:6">
      <c r="A408" s="641" t="s">
        <v>1553</v>
      </c>
      <c r="B408" s="1"/>
      <c r="C408" s="1"/>
      <c r="D408" s="1"/>
      <c r="E408" s="1"/>
      <c r="F408" s="642">
        <v>2018</v>
      </c>
    </row>
    <row r="409" spans="1:6">
      <c r="A409" s="641"/>
      <c r="B409" s="1"/>
      <c r="C409" s="1"/>
      <c r="D409" s="1"/>
      <c r="E409" s="1"/>
      <c r="F409" s="642"/>
    </row>
    <row r="410" spans="1:6">
      <c r="A410" s="2"/>
      <c r="B410" s="3"/>
      <c r="C410" s="1"/>
      <c r="D410" s="1"/>
      <c r="E410" s="1"/>
      <c r="F410" s="642"/>
    </row>
    <row r="411" spans="1:6" ht="30">
      <c r="A411" s="579" t="s">
        <v>0</v>
      </c>
      <c r="B411" s="579"/>
      <c r="C411" s="579"/>
      <c r="D411" s="579"/>
      <c r="E411" s="579"/>
      <c r="F411" s="579"/>
    </row>
    <row r="412" spans="1:6" ht="30">
      <c r="A412" s="579" t="s">
        <v>1</v>
      </c>
      <c r="B412" s="579"/>
      <c r="C412" s="579"/>
      <c r="D412" s="579"/>
      <c r="E412" s="579"/>
      <c r="F412" s="579"/>
    </row>
    <row r="413" spans="1:6" ht="30">
      <c r="A413" s="41"/>
      <c r="B413" s="41"/>
      <c r="C413" s="41"/>
      <c r="D413" s="41"/>
      <c r="E413" s="41"/>
      <c r="F413" s="41"/>
    </row>
    <row r="414" spans="1:6" ht="27.75">
      <c r="A414" s="188" t="s">
        <v>2</v>
      </c>
      <c r="B414" s="189" t="s">
        <v>1577</v>
      </c>
      <c r="C414" s="190"/>
      <c r="D414" s="190"/>
      <c r="E414" s="191" t="s">
        <v>4</v>
      </c>
      <c r="F414" s="191" t="s">
        <v>1575</v>
      </c>
    </row>
    <row r="415" spans="1:6" ht="30">
      <c r="A415" s="192" t="s">
        <v>6</v>
      </c>
      <c r="B415" s="192" t="s">
        <v>66</v>
      </c>
      <c r="C415" s="192" t="s">
        <v>7</v>
      </c>
      <c r="D415" s="193" t="s">
        <v>1515</v>
      </c>
      <c r="E415" s="194" t="s">
        <v>8</v>
      </c>
      <c r="F415" s="194" t="s">
        <v>68</v>
      </c>
    </row>
    <row r="416" spans="1:6" ht="15.75" thickBot="1">
      <c r="A416" s="14" t="s">
        <v>1578</v>
      </c>
      <c r="B416" s="195" t="s">
        <v>1579</v>
      </c>
      <c r="C416" s="12" t="s">
        <v>964</v>
      </c>
      <c r="D416" s="196">
        <v>5.0599999999999996</v>
      </c>
      <c r="E416" s="13">
        <v>1804</v>
      </c>
      <c r="F416" s="14"/>
    </row>
    <row r="417" spans="1:6" ht="16.5" thickBot="1">
      <c r="A417" s="15"/>
      <c r="B417" s="15"/>
      <c r="C417" s="16" t="s">
        <v>134</v>
      </c>
      <c r="D417" s="197">
        <f>SUM(D416:D416)</f>
        <v>5.0599999999999996</v>
      </c>
      <c r="E417" s="17" t="s">
        <v>135</v>
      </c>
      <c r="F417" s="18"/>
    </row>
    <row r="418" spans="1:6">
      <c r="A418" s="19"/>
      <c r="B418" s="18"/>
      <c r="C418" s="18"/>
      <c r="D418" s="18"/>
      <c r="E418" s="18"/>
      <c r="F418" s="20"/>
    </row>
    <row r="419" spans="1:6">
      <c r="A419" s="19"/>
      <c r="B419" s="18"/>
      <c r="C419" s="18"/>
      <c r="D419" s="18"/>
      <c r="E419" s="18"/>
      <c r="F419" s="20"/>
    </row>
    <row r="420" spans="1:6">
      <c r="A420" s="192" t="s">
        <v>12</v>
      </c>
      <c r="B420" s="192" t="s">
        <v>13</v>
      </c>
      <c r="C420" s="192" t="s">
        <v>14</v>
      </c>
      <c r="D420" s="193" t="s">
        <v>15</v>
      </c>
      <c r="E420" s="194" t="s">
        <v>16</v>
      </c>
      <c r="F420" s="194" t="s">
        <v>17</v>
      </c>
    </row>
    <row r="421" spans="1:6">
      <c r="A421" s="203" t="s">
        <v>18</v>
      </c>
      <c r="B421" s="204" t="s">
        <v>19</v>
      </c>
      <c r="C421" s="203" t="s">
        <v>20</v>
      </c>
      <c r="D421" s="205">
        <v>32860</v>
      </c>
      <c r="E421" s="201"/>
      <c r="F421" s="26">
        <f>E421*D421</f>
        <v>0</v>
      </c>
    </row>
    <row r="422" spans="1:6">
      <c r="A422" s="27" t="s">
        <v>21</v>
      </c>
      <c r="B422" s="27" t="s">
        <v>22</v>
      </c>
      <c r="C422" s="27" t="s">
        <v>23</v>
      </c>
      <c r="D422" s="29">
        <v>4500</v>
      </c>
      <c r="E422" s="25"/>
      <c r="F422" s="26">
        <f t="shared" ref="F422:F432" si="11">E422*D422</f>
        <v>0</v>
      </c>
    </row>
    <row r="423" spans="1:6">
      <c r="A423" s="27" t="s">
        <v>24</v>
      </c>
      <c r="B423" s="27" t="s">
        <v>25</v>
      </c>
      <c r="C423" s="27" t="s">
        <v>26</v>
      </c>
      <c r="D423" s="29">
        <v>329</v>
      </c>
      <c r="E423" s="25"/>
      <c r="F423" s="26">
        <f t="shared" si="11"/>
        <v>0</v>
      </c>
    </row>
    <row r="424" spans="1:6">
      <c r="A424" s="22" t="s">
        <v>27</v>
      </c>
      <c r="B424" s="23" t="s">
        <v>28</v>
      </c>
      <c r="C424" s="22" t="s">
        <v>29</v>
      </c>
      <c r="D424" s="24">
        <v>8215</v>
      </c>
      <c r="E424" s="25"/>
      <c r="F424" s="26">
        <f t="shared" si="11"/>
        <v>0</v>
      </c>
    </row>
    <row r="425" spans="1:6">
      <c r="A425" s="27" t="s">
        <v>30</v>
      </c>
      <c r="B425" s="27" t="s">
        <v>31</v>
      </c>
      <c r="C425" s="27" t="s">
        <v>29</v>
      </c>
      <c r="D425" s="28">
        <v>2957</v>
      </c>
      <c r="E425" s="25"/>
      <c r="F425" s="26">
        <f t="shared" si="11"/>
        <v>0</v>
      </c>
    </row>
    <row r="426" spans="1:6">
      <c r="A426" s="27" t="s">
        <v>32</v>
      </c>
      <c r="B426" s="27" t="s">
        <v>33</v>
      </c>
      <c r="C426" s="27" t="s">
        <v>34</v>
      </c>
      <c r="D426" s="29">
        <v>12720</v>
      </c>
      <c r="E426" s="25"/>
      <c r="F426" s="26">
        <f t="shared" si="11"/>
        <v>0</v>
      </c>
    </row>
    <row r="427" spans="1:6">
      <c r="A427" s="27" t="s">
        <v>35</v>
      </c>
      <c r="B427" s="27" t="s">
        <v>36</v>
      </c>
      <c r="C427" s="27" t="s">
        <v>37</v>
      </c>
      <c r="D427" s="29">
        <v>1590</v>
      </c>
      <c r="E427" s="25"/>
      <c r="F427" s="26">
        <f t="shared" si="11"/>
        <v>0</v>
      </c>
    </row>
    <row r="428" spans="1:6">
      <c r="A428" s="27" t="s">
        <v>38</v>
      </c>
      <c r="B428" s="27" t="s">
        <v>39</v>
      </c>
      <c r="C428" s="27" t="s">
        <v>40</v>
      </c>
      <c r="D428" s="29">
        <v>1</v>
      </c>
      <c r="E428" s="30">
        <v>20000</v>
      </c>
      <c r="F428" s="26">
        <f t="shared" si="11"/>
        <v>20000</v>
      </c>
    </row>
    <row r="429" spans="1:6">
      <c r="A429" s="27" t="s">
        <v>1527</v>
      </c>
      <c r="B429" s="206" t="s">
        <v>1528</v>
      </c>
      <c r="C429" s="27" t="s">
        <v>40</v>
      </c>
      <c r="D429" s="29">
        <v>1</v>
      </c>
      <c r="E429" s="30">
        <v>9000</v>
      </c>
      <c r="F429" s="26">
        <f t="shared" si="11"/>
        <v>9000</v>
      </c>
    </row>
    <row r="430" spans="1:6">
      <c r="A430" s="27" t="s">
        <v>41</v>
      </c>
      <c r="B430" s="27" t="s">
        <v>42</v>
      </c>
      <c r="C430" s="27" t="s">
        <v>40</v>
      </c>
      <c r="D430" s="29">
        <v>1</v>
      </c>
      <c r="E430" s="30">
        <v>6000</v>
      </c>
      <c r="F430" s="26">
        <f t="shared" si="11"/>
        <v>6000</v>
      </c>
    </row>
    <row r="431" spans="1:6">
      <c r="A431" s="27" t="s">
        <v>43</v>
      </c>
      <c r="B431" s="27" t="s">
        <v>44</v>
      </c>
      <c r="C431" s="27" t="s">
        <v>37</v>
      </c>
      <c r="D431" s="29">
        <v>40000</v>
      </c>
      <c r="E431" s="30">
        <v>1</v>
      </c>
      <c r="F431" s="26">
        <f t="shared" si="11"/>
        <v>40000</v>
      </c>
    </row>
    <row r="432" spans="1:6" ht="15.75" thickBot="1">
      <c r="A432" s="27" t="s">
        <v>45</v>
      </c>
      <c r="B432" s="27" t="s">
        <v>46</v>
      </c>
      <c r="C432" s="27" t="s">
        <v>40</v>
      </c>
      <c r="D432" s="29">
        <v>1</v>
      </c>
      <c r="E432" s="30">
        <v>25000</v>
      </c>
      <c r="F432" s="26">
        <f t="shared" si="11"/>
        <v>25000</v>
      </c>
    </row>
    <row r="433" spans="1:6" ht="16.5" thickBot="1">
      <c r="A433" s="31" t="s">
        <v>47</v>
      </c>
      <c r="B433" s="32"/>
      <c r="C433" s="32"/>
      <c r="D433" s="33"/>
      <c r="E433" s="34" t="s">
        <v>48</v>
      </c>
      <c r="F433" s="35">
        <f>SUM(F421:F432)</f>
        <v>100000</v>
      </c>
    </row>
    <row r="435" spans="1:6" ht="19.5">
      <c r="A435" s="36" t="s">
        <v>49</v>
      </c>
      <c r="B435" s="37"/>
    </row>
    <row r="436" spans="1:6">
      <c r="A436" s="36" t="s">
        <v>50</v>
      </c>
      <c r="B436" s="38"/>
    </row>
    <row r="437" spans="1:6">
      <c r="A437" s="36" t="s">
        <v>51</v>
      </c>
      <c r="B437" s="38"/>
    </row>
    <row r="438" spans="1:6">
      <c r="A438" s="36" t="s">
        <v>52</v>
      </c>
      <c r="B438" s="38"/>
    </row>
    <row r="439" spans="1:6">
      <c r="A439" s="39" t="s">
        <v>53</v>
      </c>
      <c r="B439" s="38"/>
    </row>
    <row r="440" spans="1:6">
      <c r="A440" s="36" t="s">
        <v>54</v>
      </c>
      <c r="B440" s="38"/>
    </row>
    <row r="443" spans="1:6">
      <c r="A443" s="643" t="s">
        <v>1512</v>
      </c>
      <c r="B443" s="1"/>
      <c r="C443" s="1"/>
      <c r="D443" s="1"/>
      <c r="E443" s="1"/>
      <c r="F443" s="642">
        <v>2018</v>
      </c>
    </row>
    <row r="444" spans="1:6">
      <c r="A444" s="643"/>
      <c r="B444" s="1"/>
      <c r="C444" s="1"/>
      <c r="D444" s="1"/>
      <c r="E444" s="1"/>
      <c r="F444" s="642"/>
    </row>
    <row r="445" spans="1:6">
      <c r="A445" s="2"/>
      <c r="B445" s="3"/>
      <c r="C445" s="1"/>
      <c r="D445" s="1"/>
      <c r="E445" s="1"/>
      <c r="F445" s="642"/>
    </row>
    <row r="446" spans="1:6" ht="30">
      <c r="A446" s="579" t="s">
        <v>0</v>
      </c>
      <c r="B446" s="579"/>
      <c r="C446" s="579"/>
      <c r="D446" s="579"/>
      <c r="E446" s="579"/>
      <c r="F446" s="579"/>
    </row>
    <row r="447" spans="1:6" ht="30">
      <c r="A447" s="579" t="s">
        <v>1</v>
      </c>
      <c r="B447" s="579"/>
      <c r="C447" s="579"/>
      <c r="D447" s="579"/>
      <c r="E447" s="579"/>
      <c r="F447" s="579"/>
    </row>
    <row r="448" spans="1:6" ht="30">
      <c r="A448" s="41"/>
      <c r="B448" s="41"/>
      <c r="C448" s="41"/>
      <c r="D448" s="41"/>
      <c r="E448" s="41"/>
      <c r="F448" s="41"/>
    </row>
    <row r="449" spans="1:6" ht="27.75">
      <c r="A449" s="188" t="s">
        <v>2</v>
      </c>
      <c r="B449" s="189" t="s">
        <v>1580</v>
      </c>
      <c r="C449" s="190"/>
      <c r="D449" s="190"/>
      <c r="E449" s="191" t="s">
        <v>4</v>
      </c>
      <c r="F449" s="191" t="s">
        <v>1581</v>
      </c>
    </row>
    <row r="450" spans="1:6" ht="30">
      <c r="A450" s="192" t="s">
        <v>6</v>
      </c>
      <c r="B450" s="192" t="s">
        <v>66</v>
      </c>
      <c r="C450" s="192" t="s">
        <v>7</v>
      </c>
      <c r="D450" s="193" t="s">
        <v>1515</v>
      </c>
      <c r="E450" s="194" t="s">
        <v>8</v>
      </c>
      <c r="F450" s="194" t="s">
        <v>68</v>
      </c>
    </row>
    <row r="451" spans="1:6" ht="45.75" thickBot="1">
      <c r="A451" s="14" t="s">
        <v>1582</v>
      </c>
      <c r="B451" s="195" t="s">
        <v>512</v>
      </c>
      <c r="C451" s="12" t="s">
        <v>484</v>
      </c>
      <c r="D451" s="196">
        <v>4</v>
      </c>
      <c r="E451" s="13">
        <v>999</v>
      </c>
      <c r="F451" s="14"/>
    </row>
    <row r="452" spans="1:6" ht="16.5" thickBot="1">
      <c r="A452" s="15"/>
      <c r="B452" s="15"/>
      <c r="C452" s="16" t="s">
        <v>134</v>
      </c>
      <c r="D452" s="197">
        <f>SUM(D451:D451)</f>
        <v>4</v>
      </c>
      <c r="E452" s="17" t="s">
        <v>135</v>
      </c>
      <c r="F452" s="18"/>
    </row>
    <row r="453" spans="1:6">
      <c r="A453" s="19"/>
      <c r="B453" s="18"/>
      <c r="C453" s="18"/>
      <c r="D453" s="18"/>
      <c r="E453" s="18"/>
      <c r="F453" s="20"/>
    </row>
    <row r="454" spans="1:6">
      <c r="A454" s="19"/>
      <c r="B454" s="18"/>
      <c r="C454" s="18"/>
      <c r="D454" s="18"/>
      <c r="E454" s="18"/>
      <c r="F454" s="20"/>
    </row>
    <row r="455" spans="1:6">
      <c r="A455" s="192" t="s">
        <v>12</v>
      </c>
      <c r="B455" s="192" t="s">
        <v>13</v>
      </c>
      <c r="C455" s="192" t="s">
        <v>14</v>
      </c>
      <c r="D455" s="193" t="s">
        <v>15</v>
      </c>
      <c r="E455" s="194" t="s">
        <v>16</v>
      </c>
      <c r="F455" s="194" t="s">
        <v>17</v>
      </c>
    </row>
    <row r="456" spans="1:6">
      <c r="A456" s="22" t="s">
        <v>18</v>
      </c>
      <c r="B456" s="23" t="s">
        <v>19</v>
      </c>
      <c r="C456" s="22" t="s">
        <v>20</v>
      </c>
      <c r="D456" s="24">
        <v>31680</v>
      </c>
      <c r="E456" s="25"/>
      <c r="F456" s="26">
        <f>E456*D456</f>
        <v>0</v>
      </c>
    </row>
    <row r="457" spans="1:6">
      <c r="A457" s="27" t="s">
        <v>1522</v>
      </c>
      <c r="B457" s="27" t="s">
        <v>1523</v>
      </c>
      <c r="C457" s="27" t="s">
        <v>23</v>
      </c>
      <c r="D457" s="28">
        <v>5000</v>
      </c>
      <c r="E457" s="25"/>
      <c r="F457" s="26">
        <f t="shared" ref="F457:F467" si="12">E457*D457</f>
        <v>0</v>
      </c>
    </row>
    <row r="458" spans="1:6">
      <c r="A458" s="27" t="s">
        <v>24</v>
      </c>
      <c r="B458" s="27" t="s">
        <v>25</v>
      </c>
      <c r="C458" s="27" t="s">
        <v>26</v>
      </c>
      <c r="D458" s="29">
        <v>329</v>
      </c>
      <c r="E458" s="25"/>
      <c r="F458" s="26">
        <f t="shared" si="12"/>
        <v>0</v>
      </c>
    </row>
    <row r="459" spans="1:6">
      <c r="A459" s="27" t="s">
        <v>27</v>
      </c>
      <c r="B459" s="27" t="s">
        <v>28</v>
      </c>
      <c r="C459" s="27" t="s">
        <v>29</v>
      </c>
      <c r="D459" s="29">
        <v>8215</v>
      </c>
      <c r="E459" s="25"/>
      <c r="F459" s="26">
        <f t="shared" si="12"/>
        <v>0</v>
      </c>
    </row>
    <row r="460" spans="1:6">
      <c r="A460" s="27" t="s">
        <v>30</v>
      </c>
      <c r="B460" s="27" t="s">
        <v>31</v>
      </c>
      <c r="C460" s="27" t="s">
        <v>29</v>
      </c>
      <c r="D460" s="29">
        <v>2957</v>
      </c>
      <c r="E460" s="25"/>
      <c r="F460" s="26">
        <f t="shared" si="12"/>
        <v>0</v>
      </c>
    </row>
    <row r="461" spans="1:6">
      <c r="A461" s="27" t="s">
        <v>32</v>
      </c>
      <c r="B461" s="27" t="s">
        <v>33</v>
      </c>
      <c r="C461" s="27" t="s">
        <v>34</v>
      </c>
      <c r="D461" s="29">
        <v>13200</v>
      </c>
      <c r="E461" s="25"/>
      <c r="F461" s="26">
        <f t="shared" si="12"/>
        <v>0</v>
      </c>
    </row>
    <row r="462" spans="1:6">
      <c r="A462" s="27" t="s">
        <v>35</v>
      </c>
      <c r="B462" s="27" t="s">
        <v>36</v>
      </c>
      <c r="C462" s="27" t="s">
        <v>37</v>
      </c>
      <c r="D462" s="29">
        <v>1500</v>
      </c>
      <c r="E462" s="25"/>
      <c r="F462" s="26">
        <f t="shared" si="12"/>
        <v>0</v>
      </c>
    </row>
    <row r="463" spans="1:6">
      <c r="A463" s="27" t="s">
        <v>38</v>
      </c>
      <c r="B463" s="27" t="s">
        <v>39</v>
      </c>
      <c r="C463" s="27" t="s">
        <v>40</v>
      </c>
      <c r="D463" s="29">
        <v>1</v>
      </c>
      <c r="E463" s="30">
        <v>20000</v>
      </c>
      <c r="F463" s="26">
        <f t="shared" si="12"/>
        <v>20000</v>
      </c>
    </row>
    <row r="464" spans="1:6">
      <c r="A464" s="27" t="s">
        <v>1527</v>
      </c>
      <c r="B464" s="206" t="s">
        <v>1528</v>
      </c>
      <c r="C464" s="27" t="s">
        <v>40</v>
      </c>
      <c r="D464" s="29">
        <v>1</v>
      </c>
      <c r="E464" s="30">
        <v>9000</v>
      </c>
      <c r="F464" s="26">
        <f t="shared" si="12"/>
        <v>9000</v>
      </c>
    </row>
    <row r="465" spans="1:6">
      <c r="A465" s="27" t="s">
        <v>41</v>
      </c>
      <c r="B465" s="27" t="s">
        <v>42</v>
      </c>
      <c r="C465" s="27" t="s">
        <v>40</v>
      </c>
      <c r="D465" s="29">
        <v>1</v>
      </c>
      <c r="E465" s="30">
        <v>6000</v>
      </c>
      <c r="F465" s="26">
        <f t="shared" si="12"/>
        <v>6000</v>
      </c>
    </row>
    <row r="466" spans="1:6">
      <c r="A466" s="27" t="s">
        <v>43</v>
      </c>
      <c r="B466" s="27" t="s">
        <v>44</v>
      </c>
      <c r="C466" s="27" t="s">
        <v>37</v>
      </c>
      <c r="D466" s="29">
        <v>40000</v>
      </c>
      <c r="E466" s="30">
        <v>1</v>
      </c>
      <c r="F466" s="26">
        <f t="shared" si="12"/>
        <v>40000</v>
      </c>
    </row>
    <row r="467" spans="1:6" ht="15.75" thickBot="1">
      <c r="A467" s="27" t="s">
        <v>45</v>
      </c>
      <c r="B467" s="27" t="s">
        <v>46</v>
      </c>
      <c r="C467" s="27" t="s">
        <v>40</v>
      </c>
      <c r="D467" s="29">
        <v>1</v>
      </c>
      <c r="E467" s="30">
        <v>25000</v>
      </c>
      <c r="F467" s="26">
        <f t="shared" si="12"/>
        <v>25000</v>
      </c>
    </row>
    <row r="468" spans="1:6" ht="16.5" thickBot="1">
      <c r="A468" s="31" t="s">
        <v>47</v>
      </c>
      <c r="B468" s="32"/>
      <c r="C468" s="32"/>
      <c r="D468" s="33"/>
      <c r="E468" s="34" t="s">
        <v>48</v>
      </c>
      <c r="F468" s="35">
        <f>SUM(F456:F467)</f>
        <v>100000</v>
      </c>
    </row>
    <row r="470" spans="1:6" ht="19.5">
      <c r="A470" s="36" t="s">
        <v>49</v>
      </c>
      <c r="B470" s="37"/>
    </row>
    <row r="471" spans="1:6">
      <c r="A471" s="36" t="s">
        <v>50</v>
      </c>
      <c r="B471" s="38"/>
    </row>
    <row r="472" spans="1:6">
      <c r="A472" s="36" t="s">
        <v>51</v>
      </c>
      <c r="B472" s="38"/>
    </row>
    <row r="473" spans="1:6">
      <c r="A473" s="36" t="s">
        <v>52</v>
      </c>
      <c r="B473" s="38"/>
    </row>
    <row r="474" spans="1:6">
      <c r="A474" s="39" t="s">
        <v>53</v>
      </c>
      <c r="B474" s="38"/>
    </row>
    <row r="475" spans="1:6">
      <c r="A475" s="36" t="s">
        <v>54</v>
      </c>
      <c r="B475" s="38"/>
    </row>
    <row r="478" spans="1:6">
      <c r="A478" s="643" t="s">
        <v>1512</v>
      </c>
      <c r="B478" s="1"/>
      <c r="C478" s="1"/>
      <c r="D478" s="1"/>
      <c r="E478" s="1"/>
      <c r="F478" s="642">
        <v>2018</v>
      </c>
    </row>
    <row r="479" spans="1:6">
      <c r="A479" s="643"/>
      <c r="B479" s="1"/>
      <c r="C479" s="1"/>
      <c r="D479" s="1"/>
      <c r="E479" s="1"/>
      <c r="F479" s="642"/>
    </row>
    <row r="480" spans="1:6">
      <c r="A480" s="2"/>
      <c r="B480" s="3"/>
      <c r="C480" s="1"/>
      <c r="D480" s="1"/>
      <c r="E480" s="1"/>
      <c r="F480" s="642"/>
    </row>
    <row r="481" spans="1:6" ht="30">
      <c r="A481" s="579" t="s">
        <v>0</v>
      </c>
      <c r="B481" s="579"/>
      <c r="C481" s="579"/>
      <c r="D481" s="579"/>
      <c r="E481" s="579"/>
      <c r="F481" s="579"/>
    </row>
    <row r="482" spans="1:6" ht="30">
      <c r="A482" s="579" t="s">
        <v>1</v>
      </c>
      <c r="B482" s="579"/>
      <c r="C482" s="579"/>
      <c r="D482" s="579"/>
      <c r="E482" s="579"/>
      <c r="F482" s="579"/>
    </row>
    <row r="483" spans="1:6" ht="30">
      <c r="A483" s="41"/>
      <c r="B483" s="41"/>
      <c r="C483" s="41"/>
      <c r="D483" s="41"/>
      <c r="E483" s="41"/>
      <c r="F483" s="41"/>
    </row>
    <row r="484" spans="1:6" ht="27.75">
      <c r="A484" s="188" t="s">
        <v>2</v>
      </c>
      <c r="B484" s="189" t="s">
        <v>1583</v>
      </c>
      <c r="C484" s="190"/>
      <c r="D484" s="190"/>
      <c r="E484" s="191" t="s">
        <v>4</v>
      </c>
      <c r="F484" s="191" t="s">
        <v>1581</v>
      </c>
    </row>
    <row r="485" spans="1:6" ht="30">
      <c r="A485" s="192" t="s">
        <v>6</v>
      </c>
      <c r="B485" s="192" t="s">
        <v>66</v>
      </c>
      <c r="C485" s="192" t="s">
        <v>7</v>
      </c>
      <c r="D485" s="193" t="s">
        <v>1515</v>
      </c>
      <c r="E485" s="194" t="s">
        <v>8</v>
      </c>
      <c r="F485" s="194" t="s">
        <v>68</v>
      </c>
    </row>
    <row r="486" spans="1:6" ht="45.75" thickBot="1">
      <c r="A486" s="14" t="s">
        <v>1584</v>
      </c>
      <c r="B486" s="195" t="s">
        <v>1585</v>
      </c>
      <c r="C486" s="12" t="s">
        <v>484</v>
      </c>
      <c r="D486" s="196">
        <v>5.3</v>
      </c>
      <c r="E486" s="13">
        <v>901</v>
      </c>
      <c r="F486" s="14"/>
    </row>
    <row r="487" spans="1:6" ht="16.5" thickBot="1">
      <c r="A487" s="15"/>
      <c r="B487" s="15"/>
      <c r="C487" s="16" t="s">
        <v>134</v>
      </c>
      <c r="D487" s="197">
        <f>SUM(D486:D486)</f>
        <v>5.3</v>
      </c>
      <c r="E487" s="17" t="s">
        <v>135</v>
      </c>
      <c r="F487" s="18"/>
    </row>
    <row r="488" spans="1:6">
      <c r="A488" s="19"/>
      <c r="B488" s="18"/>
      <c r="C488" s="18"/>
      <c r="D488" s="18"/>
      <c r="E488" s="18"/>
      <c r="F488" s="20"/>
    </row>
    <row r="489" spans="1:6">
      <c r="A489" s="19"/>
      <c r="B489" s="18"/>
      <c r="C489" s="18"/>
      <c r="D489" s="18"/>
      <c r="E489" s="18"/>
      <c r="F489" s="20"/>
    </row>
    <row r="490" spans="1:6">
      <c r="A490" s="192" t="s">
        <v>12</v>
      </c>
      <c r="B490" s="192" t="s">
        <v>13</v>
      </c>
      <c r="C490" s="192" t="s">
        <v>14</v>
      </c>
      <c r="D490" s="193" t="s">
        <v>15</v>
      </c>
      <c r="E490" s="194" t="s">
        <v>16</v>
      </c>
      <c r="F490" s="194" t="s">
        <v>17</v>
      </c>
    </row>
    <row r="491" spans="1:6">
      <c r="A491" s="22" t="s">
        <v>1517</v>
      </c>
      <c r="B491" s="23" t="s">
        <v>1586</v>
      </c>
      <c r="C491" s="22" t="s">
        <v>26</v>
      </c>
      <c r="D491" s="24">
        <v>5500</v>
      </c>
      <c r="E491" s="25"/>
      <c r="F491" s="26">
        <f>E491*D491</f>
        <v>0</v>
      </c>
    </row>
    <row r="492" spans="1:6">
      <c r="A492" s="27" t="s">
        <v>1519</v>
      </c>
      <c r="B492" s="27" t="s">
        <v>1520</v>
      </c>
      <c r="C492" s="27" t="s">
        <v>1521</v>
      </c>
      <c r="D492" s="28">
        <v>125000</v>
      </c>
      <c r="E492" s="25"/>
      <c r="F492" s="26">
        <f t="shared" ref="F492:F502" si="13">E492*D492</f>
        <v>0</v>
      </c>
    </row>
    <row r="493" spans="1:6">
      <c r="A493" s="27" t="s">
        <v>1587</v>
      </c>
      <c r="B493" s="27" t="s">
        <v>1588</v>
      </c>
      <c r="C493" s="27" t="s">
        <v>23</v>
      </c>
      <c r="D493" s="29">
        <v>5500</v>
      </c>
      <c r="E493" s="25"/>
      <c r="F493" s="26">
        <f t="shared" si="13"/>
        <v>0</v>
      </c>
    </row>
    <row r="494" spans="1:6">
      <c r="A494" s="27" t="s">
        <v>27</v>
      </c>
      <c r="B494" s="27" t="s">
        <v>28</v>
      </c>
      <c r="C494" s="27" t="s">
        <v>29</v>
      </c>
      <c r="D494" s="29">
        <v>8000</v>
      </c>
      <c r="E494" s="25"/>
      <c r="F494" s="26">
        <f t="shared" si="13"/>
        <v>0</v>
      </c>
    </row>
    <row r="495" spans="1:6">
      <c r="A495" s="27" t="s">
        <v>30</v>
      </c>
      <c r="B495" s="27" t="s">
        <v>31</v>
      </c>
      <c r="C495" s="27" t="s">
        <v>29</v>
      </c>
      <c r="D495" s="29">
        <v>4000</v>
      </c>
      <c r="E495" s="25"/>
      <c r="F495" s="26">
        <f t="shared" si="13"/>
        <v>0</v>
      </c>
    </row>
    <row r="496" spans="1:6">
      <c r="A496" s="27" t="s">
        <v>32</v>
      </c>
      <c r="B496" s="27" t="s">
        <v>33</v>
      </c>
      <c r="C496" s="27" t="s">
        <v>34</v>
      </c>
      <c r="D496" s="29">
        <v>15900</v>
      </c>
      <c r="E496" s="25"/>
      <c r="F496" s="26">
        <f t="shared" si="13"/>
        <v>0</v>
      </c>
    </row>
    <row r="497" spans="1:6">
      <c r="A497" s="27" t="s">
        <v>35</v>
      </c>
      <c r="B497" s="27" t="s">
        <v>36</v>
      </c>
      <c r="C497" s="27" t="s">
        <v>37</v>
      </c>
      <c r="D497" s="29">
        <v>5000</v>
      </c>
      <c r="E497" s="25"/>
      <c r="F497" s="26">
        <f t="shared" si="13"/>
        <v>0</v>
      </c>
    </row>
    <row r="498" spans="1:6">
      <c r="A498" s="27" t="s">
        <v>38</v>
      </c>
      <c r="B498" s="27" t="s">
        <v>39</v>
      </c>
      <c r="C498" s="27" t="s">
        <v>40</v>
      </c>
      <c r="D498" s="29">
        <v>1</v>
      </c>
      <c r="E498" s="30">
        <v>20000</v>
      </c>
      <c r="F498" s="26">
        <f t="shared" si="13"/>
        <v>20000</v>
      </c>
    </row>
    <row r="499" spans="1:6">
      <c r="A499" s="27" t="s">
        <v>1527</v>
      </c>
      <c r="B499" s="206" t="s">
        <v>1528</v>
      </c>
      <c r="C499" s="27" t="s">
        <v>40</v>
      </c>
      <c r="D499" s="29">
        <v>1</v>
      </c>
      <c r="E499" s="30">
        <v>9000</v>
      </c>
      <c r="F499" s="26">
        <f t="shared" si="13"/>
        <v>9000</v>
      </c>
    </row>
    <row r="500" spans="1:6">
      <c r="A500" s="27" t="s">
        <v>41</v>
      </c>
      <c r="B500" s="27" t="s">
        <v>42</v>
      </c>
      <c r="C500" s="27" t="s">
        <v>40</v>
      </c>
      <c r="D500" s="29">
        <v>1</v>
      </c>
      <c r="E500" s="30">
        <v>6000</v>
      </c>
      <c r="F500" s="26">
        <f t="shared" si="13"/>
        <v>6000</v>
      </c>
    </row>
    <row r="501" spans="1:6">
      <c r="A501" s="27" t="s">
        <v>43</v>
      </c>
      <c r="B501" s="27" t="s">
        <v>44</v>
      </c>
      <c r="C501" s="27" t="s">
        <v>37</v>
      </c>
      <c r="D501" s="29">
        <v>40000</v>
      </c>
      <c r="E501" s="30">
        <v>1</v>
      </c>
      <c r="F501" s="26">
        <f t="shared" si="13"/>
        <v>40000</v>
      </c>
    </row>
    <row r="502" spans="1:6" ht="15.75" thickBot="1">
      <c r="A502" s="27" t="s">
        <v>45</v>
      </c>
      <c r="B502" s="27" t="s">
        <v>46</v>
      </c>
      <c r="C502" s="27" t="s">
        <v>40</v>
      </c>
      <c r="D502" s="29">
        <v>1</v>
      </c>
      <c r="E502" s="30">
        <v>25000</v>
      </c>
      <c r="F502" s="26">
        <f t="shared" si="13"/>
        <v>25000</v>
      </c>
    </row>
    <row r="503" spans="1:6" ht="16.5" thickBot="1">
      <c r="A503" s="31" t="s">
        <v>47</v>
      </c>
      <c r="B503" s="32"/>
      <c r="C503" s="32"/>
      <c r="D503" s="33"/>
      <c r="E503" s="34" t="s">
        <v>48</v>
      </c>
      <c r="F503" s="35">
        <f>SUM(F491:F502)</f>
        <v>100000</v>
      </c>
    </row>
    <row r="505" spans="1:6" ht="19.5">
      <c r="A505" s="36" t="s">
        <v>49</v>
      </c>
      <c r="B505" s="37"/>
    </row>
    <row r="506" spans="1:6">
      <c r="A506" s="36" t="s">
        <v>50</v>
      </c>
      <c r="B506" s="38"/>
    </row>
    <row r="507" spans="1:6">
      <c r="A507" s="36" t="s">
        <v>51</v>
      </c>
      <c r="B507" s="38"/>
    </row>
    <row r="508" spans="1:6">
      <c r="A508" s="36" t="s">
        <v>52</v>
      </c>
      <c r="B508" s="38"/>
    </row>
    <row r="509" spans="1:6">
      <c r="A509" s="39" t="s">
        <v>53</v>
      </c>
      <c r="B509" s="38"/>
    </row>
    <row r="510" spans="1:6">
      <c r="A510" s="36" t="s">
        <v>54</v>
      </c>
      <c r="B510" s="38"/>
    </row>
    <row r="511" spans="1:6">
      <c r="A511" s="36"/>
    </row>
    <row r="513" spans="1:6">
      <c r="A513" s="641" t="s">
        <v>1553</v>
      </c>
      <c r="B513" s="1"/>
      <c r="C513" s="1"/>
      <c r="D513" s="1"/>
      <c r="E513" s="1"/>
      <c r="F513" s="642">
        <v>2018</v>
      </c>
    </row>
    <row r="514" spans="1:6">
      <c r="A514" s="641"/>
      <c r="B514" s="1"/>
      <c r="C514" s="1"/>
      <c r="D514" s="1"/>
      <c r="E514" s="1"/>
      <c r="F514" s="642"/>
    </row>
    <row r="515" spans="1:6">
      <c r="A515" s="2"/>
      <c r="B515" s="3"/>
      <c r="C515" s="1"/>
      <c r="D515" s="1"/>
      <c r="E515" s="1"/>
      <c r="F515" s="642"/>
    </row>
    <row r="516" spans="1:6" ht="30">
      <c r="A516" s="579" t="s">
        <v>0</v>
      </c>
      <c r="B516" s="579"/>
      <c r="C516" s="579"/>
      <c r="D516" s="579"/>
      <c r="E516" s="579"/>
      <c r="F516" s="579"/>
    </row>
    <row r="517" spans="1:6" ht="30">
      <c r="A517" s="579" t="s">
        <v>1</v>
      </c>
      <c r="B517" s="579"/>
      <c r="C517" s="579"/>
      <c r="D517" s="579"/>
      <c r="E517" s="579"/>
      <c r="F517" s="579"/>
    </row>
    <row r="518" spans="1:6" ht="30">
      <c r="A518" s="41"/>
      <c r="B518" s="41"/>
      <c r="C518" s="41"/>
      <c r="D518" s="41"/>
      <c r="E518" s="41"/>
      <c r="F518" s="41"/>
    </row>
    <row r="519" spans="1:6" ht="27.75">
      <c r="A519" s="188" t="s">
        <v>2</v>
      </c>
      <c r="B519" s="189" t="s">
        <v>1589</v>
      </c>
      <c r="C519" s="190"/>
      <c r="D519" s="190"/>
      <c r="E519" s="191" t="s">
        <v>4</v>
      </c>
      <c r="F519" s="191" t="s">
        <v>1590</v>
      </c>
    </row>
    <row r="520" spans="1:6" ht="30">
      <c r="A520" s="192" t="s">
        <v>6</v>
      </c>
      <c r="B520" s="192" t="s">
        <v>66</v>
      </c>
      <c r="C520" s="192" t="s">
        <v>7</v>
      </c>
      <c r="D520" s="193" t="s">
        <v>1515</v>
      </c>
      <c r="E520" s="194" t="s">
        <v>8</v>
      </c>
      <c r="F520" s="194" t="s">
        <v>68</v>
      </c>
    </row>
    <row r="521" spans="1:6" ht="15.75" thickBot="1">
      <c r="A521" s="14" t="s">
        <v>1591</v>
      </c>
      <c r="B521" s="195" t="s">
        <v>633</v>
      </c>
      <c r="C521" s="12" t="s">
        <v>551</v>
      </c>
      <c r="D521" s="196">
        <v>3</v>
      </c>
      <c r="E521" s="13">
        <v>1216</v>
      </c>
      <c r="F521" s="14"/>
    </row>
    <row r="522" spans="1:6" ht="16.5" thickBot="1">
      <c r="A522" s="15"/>
      <c r="B522" s="15"/>
      <c r="C522" s="16" t="s">
        <v>134</v>
      </c>
      <c r="D522" s="197">
        <f>SUM(D521:D521)</f>
        <v>3</v>
      </c>
      <c r="E522" s="17" t="s">
        <v>135</v>
      </c>
      <c r="F522" s="18"/>
    </row>
    <row r="523" spans="1:6">
      <c r="A523" s="19"/>
      <c r="B523" s="18"/>
      <c r="C523" s="18"/>
      <c r="D523" s="18"/>
      <c r="E523" s="18"/>
      <c r="F523" s="20"/>
    </row>
    <row r="524" spans="1:6">
      <c r="A524" s="19"/>
      <c r="B524" s="18"/>
      <c r="C524" s="18"/>
      <c r="D524" s="18"/>
      <c r="E524" s="18"/>
      <c r="F524" s="20"/>
    </row>
    <row r="525" spans="1:6">
      <c r="A525" s="192" t="s">
        <v>12</v>
      </c>
      <c r="B525" s="192" t="s">
        <v>13</v>
      </c>
      <c r="C525" s="192" t="s">
        <v>14</v>
      </c>
      <c r="D525" s="193" t="s">
        <v>15</v>
      </c>
      <c r="E525" s="194" t="s">
        <v>16</v>
      </c>
      <c r="F525" s="194" t="s">
        <v>17</v>
      </c>
    </row>
    <row r="526" spans="1:6">
      <c r="A526" s="27" t="s">
        <v>1517</v>
      </c>
      <c r="B526" s="27" t="s">
        <v>1518</v>
      </c>
      <c r="C526" s="27" t="s">
        <v>26</v>
      </c>
      <c r="D526" s="29">
        <v>3534</v>
      </c>
      <c r="E526" s="25"/>
      <c r="F526" s="26">
        <f t="shared" ref="F526:F540" si="14">E526*D526</f>
        <v>0</v>
      </c>
    </row>
    <row r="527" spans="1:6">
      <c r="A527" s="27" t="s">
        <v>1519</v>
      </c>
      <c r="B527" s="27" t="s">
        <v>1520</v>
      </c>
      <c r="C527" s="27" t="s">
        <v>1521</v>
      </c>
      <c r="D527" s="29">
        <v>333963</v>
      </c>
      <c r="E527" s="25"/>
      <c r="F527" s="26">
        <f t="shared" si="14"/>
        <v>0</v>
      </c>
    </row>
    <row r="528" spans="1:6">
      <c r="A528" s="22" t="s">
        <v>21</v>
      </c>
      <c r="B528" s="23" t="s">
        <v>22</v>
      </c>
      <c r="C528" s="22" t="s">
        <v>23</v>
      </c>
      <c r="D528" s="24">
        <v>3500</v>
      </c>
      <c r="E528" s="25"/>
      <c r="F528" s="26">
        <f t="shared" si="14"/>
        <v>0</v>
      </c>
    </row>
    <row r="529" spans="1:6">
      <c r="A529" s="22" t="s">
        <v>1524</v>
      </c>
      <c r="B529" s="23" t="s">
        <v>1525</v>
      </c>
      <c r="C529" s="22" t="s">
        <v>1526</v>
      </c>
      <c r="D529" s="24">
        <v>44800</v>
      </c>
      <c r="E529" s="25"/>
      <c r="F529" s="26">
        <f t="shared" si="14"/>
        <v>0</v>
      </c>
    </row>
    <row r="530" spans="1:6">
      <c r="A530" s="27" t="s">
        <v>24</v>
      </c>
      <c r="B530" s="27" t="s">
        <v>25</v>
      </c>
      <c r="C530" s="27" t="s">
        <v>26</v>
      </c>
      <c r="D530" s="28">
        <v>220</v>
      </c>
      <c r="E530" s="25"/>
      <c r="F530" s="26">
        <f t="shared" si="14"/>
        <v>0</v>
      </c>
    </row>
    <row r="531" spans="1:6">
      <c r="A531" s="27" t="s">
        <v>27</v>
      </c>
      <c r="B531" s="27" t="s">
        <v>28</v>
      </c>
      <c r="C531" s="27" t="s">
        <v>29</v>
      </c>
      <c r="D531" s="29">
        <v>5890</v>
      </c>
      <c r="E531" s="25"/>
      <c r="F531" s="26">
        <f t="shared" si="14"/>
        <v>0</v>
      </c>
    </row>
    <row r="532" spans="1:6">
      <c r="A532" s="27" t="s">
        <v>30</v>
      </c>
      <c r="B532" s="27" t="s">
        <v>31</v>
      </c>
      <c r="C532" s="27" t="s">
        <v>29</v>
      </c>
      <c r="D532" s="29">
        <v>2120</v>
      </c>
      <c r="E532" s="25"/>
      <c r="F532" s="26">
        <f t="shared" si="14"/>
        <v>0</v>
      </c>
    </row>
    <row r="533" spans="1:6">
      <c r="A533" s="27" t="s">
        <v>147</v>
      </c>
      <c r="B533" s="27" t="s">
        <v>148</v>
      </c>
      <c r="C533" s="27" t="s">
        <v>149</v>
      </c>
      <c r="D533" s="29">
        <v>3040</v>
      </c>
      <c r="E533" s="25"/>
      <c r="F533" s="26">
        <f t="shared" si="14"/>
        <v>0</v>
      </c>
    </row>
    <row r="534" spans="1:6">
      <c r="A534" s="27" t="s">
        <v>32</v>
      </c>
      <c r="B534" s="27" t="s">
        <v>33</v>
      </c>
      <c r="C534" s="27" t="s">
        <v>34</v>
      </c>
      <c r="D534" s="29">
        <v>9120</v>
      </c>
      <c r="E534" s="25"/>
      <c r="F534" s="26">
        <f t="shared" si="14"/>
        <v>0</v>
      </c>
    </row>
    <row r="535" spans="1:6">
      <c r="A535" s="27" t="s">
        <v>35</v>
      </c>
      <c r="B535" s="27" t="s">
        <v>36</v>
      </c>
      <c r="C535" s="27" t="s">
        <v>37</v>
      </c>
      <c r="D535" s="29">
        <v>1140</v>
      </c>
      <c r="E535" s="25"/>
      <c r="F535" s="26">
        <f t="shared" si="14"/>
        <v>0</v>
      </c>
    </row>
    <row r="536" spans="1:6">
      <c r="A536" s="27" t="s">
        <v>38</v>
      </c>
      <c r="B536" s="27" t="s">
        <v>39</v>
      </c>
      <c r="C536" s="27" t="s">
        <v>40</v>
      </c>
      <c r="D536" s="29">
        <v>1</v>
      </c>
      <c r="E536" s="30">
        <v>20000</v>
      </c>
      <c r="F536" s="26">
        <f t="shared" si="14"/>
        <v>20000</v>
      </c>
    </row>
    <row r="537" spans="1:6">
      <c r="A537" s="27" t="s">
        <v>1527</v>
      </c>
      <c r="B537" s="206" t="s">
        <v>1528</v>
      </c>
      <c r="C537" s="27" t="s">
        <v>40</v>
      </c>
      <c r="D537" s="29">
        <v>1</v>
      </c>
      <c r="E537" s="30">
        <v>9000</v>
      </c>
      <c r="F537" s="26">
        <f t="shared" si="14"/>
        <v>9000</v>
      </c>
    </row>
    <row r="538" spans="1:6">
      <c r="A538" s="27" t="s">
        <v>41</v>
      </c>
      <c r="B538" s="27" t="s">
        <v>42</v>
      </c>
      <c r="C538" s="27" t="s">
        <v>40</v>
      </c>
      <c r="D538" s="29">
        <v>1</v>
      </c>
      <c r="E538" s="30">
        <v>6000</v>
      </c>
      <c r="F538" s="26">
        <f t="shared" si="14"/>
        <v>6000</v>
      </c>
    </row>
    <row r="539" spans="1:6">
      <c r="A539" s="27" t="s">
        <v>43</v>
      </c>
      <c r="B539" s="27" t="s">
        <v>44</v>
      </c>
      <c r="C539" s="27" t="s">
        <v>37</v>
      </c>
      <c r="D539" s="29">
        <v>40000</v>
      </c>
      <c r="E539" s="30">
        <v>1</v>
      </c>
      <c r="F539" s="26">
        <f t="shared" si="14"/>
        <v>40000</v>
      </c>
    </row>
    <row r="540" spans="1:6" ht="15.75" thickBot="1">
      <c r="A540" s="27" t="s">
        <v>45</v>
      </c>
      <c r="B540" s="27" t="s">
        <v>46</v>
      </c>
      <c r="C540" s="27" t="s">
        <v>40</v>
      </c>
      <c r="D540" s="29">
        <v>1</v>
      </c>
      <c r="E540" s="30">
        <v>25000</v>
      </c>
      <c r="F540" s="26">
        <f t="shared" si="14"/>
        <v>25000</v>
      </c>
    </row>
    <row r="541" spans="1:6" ht="16.5" thickBot="1">
      <c r="A541" s="31" t="s">
        <v>47</v>
      </c>
      <c r="B541" s="32"/>
      <c r="C541" s="32"/>
      <c r="D541" s="33"/>
      <c r="E541" s="34" t="s">
        <v>48</v>
      </c>
      <c r="F541" s="35">
        <f>SUM(F526:F540)</f>
        <v>100000</v>
      </c>
    </row>
    <row r="543" spans="1:6" ht="19.5">
      <c r="A543" s="36" t="s">
        <v>49</v>
      </c>
      <c r="B543" s="37"/>
    </row>
    <row r="544" spans="1:6">
      <c r="A544" s="36" t="s">
        <v>50</v>
      </c>
      <c r="B544" s="38"/>
    </row>
    <row r="545" spans="1:6">
      <c r="A545" s="36" t="s">
        <v>51</v>
      </c>
      <c r="B545" s="38"/>
    </row>
    <row r="546" spans="1:6">
      <c r="A546" s="36" t="s">
        <v>52</v>
      </c>
      <c r="B546" s="38"/>
    </row>
    <row r="547" spans="1:6">
      <c r="A547" s="39" t="s">
        <v>53</v>
      </c>
      <c r="B547" s="38"/>
    </row>
    <row r="548" spans="1:6">
      <c r="A548" s="36" t="s">
        <v>54</v>
      </c>
      <c r="B548" s="38"/>
    </row>
    <row r="551" spans="1:6">
      <c r="A551" s="641" t="s">
        <v>1553</v>
      </c>
      <c r="B551" s="1"/>
      <c r="C551" s="1"/>
      <c r="D551" s="1"/>
      <c r="E551" s="1"/>
      <c r="F551" s="642">
        <v>2018</v>
      </c>
    </row>
    <row r="552" spans="1:6">
      <c r="A552" s="641"/>
      <c r="B552" s="1"/>
      <c r="C552" s="1"/>
      <c r="D552" s="1"/>
      <c r="E552" s="1"/>
      <c r="F552" s="642"/>
    </row>
    <row r="553" spans="1:6">
      <c r="A553" s="2"/>
      <c r="B553" s="3"/>
      <c r="C553" s="1"/>
      <c r="D553" s="1"/>
      <c r="E553" s="1"/>
      <c r="F553" s="642"/>
    </row>
    <row r="554" spans="1:6" ht="30">
      <c r="A554" s="579" t="s">
        <v>0</v>
      </c>
      <c r="B554" s="579"/>
      <c r="C554" s="579"/>
      <c r="D554" s="579"/>
      <c r="E554" s="579"/>
      <c r="F554" s="579"/>
    </row>
    <row r="555" spans="1:6" ht="30">
      <c r="A555" s="579" t="s">
        <v>1</v>
      </c>
      <c r="B555" s="579"/>
      <c r="C555" s="579"/>
      <c r="D555" s="579"/>
      <c r="E555" s="579"/>
      <c r="F555" s="579"/>
    </row>
    <row r="556" spans="1:6" ht="30">
      <c r="A556" s="41"/>
      <c r="B556" s="41"/>
      <c r="C556" s="41"/>
      <c r="D556" s="41"/>
      <c r="E556" s="41"/>
      <c r="F556" s="41"/>
    </row>
    <row r="557" spans="1:6" ht="27.75">
      <c r="A557" s="188" t="s">
        <v>2</v>
      </c>
      <c r="B557" s="189" t="s">
        <v>1592</v>
      </c>
      <c r="C557" s="190"/>
      <c r="D557" s="190"/>
      <c r="E557" s="191" t="s">
        <v>4</v>
      </c>
      <c r="F557" s="191" t="s">
        <v>1590</v>
      </c>
    </row>
    <row r="558" spans="1:6" ht="30">
      <c r="A558" s="192" t="s">
        <v>6</v>
      </c>
      <c r="B558" s="192" t="s">
        <v>66</v>
      </c>
      <c r="C558" s="192" t="s">
        <v>7</v>
      </c>
      <c r="D558" s="193" t="s">
        <v>1515</v>
      </c>
      <c r="E558" s="194" t="s">
        <v>8</v>
      </c>
      <c r="F558" s="194" t="s">
        <v>68</v>
      </c>
    </row>
    <row r="559" spans="1:6" ht="15.75" thickBot="1">
      <c r="A559" s="14" t="s">
        <v>1593</v>
      </c>
      <c r="B559" s="195" t="s">
        <v>659</v>
      </c>
      <c r="C559" s="12" t="s">
        <v>551</v>
      </c>
      <c r="D559" s="196">
        <v>4</v>
      </c>
      <c r="E559" s="13">
        <v>1219</v>
      </c>
      <c r="F559" s="14"/>
    </row>
    <row r="560" spans="1:6" ht="16.5" thickBot="1">
      <c r="A560" s="15"/>
      <c r="B560" s="15"/>
      <c r="C560" s="16" t="s">
        <v>134</v>
      </c>
      <c r="D560" s="197">
        <f>SUM(D559:D559)</f>
        <v>4</v>
      </c>
      <c r="E560" s="17" t="s">
        <v>135</v>
      </c>
      <c r="F560" s="18"/>
    </row>
    <row r="561" spans="1:6">
      <c r="A561" s="19"/>
      <c r="B561" s="18"/>
      <c r="C561" s="18"/>
      <c r="D561" s="18"/>
      <c r="E561" s="18"/>
      <c r="F561" s="20"/>
    </row>
    <row r="562" spans="1:6">
      <c r="A562" s="19"/>
      <c r="B562" s="18"/>
      <c r="C562" s="18"/>
      <c r="D562" s="18"/>
      <c r="E562" s="18"/>
      <c r="F562" s="20"/>
    </row>
    <row r="563" spans="1:6">
      <c r="A563" s="192" t="s">
        <v>12</v>
      </c>
      <c r="B563" s="192" t="s">
        <v>13</v>
      </c>
      <c r="C563" s="192" t="s">
        <v>14</v>
      </c>
      <c r="D563" s="193" t="s">
        <v>15</v>
      </c>
      <c r="E563" s="194" t="s">
        <v>16</v>
      </c>
      <c r="F563" s="194" t="s">
        <v>17</v>
      </c>
    </row>
    <row r="564" spans="1:6">
      <c r="A564" s="22" t="s">
        <v>18</v>
      </c>
      <c r="B564" s="23" t="s">
        <v>19</v>
      </c>
      <c r="C564" s="22" t="s">
        <v>20</v>
      </c>
      <c r="D564" s="24">
        <v>31680</v>
      </c>
      <c r="E564" s="25"/>
      <c r="F564" s="26">
        <f>E564*D564</f>
        <v>0</v>
      </c>
    </row>
    <row r="565" spans="1:6">
      <c r="A565" s="27" t="s">
        <v>21</v>
      </c>
      <c r="B565" s="27" t="s">
        <v>22</v>
      </c>
      <c r="C565" s="27" t="s">
        <v>23</v>
      </c>
      <c r="D565" s="28">
        <v>4000</v>
      </c>
      <c r="E565" s="25"/>
      <c r="F565" s="26">
        <f t="shared" ref="F565:F575" si="15">E565*D565</f>
        <v>0</v>
      </c>
    </row>
    <row r="566" spans="1:6">
      <c r="A566" s="27" t="s">
        <v>24</v>
      </c>
      <c r="B566" s="27" t="s">
        <v>25</v>
      </c>
      <c r="C566" s="27" t="s">
        <v>26</v>
      </c>
      <c r="D566" s="29">
        <v>329</v>
      </c>
      <c r="E566" s="25"/>
      <c r="F566" s="26">
        <f t="shared" si="15"/>
        <v>0</v>
      </c>
    </row>
    <row r="567" spans="1:6">
      <c r="A567" s="27" t="s">
        <v>27</v>
      </c>
      <c r="B567" s="27" t="s">
        <v>28</v>
      </c>
      <c r="C567" s="27" t="s">
        <v>29</v>
      </c>
      <c r="D567" s="29">
        <v>8215</v>
      </c>
      <c r="E567" s="25"/>
      <c r="F567" s="26">
        <f t="shared" si="15"/>
        <v>0</v>
      </c>
    </row>
    <row r="568" spans="1:6">
      <c r="A568" s="27" t="s">
        <v>30</v>
      </c>
      <c r="B568" s="27" t="s">
        <v>31</v>
      </c>
      <c r="C568" s="27" t="s">
        <v>29</v>
      </c>
      <c r="D568" s="29">
        <v>2957</v>
      </c>
      <c r="E568" s="25"/>
      <c r="F568" s="26">
        <f t="shared" si="15"/>
        <v>0</v>
      </c>
    </row>
    <row r="569" spans="1:6">
      <c r="A569" s="27" t="s">
        <v>32</v>
      </c>
      <c r="B569" s="27" t="s">
        <v>33</v>
      </c>
      <c r="C569" s="27" t="s">
        <v>34</v>
      </c>
      <c r="D569" s="29">
        <v>13200</v>
      </c>
      <c r="E569" s="25"/>
      <c r="F569" s="26">
        <f t="shared" si="15"/>
        <v>0</v>
      </c>
    </row>
    <row r="570" spans="1:6">
      <c r="A570" s="27" t="s">
        <v>35</v>
      </c>
      <c r="B570" s="27" t="s">
        <v>36</v>
      </c>
      <c r="C570" s="27" t="s">
        <v>37</v>
      </c>
      <c r="D570" s="29">
        <v>1500</v>
      </c>
      <c r="E570" s="25"/>
      <c r="F570" s="26">
        <f t="shared" si="15"/>
        <v>0</v>
      </c>
    </row>
    <row r="571" spans="1:6">
      <c r="A571" s="27" t="s">
        <v>38</v>
      </c>
      <c r="B571" s="27" t="s">
        <v>39</v>
      </c>
      <c r="C571" s="27" t="s">
        <v>40</v>
      </c>
      <c r="D571" s="29">
        <v>1</v>
      </c>
      <c r="E571" s="30">
        <v>20000</v>
      </c>
      <c r="F571" s="26">
        <f t="shared" si="15"/>
        <v>20000</v>
      </c>
    </row>
    <row r="572" spans="1:6">
      <c r="A572" s="27" t="s">
        <v>1527</v>
      </c>
      <c r="B572" s="206" t="s">
        <v>1528</v>
      </c>
      <c r="C572" s="27" t="s">
        <v>40</v>
      </c>
      <c r="D572" s="29">
        <v>1</v>
      </c>
      <c r="E572" s="30">
        <v>9000</v>
      </c>
      <c r="F572" s="26">
        <f t="shared" si="15"/>
        <v>9000</v>
      </c>
    </row>
    <row r="573" spans="1:6">
      <c r="A573" s="27" t="s">
        <v>41</v>
      </c>
      <c r="B573" s="27" t="s">
        <v>42</v>
      </c>
      <c r="C573" s="27" t="s">
        <v>40</v>
      </c>
      <c r="D573" s="29">
        <v>1</v>
      </c>
      <c r="E573" s="30">
        <v>6000</v>
      </c>
      <c r="F573" s="26">
        <f t="shared" si="15"/>
        <v>6000</v>
      </c>
    </row>
    <row r="574" spans="1:6">
      <c r="A574" s="27" t="s">
        <v>43</v>
      </c>
      <c r="B574" s="27" t="s">
        <v>44</v>
      </c>
      <c r="C574" s="27" t="s">
        <v>37</v>
      </c>
      <c r="D574" s="29">
        <v>40000</v>
      </c>
      <c r="E574" s="30">
        <v>1</v>
      </c>
      <c r="F574" s="26">
        <f t="shared" si="15"/>
        <v>40000</v>
      </c>
    </row>
    <row r="575" spans="1:6" ht="15.75" thickBot="1">
      <c r="A575" s="27" t="s">
        <v>45</v>
      </c>
      <c r="B575" s="27" t="s">
        <v>46</v>
      </c>
      <c r="C575" s="27" t="s">
        <v>40</v>
      </c>
      <c r="D575" s="29">
        <v>1</v>
      </c>
      <c r="E575" s="30">
        <v>25000</v>
      </c>
      <c r="F575" s="26">
        <f t="shared" si="15"/>
        <v>25000</v>
      </c>
    </row>
    <row r="576" spans="1:6" ht="16.5" thickBot="1">
      <c r="A576" s="31" t="s">
        <v>47</v>
      </c>
      <c r="B576" s="32"/>
      <c r="C576" s="32"/>
      <c r="D576" s="33"/>
      <c r="E576" s="34" t="s">
        <v>48</v>
      </c>
      <c r="F576" s="35">
        <f>SUM(F564:F575)</f>
        <v>100000</v>
      </c>
    </row>
    <row r="578" spans="1:6" ht="19.5">
      <c r="A578" s="36" t="s">
        <v>49</v>
      </c>
      <c r="B578" s="37"/>
    </row>
    <row r="579" spans="1:6">
      <c r="A579" s="36" t="s">
        <v>50</v>
      </c>
      <c r="B579" s="38"/>
    </row>
    <row r="580" spans="1:6">
      <c r="A580" s="36" t="s">
        <v>51</v>
      </c>
      <c r="B580" s="38"/>
    </row>
    <row r="581" spans="1:6">
      <c r="A581" s="36" t="s">
        <v>52</v>
      </c>
      <c r="B581" s="38"/>
    </row>
    <row r="582" spans="1:6">
      <c r="A582" s="39" t="s">
        <v>53</v>
      </c>
      <c r="B582" s="38"/>
    </row>
    <row r="583" spans="1:6">
      <c r="A583" s="36" t="s">
        <v>54</v>
      </c>
      <c r="B583" s="38"/>
    </row>
    <row r="586" spans="1:6">
      <c r="A586" s="641" t="s">
        <v>1553</v>
      </c>
      <c r="B586" s="1"/>
      <c r="C586" s="1"/>
      <c r="D586" s="1"/>
      <c r="E586" s="1"/>
      <c r="F586" s="642">
        <v>2018</v>
      </c>
    </row>
    <row r="587" spans="1:6">
      <c r="A587" s="641"/>
      <c r="B587" s="1"/>
      <c r="C587" s="1"/>
      <c r="D587" s="1"/>
      <c r="E587" s="1"/>
      <c r="F587" s="642"/>
    </row>
    <row r="588" spans="1:6">
      <c r="A588" s="2"/>
      <c r="B588" s="3"/>
      <c r="C588" s="1"/>
      <c r="D588" s="1"/>
      <c r="E588" s="1"/>
      <c r="F588" s="642"/>
    </row>
    <row r="589" spans="1:6" ht="30">
      <c r="A589" s="579" t="s">
        <v>0</v>
      </c>
      <c r="B589" s="579"/>
      <c r="C589" s="579"/>
      <c r="D589" s="579"/>
      <c r="E589" s="579"/>
      <c r="F589" s="579"/>
    </row>
    <row r="590" spans="1:6" ht="30">
      <c r="A590" s="579" t="s">
        <v>1</v>
      </c>
      <c r="B590" s="579"/>
      <c r="C590" s="579"/>
      <c r="D590" s="579"/>
      <c r="E590" s="579"/>
      <c r="F590" s="579"/>
    </row>
    <row r="591" spans="1:6" ht="30">
      <c r="A591" s="41"/>
      <c r="B591" s="41"/>
      <c r="C591" s="41"/>
      <c r="D591" s="41"/>
      <c r="E591" s="41"/>
      <c r="F591" s="41"/>
    </row>
    <row r="592" spans="1:6" ht="27.75">
      <c r="A592" s="188" t="s">
        <v>2</v>
      </c>
      <c r="B592" s="189" t="s">
        <v>1594</v>
      </c>
      <c r="C592" s="190"/>
      <c r="D592" s="190"/>
      <c r="E592" s="191" t="s">
        <v>4</v>
      </c>
      <c r="F592" s="191" t="s">
        <v>1595</v>
      </c>
    </row>
    <row r="593" spans="1:6" ht="30">
      <c r="A593" s="192" t="s">
        <v>6</v>
      </c>
      <c r="B593" s="192" t="s">
        <v>66</v>
      </c>
      <c r="C593" s="192" t="s">
        <v>7</v>
      </c>
      <c r="D593" s="193" t="s">
        <v>1515</v>
      </c>
      <c r="E593" s="194" t="s">
        <v>8</v>
      </c>
      <c r="F593" s="194" t="s">
        <v>68</v>
      </c>
    </row>
    <row r="594" spans="1:6" ht="45.75" thickBot="1">
      <c r="A594" s="14" t="s">
        <v>1596</v>
      </c>
      <c r="B594" s="195" t="s">
        <v>487</v>
      </c>
      <c r="C594" s="12" t="s">
        <v>484</v>
      </c>
      <c r="D594" s="196">
        <v>4</v>
      </c>
      <c r="E594" s="13">
        <v>999</v>
      </c>
      <c r="F594" s="14"/>
    </row>
    <row r="595" spans="1:6" ht="16.5" thickBot="1">
      <c r="A595" s="15"/>
      <c r="B595" s="15"/>
      <c r="C595" s="16" t="s">
        <v>134</v>
      </c>
      <c r="D595" s="197">
        <f>SUM(D594:D594)</f>
        <v>4</v>
      </c>
      <c r="E595" s="17" t="s">
        <v>135</v>
      </c>
      <c r="F595" s="18"/>
    </row>
    <row r="596" spans="1:6">
      <c r="A596" s="19"/>
      <c r="B596" s="18"/>
      <c r="C596" s="18"/>
      <c r="D596" s="18"/>
      <c r="E596" s="18"/>
      <c r="F596" s="20"/>
    </row>
    <row r="597" spans="1:6">
      <c r="A597" s="19"/>
      <c r="B597" s="18"/>
      <c r="C597" s="18"/>
      <c r="D597" s="18"/>
      <c r="E597" s="18"/>
      <c r="F597" s="20"/>
    </row>
    <row r="598" spans="1:6">
      <c r="A598" s="192" t="s">
        <v>12</v>
      </c>
      <c r="B598" s="192" t="s">
        <v>13</v>
      </c>
      <c r="C598" s="192" t="s">
        <v>14</v>
      </c>
      <c r="D598" s="193" t="s">
        <v>15</v>
      </c>
      <c r="E598" s="194" t="s">
        <v>16</v>
      </c>
      <c r="F598" s="194" t="s">
        <v>17</v>
      </c>
    </row>
    <row r="599" spans="1:6">
      <c r="A599" s="22" t="s">
        <v>18</v>
      </c>
      <c r="B599" s="23" t="s">
        <v>19</v>
      </c>
      <c r="C599" s="22" t="s">
        <v>20</v>
      </c>
      <c r="D599" s="24">
        <v>31680</v>
      </c>
      <c r="E599" s="25"/>
      <c r="F599" s="26">
        <f>E599*D599</f>
        <v>0</v>
      </c>
    </row>
    <row r="600" spans="1:6">
      <c r="A600" s="27" t="s">
        <v>1522</v>
      </c>
      <c r="B600" s="27" t="s">
        <v>1523</v>
      </c>
      <c r="C600" s="27" t="s">
        <v>23</v>
      </c>
      <c r="D600" s="28">
        <v>4500</v>
      </c>
      <c r="E600" s="25"/>
      <c r="F600" s="26">
        <f t="shared" ref="F600:F610" si="16">E600*D600</f>
        <v>0</v>
      </c>
    </row>
    <row r="601" spans="1:6">
      <c r="A601" s="27" t="s">
        <v>24</v>
      </c>
      <c r="B601" s="27" t="s">
        <v>25</v>
      </c>
      <c r="C601" s="27" t="s">
        <v>26</v>
      </c>
      <c r="D601" s="29">
        <v>329</v>
      </c>
      <c r="E601" s="25"/>
      <c r="F601" s="26">
        <f t="shared" si="16"/>
        <v>0</v>
      </c>
    </row>
    <row r="602" spans="1:6">
      <c r="A602" s="27" t="s">
        <v>27</v>
      </c>
      <c r="B602" s="27" t="s">
        <v>28</v>
      </c>
      <c r="C602" s="27" t="s">
        <v>29</v>
      </c>
      <c r="D602" s="29">
        <v>8215</v>
      </c>
      <c r="E602" s="25"/>
      <c r="F602" s="26">
        <f t="shared" si="16"/>
        <v>0</v>
      </c>
    </row>
    <row r="603" spans="1:6">
      <c r="A603" s="27" t="s">
        <v>30</v>
      </c>
      <c r="B603" s="27" t="s">
        <v>31</v>
      </c>
      <c r="C603" s="27" t="s">
        <v>29</v>
      </c>
      <c r="D603" s="29">
        <v>2957</v>
      </c>
      <c r="E603" s="25"/>
      <c r="F603" s="26">
        <f t="shared" si="16"/>
        <v>0</v>
      </c>
    </row>
    <row r="604" spans="1:6">
      <c r="A604" s="27" t="s">
        <v>32</v>
      </c>
      <c r="B604" s="27" t="s">
        <v>33</v>
      </c>
      <c r="C604" s="27" t="s">
        <v>34</v>
      </c>
      <c r="D604" s="29">
        <v>13200</v>
      </c>
      <c r="E604" s="25"/>
      <c r="F604" s="26">
        <f t="shared" si="16"/>
        <v>0</v>
      </c>
    </row>
    <row r="605" spans="1:6">
      <c r="A605" s="27" t="s">
        <v>35</v>
      </c>
      <c r="B605" s="27" t="s">
        <v>36</v>
      </c>
      <c r="C605" s="27" t="s">
        <v>37</v>
      </c>
      <c r="D605" s="29">
        <v>1500</v>
      </c>
      <c r="E605" s="25"/>
      <c r="F605" s="26">
        <f t="shared" si="16"/>
        <v>0</v>
      </c>
    </row>
    <row r="606" spans="1:6">
      <c r="A606" s="27" t="s">
        <v>38</v>
      </c>
      <c r="B606" s="27" t="s">
        <v>39</v>
      </c>
      <c r="C606" s="27" t="s">
        <v>40</v>
      </c>
      <c r="D606" s="29">
        <v>1</v>
      </c>
      <c r="E606" s="30">
        <v>20000</v>
      </c>
      <c r="F606" s="26">
        <f t="shared" si="16"/>
        <v>20000</v>
      </c>
    </row>
    <row r="607" spans="1:6">
      <c r="A607" s="27" t="s">
        <v>1527</v>
      </c>
      <c r="B607" s="206" t="s">
        <v>1528</v>
      </c>
      <c r="C607" s="27" t="s">
        <v>40</v>
      </c>
      <c r="D607" s="29">
        <v>1</v>
      </c>
      <c r="E607" s="30">
        <v>9000</v>
      </c>
      <c r="F607" s="26">
        <f t="shared" si="16"/>
        <v>9000</v>
      </c>
    </row>
    <row r="608" spans="1:6">
      <c r="A608" s="27" t="s">
        <v>41</v>
      </c>
      <c r="B608" s="27" t="s">
        <v>42</v>
      </c>
      <c r="C608" s="27" t="s">
        <v>40</v>
      </c>
      <c r="D608" s="29">
        <v>1</v>
      </c>
      <c r="E608" s="30">
        <v>6000</v>
      </c>
      <c r="F608" s="26">
        <f t="shared" si="16"/>
        <v>6000</v>
      </c>
    </row>
    <row r="609" spans="1:6">
      <c r="A609" s="27" t="s">
        <v>43</v>
      </c>
      <c r="B609" s="27" t="s">
        <v>44</v>
      </c>
      <c r="C609" s="27" t="s">
        <v>37</v>
      </c>
      <c r="D609" s="29">
        <v>40000</v>
      </c>
      <c r="E609" s="30">
        <v>1</v>
      </c>
      <c r="F609" s="26">
        <f t="shared" si="16"/>
        <v>40000</v>
      </c>
    </row>
    <row r="610" spans="1:6" ht="15.75" thickBot="1">
      <c r="A610" s="27" t="s">
        <v>45</v>
      </c>
      <c r="B610" s="27" t="s">
        <v>46</v>
      </c>
      <c r="C610" s="27" t="s">
        <v>40</v>
      </c>
      <c r="D610" s="29">
        <v>1</v>
      </c>
      <c r="E610" s="30">
        <v>25000</v>
      </c>
      <c r="F610" s="26">
        <f t="shared" si="16"/>
        <v>25000</v>
      </c>
    </row>
    <row r="611" spans="1:6" ht="16.5" thickBot="1">
      <c r="A611" s="31" t="s">
        <v>47</v>
      </c>
      <c r="B611" s="32"/>
      <c r="C611" s="32"/>
      <c r="D611" s="33"/>
      <c r="E611" s="34" t="s">
        <v>48</v>
      </c>
      <c r="F611" s="35">
        <f>SUM(F599:F610)</f>
        <v>100000</v>
      </c>
    </row>
    <row r="613" spans="1:6" ht="19.5">
      <c r="A613" s="36" t="s">
        <v>49</v>
      </c>
      <c r="B613" s="37"/>
    </row>
    <row r="614" spans="1:6">
      <c r="A614" s="36" t="s">
        <v>50</v>
      </c>
      <c r="B614" s="38"/>
    </row>
    <row r="615" spans="1:6">
      <c r="A615" s="36" t="s">
        <v>51</v>
      </c>
      <c r="B615" s="38"/>
    </row>
    <row r="616" spans="1:6">
      <c r="A616" s="36" t="s">
        <v>52</v>
      </c>
      <c r="B616" s="38"/>
    </row>
    <row r="617" spans="1:6">
      <c r="A617" s="39" t="s">
        <v>53</v>
      </c>
      <c r="B617" s="38"/>
    </row>
    <row r="618" spans="1:6">
      <c r="A618" s="36" t="s">
        <v>54</v>
      </c>
      <c r="B618" s="38"/>
    </row>
    <row r="621" spans="1:6">
      <c r="A621" s="643" t="s">
        <v>1512</v>
      </c>
      <c r="B621" s="1"/>
      <c r="C621" s="1"/>
      <c r="D621" s="1"/>
      <c r="E621" s="1"/>
      <c r="F621" s="642">
        <v>2018</v>
      </c>
    </row>
    <row r="622" spans="1:6">
      <c r="A622" s="643"/>
      <c r="B622" s="1"/>
      <c r="C622" s="1"/>
      <c r="D622" s="1"/>
      <c r="E622" s="1"/>
      <c r="F622" s="642"/>
    </row>
    <row r="623" spans="1:6">
      <c r="A623" s="2"/>
      <c r="B623" s="3"/>
      <c r="C623" s="1"/>
      <c r="D623" s="1"/>
      <c r="E623" s="1"/>
      <c r="F623" s="642"/>
    </row>
    <row r="624" spans="1:6" ht="30">
      <c r="A624" s="579" t="s">
        <v>0</v>
      </c>
      <c r="B624" s="579"/>
      <c r="C624" s="579"/>
      <c r="D624" s="579"/>
      <c r="E624" s="579"/>
      <c r="F624" s="579"/>
    </row>
    <row r="625" spans="1:6" ht="30">
      <c r="A625" s="579" t="s">
        <v>1</v>
      </c>
      <c r="B625" s="579"/>
      <c r="C625" s="579"/>
      <c r="D625" s="579"/>
      <c r="E625" s="579"/>
      <c r="F625" s="579"/>
    </row>
    <row r="626" spans="1:6" ht="30">
      <c r="A626" s="41"/>
      <c r="B626" s="41"/>
      <c r="C626" s="41"/>
      <c r="D626" s="41"/>
      <c r="E626" s="41"/>
      <c r="F626" s="41"/>
    </row>
    <row r="627" spans="1:6" ht="27.75">
      <c r="A627" s="188" t="s">
        <v>2</v>
      </c>
      <c r="B627" s="189" t="s">
        <v>1597</v>
      </c>
      <c r="C627" s="190"/>
      <c r="D627" s="190"/>
      <c r="E627" s="191" t="s">
        <v>4</v>
      </c>
      <c r="F627" s="191" t="s">
        <v>1581</v>
      </c>
    </row>
    <row r="628" spans="1:6" ht="30">
      <c r="A628" s="192" t="s">
        <v>6</v>
      </c>
      <c r="B628" s="192" t="s">
        <v>66</v>
      </c>
      <c r="C628" s="192" t="s">
        <v>7</v>
      </c>
      <c r="D628" s="193" t="s">
        <v>1515</v>
      </c>
      <c r="E628" s="194" t="s">
        <v>8</v>
      </c>
      <c r="F628" s="194" t="s">
        <v>68</v>
      </c>
    </row>
    <row r="629" spans="1:6" ht="45.75" thickBot="1">
      <c r="A629" s="14" t="s">
        <v>1598</v>
      </c>
      <c r="B629" s="195" t="s">
        <v>1599</v>
      </c>
      <c r="C629" s="12" t="s">
        <v>484</v>
      </c>
      <c r="D629" s="196">
        <v>7.05</v>
      </c>
      <c r="E629" s="13">
        <v>902</v>
      </c>
      <c r="F629" s="14"/>
    </row>
    <row r="630" spans="1:6" ht="16.5" thickBot="1">
      <c r="A630" s="15"/>
      <c r="B630" s="15"/>
      <c r="C630" s="16" t="s">
        <v>134</v>
      </c>
      <c r="D630" s="197">
        <f>SUM(D629:D629)</f>
        <v>7.05</v>
      </c>
      <c r="E630" s="17" t="s">
        <v>135</v>
      </c>
      <c r="F630" s="18"/>
    </row>
    <row r="631" spans="1:6">
      <c r="A631" s="19"/>
      <c r="B631" s="18"/>
      <c r="C631" s="18"/>
      <c r="D631" s="18"/>
      <c r="E631" s="18"/>
      <c r="F631" s="20"/>
    </row>
    <row r="632" spans="1:6">
      <c r="A632" s="19"/>
      <c r="B632" s="18"/>
      <c r="C632" s="18"/>
      <c r="D632" s="18"/>
      <c r="E632" s="18"/>
      <c r="F632" s="20"/>
    </row>
    <row r="633" spans="1:6">
      <c r="A633" s="192" t="s">
        <v>12</v>
      </c>
      <c r="B633" s="192" t="s">
        <v>13</v>
      </c>
      <c r="C633" s="192" t="s">
        <v>14</v>
      </c>
      <c r="D633" s="193" t="s">
        <v>15</v>
      </c>
      <c r="E633" s="194" t="s">
        <v>16</v>
      </c>
      <c r="F633" s="194" t="s">
        <v>17</v>
      </c>
    </row>
    <row r="634" spans="1:6">
      <c r="A634" s="22" t="s">
        <v>1517</v>
      </c>
      <c r="B634" s="23" t="s">
        <v>1586</v>
      </c>
      <c r="C634" s="22" t="s">
        <v>26</v>
      </c>
      <c r="D634" s="24">
        <v>6000</v>
      </c>
      <c r="E634" s="25"/>
      <c r="F634" s="26">
        <f>E634*D634</f>
        <v>0</v>
      </c>
    </row>
    <row r="635" spans="1:6">
      <c r="A635" s="27" t="s">
        <v>1519</v>
      </c>
      <c r="B635" s="27" t="s">
        <v>1520</v>
      </c>
      <c r="C635" s="27" t="s">
        <v>1521</v>
      </c>
      <c r="D635" s="28">
        <v>140000</v>
      </c>
      <c r="E635" s="25"/>
      <c r="F635" s="26">
        <f t="shared" ref="F635:F645" si="17">E635*D635</f>
        <v>0</v>
      </c>
    </row>
    <row r="636" spans="1:6">
      <c r="A636" s="27" t="s">
        <v>1587</v>
      </c>
      <c r="B636" s="27" t="s">
        <v>1588</v>
      </c>
      <c r="C636" s="27" t="s">
        <v>23</v>
      </c>
      <c r="D636" s="29">
        <v>6000</v>
      </c>
      <c r="E636" s="25"/>
      <c r="F636" s="26">
        <f t="shared" si="17"/>
        <v>0</v>
      </c>
    </row>
    <row r="637" spans="1:6">
      <c r="A637" s="27" t="s">
        <v>27</v>
      </c>
      <c r="B637" s="27" t="s">
        <v>28</v>
      </c>
      <c r="C637" s="27" t="s">
        <v>29</v>
      </c>
      <c r="D637" s="29">
        <v>9000</v>
      </c>
      <c r="E637" s="25"/>
      <c r="F637" s="26">
        <f t="shared" si="17"/>
        <v>0</v>
      </c>
    </row>
    <row r="638" spans="1:6">
      <c r="A638" s="27" t="s">
        <v>30</v>
      </c>
      <c r="B638" s="27" t="s">
        <v>31</v>
      </c>
      <c r="C638" s="27" t="s">
        <v>29</v>
      </c>
      <c r="D638" s="29">
        <v>4500</v>
      </c>
      <c r="E638" s="25"/>
      <c r="F638" s="26">
        <f t="shared" si="17"/>
        <v>0</v>
      </c>
    </row>
    <row r="639" spans="1:6">
      <c r="A639" s="27" t="s">
        <v>32</v>
      </c>
      <c r="B639" s="27" t="s">
        <v>33</v>
      </c>
      <c r="C639" s="27" t="s">
        <v>34</v>
      </c>
      <c r="D639" s="29">
        <v>21200</v>
      </c>
      <c r="E639" s="25"/>
      <c r="F639" s="26">
        <f t="shared" si="17"/>
        <v>0</v>
      </c>
    </row>
    <row r="640" spans="1:6">
      <c r="A640" s="27" t="s">
        <v>35</v>
      </c>
      <c r="B640" s="27" t="s">
        <v>36</v>
      </c>
      <c r="C640" s="27" t="s">
        <v>37</v>
      </c>
      <c r="D640" s="29">
        <v>5000</v>
      </c>
      <c r="E640" s="25"/>
      <c r="F640" s="26">
        <f t="shared" si="17"/>
        <v>0</v>
      </c>
    </row>
    <row r="641" spans="1:6">
      <c r="A641" s="27" t="s">
        <v>38</v>
      </c>
      <c r="B641" s="27" t="s">
        <v>39</v>
      </c>
      <c r="C641" s="27" t="s">
        <v>40</v>
      </c>
      <c r="D641" s="29">
        <v>1</v>
      </c>
      <c r="E641" s="30">
        <v>20000</v>
      </c>
      <c r="F641" s="26">
        <f t="shared" si="17"/>
        <v>20000</v>
      </c>
    </row>
    <row r="642" spans="1:6">
      <c r="A642" s="27" t="s">
        <v>1527</v>
      </c>
      <c r="B642" s="206" t="s">
        <v>1528</v>
      </c>
      <c r="C642" s="27" t="s">
        <v>40</v>
      </c>
      <c r="D642" s="29">
        <v>1</v>
      </c>
      <c r="E642" s="30">
        <v>9000</v>
      </c>
      <c r="F642" s="26">
        <f t="shared" si="17"/>
        <v>9000</v>
      </c>
    </row>
    <row r="643" spans="1:6">
      <c r="A643" s="27" t="s">
        <v>41</v>
      </c>
      <c r="B643" s="27" t="s">
        <v>42</v>
      </c>
      <c r="C643" s="27" t="s">
        <v>40</v>
      </c>
      <c r="D643" s="29">
        <v>1</v>
      </c>
      <c r="E643" s="30">
        <v>6000</v>
      </c>
      <c r="F643" s="26">
        <f t="shared" si="17"/>
        <v>6000</v>
      </c>
    </row>
    <row r="644" spans="1:6">
      <c r="A644" s="27" t="s">
        <v>43</v>
      </c>
      <c r="B644" s="27" t="s">
        <v>44</v>
      </c>
      <c r="C644" s="27" t="s">
        <v>37</v>
      </c>
      <c r="D644" s="29">
        <v>40000</v>
      </c>
      <c r="E644" s="30">
        <v>1</v>
      </c>
      <c r="F644" s="26">
        <f t="shared" si="17"/>
        <v>40000</v>
      </c>
    </row>
    <row r="645" spans="1:6" ht="15.75" thickBot="1">
      <c r="A645" s="27" t="s">
        <v>45</v>
      </c>
      <c r="B645" s="27" t="s">
        <v>46</v>
      </c>
      <c r="C645" s="27" t="s">
        <v>40</v>
      </c>
      <c r="D645" s="29">
        <v>1</v>
      </c>
      <c r="E645" s="30">
        <v>25000</v>
      </c>
      <c r="F645" s="26">
        <f t="shared" si="17"/>
        <v>25000</v>
      </c>
    </row>
    <row r="646" spans="1:6" ht="16.5" thickBot="1">
      <c r="A646" s="31" t="s">
        <v>47</v>
      </c>
      <c r="B646" s="32"/>
      <c r="C646" s="32"/>
      <c r="D646" s="33"/>
      <c r="E646" s="34" t="s">
        <v>48</v>
      </c>
      <c r="F646" s="35">
        <f>SUM(F634:F645)</f>
        <v>100000</v>
      </c>
    </row>
    <row r="648" spans="1:6" ht="19.5">
      <c r="A648" s="36" t="s">
        <v>49</v>
      </c>
      <c r="B648" s="37"/>
    </row>
    <row r="649" spans="1:6">
      <c r="A649" s="36" t="s">
        <v>50</v>
      </c>
      <c r="B649" s="38"/>
    </row>
    <row r="650" spans="1:6">
      <c r="A650" s="36" t="s">
        <v>51</v>
      </c>
      <c r="B650" s="38"/>
    </row>
    <row r="651" spans="1:6">
      <c r="A651" s="36" t="s">
        <v>52</v>
      </c>
      <c r="B651" s="38"/>
    </row>
    <row r="652" spans="1:6">
      <c r="A652" s="39" t="s">
        <v>53</v>
      </c>
      <c r="B652" s="38"/>
    </row>
    <row r="653" spans="1:6">
      <c r="A653" s="36" t="s">
        <v>54</v>
      </c>
      <c r="B653" s="38"/>
    </row>
  </sheetData>
  <mergeCells count="72">
    <mergeCell ref="A80:F80"/>
    <mergeCell ref="A2:A3"/>
    <mergeCell ref="F2:F4"/>
    <mergeCell ref="A5:F5"/>
    <mergeCell ref="A6:F6"/>
    <mergeCell ref="A38:A39"/>
    <mergeCell ref="F38:F40"/>
    <mergeCell ref="A41:F41"/>
    <mergeCell ref="A42:F42"/>
    <mergeCell ref="A76:A77"/>
    <mergeCell ref="F76:F78"/>
    <mergeCell ref="A79:F79"/>
    <mergeCell ref="A190:F190"/>
    <mergeCell ref="A114:A115"/>
    <mergeCell ref="F114:F116"/>
    <mergeCell ref="A117:F117"/>
    <mergeCell ref="A118:F118"/>
    <mergeCell ref="A151:A152"/>
    <mergeCell ref="F151:F153"/>
    <mergeCell ref="A154:F154"/>
    <mergeCell ref="A155:F155"/>
    <mergeCell ref="A186:A187"/>
    <mergeCell ref="F186:F188"/>
    <mergeCell ref="A189:F189"/>
    <mergeCell ref="A301:F301"/>
    <mergeCell ref="A221:A222"/>
    <mergeCell ref="F221:F223"/>
    <mergeCell ref="A224:F224"/>
    <mergeCell ref="A225:F225"/>
    <mergeCell ref="A259:A260"/>
    <mergeCell ref="F259:F261"/>
    <mergeCell ref="A262:F262"/>
    <mergeCell ref="A263:F263"/>
    <mergeCell ref="A297:A298"/>
    <mergeCell ref="F297:F299"/>
    <mergeCell ref="A300:F300"/>
    <mergeCell ref="A412:F412"/>
    <mergeCell ref="A332:A333"/>
    <mergeCell ref="F332:F334"/>
    <mergeCell ref="A335:F335"/>
    <mergeCell ref="A336:F336"/>
    <mergeCell ref="A370:A371"/>
    <mergeCell ref="F370:F372"/>
    <mergeCell ref="A373:F373"/>
    <mergeCell ref="A374:F374"/>
    <mergeCell ref="A408:A409"/>
    <mergeCell ref="F408:F410"/>
    <mergeCell ref="A411:F411"/>
    <mergeCell ref="A517:F517"/>
    <mergeCell ref="A443:A444"/>
    <mergeCell ref="F443:F445"/>
    <mergeCell ref="A446:F446"/>
    <mergeCell ref="A447:F447"/>
    <mergeCell ref="A478:A479"/>
    <mergeCell ref="F478:F480"/>
    <mergeCell ref="A481:F481"/>
    <mergeCell ref="A482:F482"/>
    <mergeCell ref="A513:A514"/>
    <mergeCell ref="F513:F515"/>
    <mergeCell ref="A516:F516"/>
    <mergeCell ref="A625:F625"/>
    <mergeCell ref="A551:A552"/>
    <mergeCell ref="F551:F553"/>
    <mergeCell ref="A554:F554"/>
    <mergeCell ref="A555:F555"/>
    <mergeCell ref="A586:A587"/>
    <mergeCell ref="F586:F588"/>
    <mergeCell ref="A589:F589"/>
    <mergeCell ref="A590:F590"/>
    <mergeCell ref="A621:A622"/>
    <mergeCell ref="F621:F623"/>
    <mergeCell ref="A624:F624"/>
  </mergeCells>
  <conditionalFormatting sqref="A10">
    <cfRule type="expression" dxfId="265" priority="18">
      <formula>$C$8="RUTA"</formula>
    </cfRule>
  </conditionalFormatting>
  <conditionalFormatting sqref="A46">
    <cfRule type="expression" dxfId="264" priority="17">
      <formula>#REF!="RUTA"</formula>
    </cfRule>
  </conditionalFormatting>
  <conditionalFormatting sqref="A84">
    <cfRule type="expression" dxfId="263" priority="16">
      <formula>#REF!="RUTA"</formula>
    </cfRule>
  </conditionalFormatting>
  <conditionalFormatting sqref="A122">
    <cfRule type="expression" dxfId="262" priority="15">
      <formula>#REF!="RUTA"</formula>
    </cfRule>
  </conditionalFormatting>
  <conditionalFormatting sqref="A159">
    <cfRule type="expression" dxfId="261" priority="14">
      <formula>#REF!="RUTA"</formula>
    </cfRule>
  </conditionalFormatting>
  <conditionalFormatting sqref="A194">
    <cfRule type="expression" dxfId="260" priority="13">
      <formula>#REF!="RUTA"</formula>
    </cfRule>
  </conditionalFormatting>
  <conditionalFormatting sqref="A229">
    <cfRule type="expression" dxfId="259" priority="12">
      <formula>#REF!="RUTA"</formula>
    </cfRule>
  </conditionalFormatting>
  <conditionalFormatting sqref="A267">
    <cfRule type="expression" dxfId="258" priority="11">
      <formula>#REF!="RUTA"</formula>
    </cfRule>
  </conditionalFormatting>
  <conditionalFormatting sqref="A305">
    <cfRule type="expression" dxfId="257" priority="10">
      <formula>#REF!="RUTA"</formula>
    </cfRule>
  </conditionalFormatting>
  <conditionalFormatting sqref="A378">
    <cfRule type="expression" dxfId="256" priority="9">
      <formula>#REF!="RUTA"</formula>
    </cfRule>
  </conditionalFormatting>
  <conditionalFormatting sqref="A340">
    <cfRule type="expression" dxfId="255" priority="8">
      <formula>#REF!="RUTA"</formula>
    </cfRule>
  </conditionalFormatting>
  <conditionalFormatting sqref="A416">
    <cfRule type="expression" dxfId="254" priority="7">
      <formula>#REF!="RUTA"</formula>
    </cfRule>
  </conditionalFormatting>
  <conditionalFormatting sqref="A451">
    <cfRule type="expression" dxfId="253" priority="6">
      <formula>#REF!="RUTA"</formula>
    </cfRule>
  </conditionalFormatting>
  <conditionalFormatting sqref="A486">
    <cfRule type="expression" dxfId="252" priority="5">
      <formula>#REF!="RUTA"</formula>
    </cfRule>
  </conditionalFormatting>
  <conditionalFormatting sqref="A521">
    <cfRule type="expression" dxfId="251" priority="4">
      <formula>#REF!="RUTA"</formula>
    </cfRule>
  </conditionalFormatting>
  <conditionalFormatting sqref="A559">
    <cfRule type="expression" dxfId="250" priority="3">
      <formula>#REF!="RUTA"</formula>
    </cfRule>
  </conditionalFormatting>
  <conditionalFormatting sqref="A594">
    <cfRule type="expression" dxfId="249" priority="2">
      <formula>$C$7="RUTA"</formula>
    </cfRule>
  </conditionalFormatting>
  <conditionalFormatting sqref="A629">
    <cfRule type="expression" dxfId="248" priority="1">
      <formula>#REF!="RUTA"</formula>
    </cfRule>
  </conditionalFormatting>
  <pageMargins left="0.43" right="0.39370078740157483" top="0.55118110236220474" bottom="0.39370078740157483" header="0.31496062992125984" footer="0.31496062992125984"/>
  <pageSetup scale="62" orientation="landscape" r:id="rId1"/>
  <rowBreaks count="18" manualBreakCount="18">
    <brk id="36" max="5" man="1"/>
    <brk id="74" max="5" man="1"/>
    <brk id="112" max="5" man="1"/>
    <brk id="149" max="5" man="1"/>
    <brk id="184" max="5" man="1"/>
    <brk id="219" max="5" man="1"/>
    <brk id="257" max="5" man="1"/>
    <brk id="295" max="5" man="1"/>
    <brk id="330" max="5" man="1"/>
    <brk id="368" max="5" man="1"/>
    <brk id="406" max="5" man="1"/>
    <brk id="441" max="5" man="1"/>
    <brk id="476" max="5" man="1"/>
    <brk id="511" max="5" man="1"/>
    <brk id="549" max="5" man="1"/>
    <brk id="584" max="5" man="1"/>
    <brk id="619" max="5" man="1"/>
    <brk id="654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88"/>
  <sheetViews>
    <sheetView showGridLines="0" view="pageBreakPreview" topLeftCell="A31" zoomScale="85" zoomScaleNormal="85" zoomScaleSheetLayoutView="85" workbookViewId="0">
      <selection activeCell="B53" sqref="B53"/>
    </sheetView>
  </sheetViews>
  <sheetFormatPr baseColWidth="10" defaultColWidth="0" defaultRowHeight="15"/>
  <cols>
    <col min="1" max="1" width="33.42578125" customWidth="1"/>
    <col min="2" max="2" width="95.85546875" customWidth="1"/>
    <col min="3" max="3" width="20.28515625" customWidth="1"/>
    <col min="4" max="4" width="14.7109375" customWidth="1"/>
    <col min="5" max="5" width="20.5703125" customWidth="1"/>
    <col min="6" max="6" width="18.7109375" customWidth="1"/>
    <col min="7" max="7" width="11.42578125" hidden="1" customWidth="1"/>
    <col min="8" max="8" width="0" hidden="1" customWidth="1"/>
    <col min="9" max="16384" width="11.42578125" hidden="1"/>
  </cols>
  <sheetData>
    <row r="1" spans="1:6">
      <c r="A1" s="584" t="s">
        <v>1933</v>
      </c>
      <c r="B1" s="18"/>
      <c r="C1" s="18"/>
      <c r="D1" s="18"/>
      <c r="E1" s="18"/>
      <c r="F1" s="585">
        <v>2018</v>
      </c>
    </row>
    <row r="2" spans="1:6">
      <c r="A2" s="584"/>
      <c r="B2" s="18"/>
      <c r="C2" s="18"/>
      <c r="D2" s="18"/>
      <c r="E2" s="18"/>
      <c r="F2" s="585"/>
    </row>
    <row r="3" spans="1:6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1934</v>
      </c>
      <c r="C6" s="47"/>
      <c r="D6" s="48"/>
      <c r="E6" s="49" t="s">
        <v>4</v>
      </c>
      <c r="F6" s="207" t="s">
        <v>1790</v>
      </c>
    </row>
    <row r="7" spans="1:6" ht="30">
      <c r="A7" s="51" t="s">
        <v>6</v>
      </c>
      <c r="B7" s="51" t="s">
        <v>66</v>
      </c>
      <c r="C7" s="51" t="s">
        <v>7</v>
      </c>
      <c r="D7" s="208" t="s">
        <v>1515</v>
      </c>
      <c r="E7" s="52" t="s">
        <v>8</v>
      </c>
      <c r="F7" s="52" t="s">
        <v>68</v>
      </c>
    </row>
    <row r="8" spans="1:6">
      <c r="A8" s="100"/>
      <c r="B8" s="101" t="s">
        <v>1935</v>
      </c>
      <c r="C8" s="102" t="s">
        <v>1619</v>
      </c>
      <c r="D8" s="211">
        <v>658.37</v>
      </c>
      <c r="E8" s="103">
        <v>1799</v>
      </c>
      <c r="F8" s="100"/>
    </row>
    <row r="9" spans="1:6">
      <c r="A9" s="100"/>
      <c r="B9" s="101" t="s">
        <v>1936</v>
      </c>
      <c r="C9" s="102" t="s">
        <v>964</v>
      </c>
      <c r="D9" s="211">
        <v>228.7</v>
      </c>
      <c r="E9" s="103">
        <v>1899</v>
      </c>
      <c r="F9" s="100"/>
    </row>
    <row r="10" spans="1:6">
      <c r="A10" s="100"/>
      <c r="B10" s="101" t="s">
        <v>1937</v>
      </c>
      <c r="C10" s="102" t="s">
        <v>1023</v>
      </c>
      <c r="D10" s="211">
        <v>230.34</v>
      </c>
      <c r="E10" s="212">
        <v>1999</v>
      </c>
      <c r="F10" s="100"/>
    </row>
    <row r="11" spans="1:6">
      <c r="A11" s="100"/>
      <c r="B11" s="101" t="s">
        <v>1938</v>
      </c>
      <c r="C11" s="102" t="s">
        <v>61</v>
      </c>
      <c r="D11" s="128">
        <v>234.84</v>
      </c>
      <c r="E11" s="103">
        <v>2099</v>
      </c>
      <c r="F11" s="100"/>
    </row>
    <row r="12" spans="1:6">
      <c r="A12" s="100"/>
      <c r="B12" s="209" t="s">
        <v>1939</v>
      </c>
      <c r="C12" s="210" t="s">
        <v>11</v>
      </c>
      <c r="D12" s="211">
        <v>194.95</v>
      </c>
      <c r="E12" s="103">
        <v>1699</v>
      </c>
      <c r="F12" s="100"/>
    </row>
    <row r="13" spans="1:6">
      <c r="A13" s="100"/>
      <c r="B13" s="209" t="s">
        <v>1940</v>
      </c>
      <c r="C13" s="210" t="s">
        <v>813</v>
      </c>
      <c r="D13" s="211">
        <v>136.12</v>
      </c>
      <c r="E13" s="103">
        <v>1599</v>
      </c>
      <c r="F13" s="100"/>
    </row>
    <row r="14" spans="1:6">
      <c r="A14" s="100"/>
      <c r="B14" s="100" t="s">
        <v>1941</v>
      </c>
      <c r="C14" s="127" t="s">
        <v>1217</v>
      </c>
      <c r="D14" s="128">
        <v>272.54000000000002</v>
      </c>
      <c r="E14" s="103">
        <v>2299</v>
      </c>
      <c r="F14" s="100"/>
    </row>
    <row r="15" spans="1:6">
      <c r="A15" s="100"/>
      <c r="B15" s="209" t="s">
        <v>1942</v>
      </c>
      <c r="C15" s="210" t="s">
        <v>1109</v>
      </c>
      <c r="D15" s="211">
        <v>125.94</v>
      </c>
      <c r="E15" s="212">
        <v>299</v>
      </c>
      <c r="F15" s="100"/>
    </row>
    <row r="16" spans="1:6">
      <c r="A16" s="100"/>
      <c r="B16" s="100" t="s">
        <v>1943</v>
      </c>
      <c r="C16" s="127" t="s">
        <v>1193</v>
      </c>
      <c r="D16" s="128">
        <v>151.12</v>
      </c>
      <c r="E16" s="103">
        <v>2199</v>
      </c>
      <c r="F16" s="100"/>
    </row>
    <row r="17" spans="1:6" ht="15.75" thickBot="1">
      <c r="A17" s="100"/>
      <c r="B17" s="100" t="s">
        <v>1944</v>
      </c>
      <c r="C17" s="127" t="s">
        <v>1293</v>
      </c>
      <c r="D17" s="128">
        <v>86.6</v>
      </c>
      <c r="E17" s="103">
        <v>699</v>
      </c>
      <c r="F17" s="100"/>
    </row>
    <row r="18" spans="1:6" ht="15.75" thickBot="1">
      <c r="A18" s="15"/>
      <c r="B18" s="15"/>
      <c r="C18" s="16" t="s">
        <v>134</v>
      </c>
      <c r="D18" s="72">
        <f>SUM(D8:D17)</f>
        <v>2319.5199999999995</v>
      </c>
      <c r="E18" s="17" t="s">
        <v>135</v>
      </c>
      <c r="F18" s="18"/>
    </row>
    <row r="19" spans="1:6">
      <c r="A19" s="19"/>
      <c r="B19" s="18"/>
      <c r="C19" s="18"/>
      <c r="D19" s="18"/>
      <c r="E19" s="18"/>
      <c r="F19" s="20"/>
    </row>
    <row r="20" spans="1:6">
      <c r="A20" s="51" t="s">
        <v>12</v>
      </c>
      <c r="B20" s="51" t="s">
        <v>13</v>
      </c>
      <c r="C20" s="51" t="s">
        <v>14</v>
      </c>
      <c r="D20" s="208" t="s">
        <v>15</v>
      </c>
      <c r="E20" s="52" t="s">
        <v>16</v>
      </c>
      <c r="F20" s="52" t="s">
        <v>17</v>
      </c>
    </row>
    <row r="21" spans="1:6">
      <c r="A21" s="198" t="s">
        <v>1945</v>
      </c>
      <c r="B21" s="199" t="s">
        <v>1946</v>
      </c>
      <c r="C21" s="198" t="s">
        <v>37</v>
      </c>
      <c r="D21" s="266">
        <v>825</v>
      </c>
      <c r="E21" s="267"/>
      <c r="F21" s="262">
        <f>E21*D21</f>
        <v>0</v>
      </c>
    </row>
    <row r="22" spans="1:6">
      <c r="A22" s="22" t="s">
        <v>1947</v>
      </c>
      <c r="B22" s="22" t="s">
        <v>1948</v>
      </c>
      <c r="C22" s="22" t="s">
        <v>37</v>
      </c>
      <c r="D22" s="263">
        <v>400</v>
      </c>
      <c r="E22" s="261"/>
      <c r="F22" s="262">
        <f t="shared" ref="F22:F31" si="0">E22*D22</f>
        <v>0</v>
      </c>
    </row>
    <row r="23" spans="1:6">
      <c r="A23" s="22" t="s">
        <v>1949</v>
      </c>
      <c r="B23" s="22" t="s">
        <v>1950</v>
      </c>
      <c r="C23" s="22" t="s">
        <v>37</v>
      </c>
      <c r="D23" s="263">
        <v>850</v>
      </c>
      <c r="E23" s="261"/>
      <c r="F23" s="262">
        <f t="shared" si="0"/>
        <v>0</v>
      </c>
    </row>
    <row r="24" spans="1:6">
      <c r="A24" s="22" t="s">
        <v>1951</v>
      </c>
      <c r="B24" s="22" t="s">
        <v>1952</v>
      </c>
      <c r="C24" s="22" t="s">
        <v>37</v>
      </c>
      <c r="D24" s="263">
        <v>850</v>
      </c>
      <c r="E24" s="261"/>
      <c r="F24" s="262">
        <f t="shared" si="0"/>
        <v>0</v>
      </c>
    </row>
    <row r="25" spans="1:6">
      <c r="A25" s="22" t="s">
        <v>1953</v>
      </c>
      <c r="B25" s="22" t="s">
        <v>1954</v>
      </c>
      <c r="C25" s="22" t="s">
        <v>37</v>
      </c>
      <c r="D25" s="263">
        <v>850</v>
      </c>
      <c r="E25" s="261"/>
      <c r="F25" s="262">
        <f t="shared" si="0"/>
        <v>0</v>
      </c>
    </row>
    <row r="26" spans="1:6">
      <c r="A26" s="22" t="s">
        <v>1955</v>
      </c>
      <c r="B26" s="22" t="s">
        <v>1956</v>
      </c>
      <c r="C26" s="22" t="s">
        <v>37</v>
      </c>
      <c r="D26" s="263">
        <v>850</v>
      </c>
      <c r="E26" s="261"/>
      <c r="F26" s="262">
        <f t="shared" si="0"/>
        <v>0</v>
      </c>
    </row>
    <row r="27" spans="1:6">
      <c r="A27" s="22" t="s">
        <v>1957</v>
      </c>
      <c r="B27" s="23" t="s">
        <v>1958</v>
      </c>
      <c r="C27" s="22" t="s">
        <v>37</v>
      </c>
      <c r="D27" s="263">
        <v>100</v>
      </c>
      <c r="E27" s="261"/>
      <c r="F27" s="262">
        <f t="shared" si="0"/>
        <v>0</v>
      </c>
    </row>
    <row r="28" spans="1:6">
      <c r="A28" s="22" t="s">
        <v>1959</v>
      </c>
      <c r="B28" s="22" t="s">
        <v>1960</v>
      </c>
      <c r="C28" s="22" t="s">
        <v>37</v>
      </c>
      <c r="D28" s="202">
        <v>800</v>
      </c>
      <c r="E28" s="261"/>
      <c r="F28" s="262">
        <f t="shared" si="0"/>
        <v>0</v>
      </c>
    </row>
    <row r="29" spans="1:6">
      <c r="A29" s="22" t="s">
        <v>1961</v>
      </c>
      <c r="B29" s="22" t="s">
        <v>1962</v>
      </c>
      <c r="C29" s="22" t="s">
        <v>37</v>
      </c>
      <c r="D29" s="263">
        <v>600</v>
      </c>
      <c r="E29" s="261"/>
      <c r="F29" s="262">
        <f t="shared" si="0"/>
        <v>0</v>
      </c>
    </row>
    <row r="30" spans="1:6">
      <c r="A30" s="22" t="s">
        <v>1963</v>
      </c>
      <c r="B30" s="22" t="s">
        <v>1964</v>
      </c>
      <c r="C30" s="22" t="s">
        <v>37</v>
      </c>
      <c r="D30" s="263">
        <v>800</v>
      </c>
      <c r="E30" s="261"/>
      <c r="F30" s="262">
        <f t="shared" si="0"/>
        <v>0</v>
      </c>
    </row>
    <row r="31" spans="1:6">
      <c r="A31" s="22" t="s">
        <v>1965</v>
      </c>
      <c r="B31" s="22" t="s">
        <v>1966</v>
      </c>
      <c r="C31" s="22" t="s">
        <v>37</v>
      </c>
      <c r="D31" s="263">
        <v>600</v>
      </c>
      <c r="E31" s="261"/>
      <c r="F31" s="262">
        <f t="shared" si="0"/>
        <v>0</v>
      </c>
    </row>
    <row r="32" spans="1:6">
      <c r="A32" s="22" t="s">
        <v>1836</v>
      </c>
      <c r="B32" s="22" t="s">
        <v>152</v>
      </c>
      <c r="C32" s="22" t="s">
        <v>37</v>
      </c>
      <c r="D32" s="263">
        <v>25000</v>
      </c>
      <c r="E32" s="261">
        <v>1</v>
      </c>
      <c r="F32" s="262">
        <f>D32*E32</f>
        <v>25000</v>
      </c>
    </row>
    <row r="33" spans="1:6" ht="15.75" thickBot="1">
      <c r="A33" s="22" t="s">
        <v>1488</v>
      </c>
      <c r="B33" s="22" t="s">
        <v>46</v>
      </c>
      <c r="C33" s="22" t="s">
        <v>40</v>
      </c>
      <c r="D33" s="263">
        <v>1</v>
      </c>
      <c r="E33" s="261">
        <v>20000</v>
      </c>
      <c r="F33" s="262">
        <f>D33*E33</f>
        <v>20000</v>
      </c>
    </row>
    <row r="34" spans="1:6" ht="16.5" thickBot="1">
      <c r="A34" s="19"/>
      <c r="B34" s="18"/>
      <c r="C34" s="18"/>
      <c r="D34" s="18"/>
      <c r="E34" s="82" t="s">
        <v>48</v>
      </c>
      <c r="F34" s="83">
        <f>SUM(F21:F33)</f>
        <v>45000</v>
      </c>
    </row>
    <row r="35" spans="1:6" ht="15.75">
      <c r="A35" s="19"/>
      <c r="B35" s="18"/>
      <c r="C35" s="18"/>
      <c r="D35" s="18"/>
      <c r="E35" s="82"/>
      <c r="F35" s="264"/>
    </row>
    <row r="36" spans="1:6" ht="19.5">
      <c r="A36" s="36" t="s">
        <v>49</v>
      </c>
      <c r="B36" s="90"/>
    </row>
    <row r="37" spans="1:6">
      <c r="A37" s="36" t="s">
        <v>50</v>
      </c>
      <c r="B37" s="91"/>
    </row>
    <row r="38" spans="1:6">
      <c r="A38" s="36" t="s">
        <v>51</v>
      </c>
      <c r="B38" s="91"/>
    </row>
    <row r="39" spans="1:6">
      <c r="A39" s="36" t="s">
        <v>52</v>
      </c>
      <c r="B39" s="91"/>
    </row>
    <row r="40" spans="1:6">
      <c r="A40" s="39" t="s">
        <v>53</v>
      </c>
      <c r="B40" s="91"/>
    </row>
    <row r="41" spans="1:6">
      <c r="A41" s="36" t="s">
        <v>54</v>
      </c>
      <c r="B41" s="91"/>
    </row>
    <row r="44" spans="1:6">
      <c r="A44" s="584" t="s">
        <v>1967</v>
      </c>
      <c r="B44" s="18"/>
      <c r="C44" s="18"/>
      <c r="D44" s="18"/>
      <c r="E44" s="18"/>
      <c r="F44" s="585">
        <v>2018</v>
      </c>
    </row>
    <row r="45" spans="1:6">
      <c r="A45" s="584"/>
      <c r="B45" s="18"/>
      <c r="C45" s="18"/>
      <c r="D45" s="18"/>
      <c r="E45" s="18"/>
      <c r="F45" s="585"/>
    </row>
    <row r="46" spans="1:6">
      <c r="B46" s="43"/>
      <c r="C46" s="18"/>
      <c r="D46" s="18"/>
      <c r="E46" s="18"/>
      <c r="F46" s="585"/>
    </row>
    <row r="47" spans="1:6" ht="30">
      <c r="A47" s="586" t="s">
        <v>0</v>
      </c>
      <c r="B47" s="586"/>
      <c r="C47" s="586"/>
      <c r="D47" s="586"/>
      <c r="E47" s="586"/>
      <c r="F47" s="586"/>
    </row>
    <row r="48" spans="1:6" ht="30">
      <c r="A48" s="586" t="s">
        <v>1</v>
      </c>
      <c r="B48" s="586"/>
      <c r="C48" s="586"/>
      <c r="D48" s="586"/>
      <c r="E48" s="586"/>
      <c r="F48" s="586"/>
    </row>
    <row r="49" spans="1:6" ht="27.75">
      <c r="A49" s="45" t="s">
        <v>2</v>
      </c>
      <c r="B49" s="46" t="s">
        <v>1968</v>
      </c>
      <c r="C49" s="47"/>
      <c r="D49" s="48"/>
      <c r="E49" s="49" t="s">
        <v>4</v>
      </c>
      <c r="F49" s="207" t="s">
        <v>1806</v>
      </c>
    </row>
    <row r="50" spans="1:6" ht="30">
      <c r="A50" s="51" t="s">
        <v>6</v>
      </c>
      <c r="B50" s="51" t="s">
        <v>66</v>
      </c>
      <c r="C50" s="51" t="s">
        <v>7</v>
      </c>
      <c r="D50" s="208" t="s">
        <v>1515</v>
      </c>
      <c r="E50" s="52" t="s">
        <v>8</v>
      </c>
      <c r="F50" s="52" t="s">
        <v>68</v>
      </c>
    </row>
    <row r="51" spans="1:6">
      <c r="A51" s="100"/>
      <c r="B51" s="100" t="s">
        <v>1969</v>
      </c>
      <c r="C51" s="127" t="s">
        <v>72</v>
      </c>
      <c r="D51" s="128">
        <v>527.76</v>
      </c>
      <c r="E51" s="103">
        <v>199</v>
      </c>
      <c r="F51" s="100"/>
    </row>
    <row r="52" spans="1:6">
      <c r="A52" s="100"/>
      <c r="B52" s="100" t="s">
        <v>1970</v>
      </c>
      <c r="C52" s="127" t="s">
        <v>306</v>
      </c>
      <c r="D52" s="128">
        <v>144.09</v>
      </c>
      <c r="E52" s="103">
        <v>399</v>
      </c>
      <c r="F52" s="100"/>
    </row>
    <row r="53" spans="1:6">
      <c r="A53" s="100"/>
      <c r="B53" s="100" t="s">
        <v>1971</v>
      </c>
      <c r="C53" s="127" t="s">
        <v>111</v>
      </c>
      <c r="D53" s="128">
        <v>170.06</v>
      </c>
      <c r="E53" s="103">
        <v>499</v>
      </c>
      <c r="F53" s="100"/>
    </row>
    <row r="54" spans="1:6">
      <c r="A54" s="100"/>
      <c r="B54" s="101" t="s">
        <v>1972</v>
      </c>
      <c r="C54" s="102" t="s">
        <v>748</v>
      </c>
      <c r="D54" s="128">
        <v>296.05</v>
      </c>
      <c r="E54" s="103">
        <v>1499</v>
      </c>
      <c r="F54" s="100"/>
    </row>
    <row r="55" spans="1:6">
      <c r="A55" s="100"/>
      <c r="B55" s="209" t="s">
        <v>1973</v>
      </c>
      <c r="C55" s="210" t="s">
        <v>676</v>
      </c>
      <c r="D55" s="211">
        <v>428.78</v>
      </c>
      <c r="E55" s="103">
        <v>1399</v>
      </c>
      <c r="F55" s="100"/>
    </row>
    <row r="56" spans="1:6">
      <c r="A56" s="100"/>
      <c r="B56" s="209" t="s">
        <v>1974</v>
      </c>
      <c r="C56" s="210" t="s">
        <v>484</v>
      </c>
      <c r="D56" s="211">
        <v>291.58</v>
      </c>
      <c r="E56" s="103">
        <v>999</v>
      </c>
      <c r="F56" s="100"/>
    </row>
    <row r="57" spans="1:6">
      <c r="A57" s="100"/>
      <c r="B57" s="100" t="s">
        <v>1975</v>
      </c>
      <c r="C57" s="127" t="s">
        <v>450</v>
      </c>
      <c r="D57" s="128">
        <v>125.67</v>
      </c>
      <c r="E57" s="103">
        <v>899</v>
      </c>
      <c r="F57" s="100"/>
    </row>
    <row r="58" spans="1:6">
      <c r="A58" s="100"/>
      <c r="B58" s="100" t="s">
        <v>1976</v>
      </c>
      <c r="C58" s="127" t="s">
        <v>403</v>
      </c>
      <c r="D58" s="128">
        <v>194.75</v>
      </c>
      <c r="E58" s="103">
        <v>799</v>
      </c>
      <c r="F58" s="100"/>
    </row>
    <row r="59" spans="1:6">
      <c r="A59" s="100"/>
      <c r="B59" s="100" t="s">
        <v>1977</v>
      </c>
      <c r="C59" s="127" t="s">
        <v>551</v>
      </c>
      <c r="D59" s="128">
        <v>344.75</v>
      </c>
      <c r="E59" s="103">
        <v>1299</v>
      </c>
      <c r="F59" s="100"/>
    </row>
    <row r="60" spans="1:6">
      <c r="A60" s="100"/>
      <c r="B60" s="209" t="s">
        <v>1978</v>
      </c>
      <c r="C60" s="210" t="s">
        <v>568</v>
      </c>
      <c r="D60" s="211">
        <v>105.02</v>
      </c>
      <c r="E60" s="212">
        <v>1199</v>
      </c>
      <c r="F60" s="100"/>
    </row>
    <row r="61" spans="1:6">
      <c r="A61" s="100"/>
      <c r="B61" s="100" t="s">
        <v>1979</v>
      </c>
      <c r="C61" s="127" t="s">
        <v>1407</v>
      </c>
      <c r="D61" s="128">
        <v>220.6</v>
      </c>
      <c r="E61" s="103">
        <v>1099</v>
      </c>
      <c r="F61" s="100"/>
    </row>
    <row r="62" spans="1:6" ht="15.75" thickBot="1">
      <c r="A62" s="100"/>
      <c r="B62" s="100" t="s">
        <v>1980</v>
      </c>
      <c r="C62" s="127" t="s">
        <v>1341</v>
      </c>
      <c r="D62" s="128">
        <v>334.45</v>
      </c>
      <c r="E62" s="103">
        <v>599</v>
      </c>
      <c r="F62" s="100"/>
    </row>
    <row r="63" spans="1:6" ht="15.75" thickBot="1">
      <c r="A63" s="15"/>
      <c r="B63" s="15"/>
      <c r="C63" s="16" t="s">
        <v>134</v>
      </c>
      <c r="D63" s="72">
        <f>SUM(D51:D62)</f>
        <v>3183.5599999999995</v>
      </c>
      <c r="E63" s="17" t="s">
        <v>135</v>
      </c>
      <c r="F63" s="18"/>
    </row>
    <row r="64" spans="1:6">
      <c r="A64" s="19"/>
      <c r="B64" s="18"/>
      <c r="C64" s="18"/>
      <c r="D64" s="18"/>
      <c r="E64" s="18"/>
      <c r="F64" s="20"/>
    </row>
    <row r="65" spans="1:6">
      <c r="A65" s="51" t="s">
        <v>12</v>
      </c>
      <c r="B65" s="51" t="s">
        <v>13</v>
      </c>
      <c r="C65" s="51" t="s">
        <v>14</v>
      </c>
      <c r="D65" s="208" t="s">
        <v>15</v>
      </c>
      <c r="E65" s="52" t="s">
        <v>16</v>
      </c>
      <c r="F65" s="52" t="s">
        <v>17</v>
      </c>
    </row>
    <row r="66" spans="1:6">
      <c r="A66" s="198" t="s">
        <v>1945</v>
      </c>
      <c r="B66" s="199" t="s">
        <v>1946</v>
      </c>
      <c r="C66" s="198" t="s">
        <v>37</v>
      </c>
      <c r="D66" s="266">
        <v>825</v>
      </c>
      <c r="E66" s="267"/>
      <c r="F66" s="262">
        <f>E66*D66</f>
        <v>0</v>
      </c>
    </row>
    <row r="67" spans="1:6">
      <c r="A67" s="22" t="s">
        <v>1947</v>
      </c>
      <c r="B67" s="22" t="s">
        <v>1948</v>
      </c>
      <c r="C67" s="22" t="s">
        <v>37</v>
      </c>
      <c r="D67" s="263">
        <v>400</v>
      </c>
      <c r="E67" s="261"/>
      <c r="F67" s="262">
        <f t="shared" ref="F67:F76" si="1">E67*D67</f>
        <v>0</v>
      </c>
    </row>
    <row r="68" spans="1:6">
      <c r="A68" s="22" t="s">
        <v>1949</v>
      </c>
      <c r="B68" s="22" t="s">
        <v>1950</v>
      </c>
      <c r="C68" s="22" t="s">
        <v>37</v>
      </c>
      <c r="D68" s="263">
        <v>850</v>
      </c>
      <c r="E68" s="261"/>
      <c r="F68" s="262">
        <f t="shared" si="1"/>
        <v>0</v>
      </c>
    </row>
    <row r="69" spans="1:6">
      <c r="A69" s="22" t="s">
        <v>1951</v>
      </c>
      <c r="B69" s="22" t="s">
        <v>1952</v>
      </c>
      <c r="C69" s="22" t="s">
        <v>37</v>
      </c>
      <c r="D69" s="263">
        <v>850</v>
      </c>
      <c r="E69" s="261"/>
      <c r="F69" s="262">
        <f t="shared" si="1"/>
        <v>0</v>
      </c>
    </row>
    <row r="70" spans="1:6">
      <c r="A70" s="22" t="s">
        <v>1953</v>
      </c>
      <c r="B70" s="22" t="s">
        <v>1954</v>
      </c>
      <c r="C70" s="22" t="s">
        <v>37</v>
      </c>
      <c r="D70" s="263">
        <v>850</v>
      </c>
      <c r="E70" s="261"/>
      <c r="F70" s="262">
        <f t="shared" si="1"/>
        <v>0</v>
      </c>
    </row>
    <row r="71" spans="1:6">
      <c r="A71" s="22" t="s">
        <v>1955</v>
      </c>
      <c r="B71" s="22" t="s">
        <v>1956</v>
      </c>
      <c r="C71" s="22" t="s">
        <v>37</v>
      </c>
      <c r="D71" s="263">
        <v>850</v>
      </c>
      <c r="E71" s="261"/>
      <c r="F71" s="262">
        <f t="shared" si="1"/>
        <v>0</v>
      </c>
    </row>
    <row r="72" spans="1:6">
      <c r="A72" s="22" t="s">
        <v>1957</v>
      </c>
      <c r="B72" s="23" t="s">
        <v>1958</v>
      </c>
      <c r="C72" s="22" t="s">
        <v>37</v>
      </c>
      <c r="D72" s="263">
        <v>100</v>
      </c>
      <c r="E72" s="261"/>
      <c r="F72" s="262">
        <f t="shared" si="1"/>
        <v>0</v>
      </c>
    </row>
    <row r="73" spans="1:6">
      <c r="A73" s="22" t="s">
        <v>1959</v>
      </c>
      <c r="B73" s="22" t="s">
        <v>1960</v>
      </c>
      <c r="C73" s="22" t="s">
        <v>37</v>
      </c>
      <c r="D73" s="202">
        <v>800</v>
      </c>
      <c r="E73" s="261"/>
      <c r="F73" s="262">
        <f t="shared" si="1"/>
        <v>0</v>
      </c>
    </row>
    <row r="74" spans="1:6">
      <c r="A74" s="22" t="s">
        <v>1961</v>
      </c>
      <c r="B74" s="22" t="s">
        <v>1962</v>
      </c>
      <c r="C74" s="22" t="s">
        <v>37</v>
      </c>
      <c r="D74" s="263">
        <v>600</v>
      </c>
      <c r="E74" s="261"/>
      <c r="F74" s="262">
        <f t="shared" si="1"/>
        <v>0</v>
      </c>
    </row>
    <row r="75" spans="1:6">
      <c r="A75" s="22" t="s">
        <v>1963</v>
      </c>
      <c r="B75" s="22" t="s">
        <v>1964</v>
      </c>
      <c r="C75" s="22" t="s">
        <v>37</v>
      </c>
      <c r="D75" s="263">
        <v>800</v>
      </c>
      <c r="E75" s="261"/>
      <c r="F75" s="262">
        <f t="shared" si="1"/>
        <v>0</v>
      </c>
    </row>
    <row r="76" spans="1:6">
      <c r="A76" s="22" t="s">
        <v>1965</v>
      </c>
      <c r="B76" s="22" t="s">
        <v>1966</v>
      </c>
      <c r="C76" s="22" t="s">
        <v>37</v>
      </c>
      <c r="D76" s="263">
        <v>600</v>
      </c>
      <c r="E76" s="261"/>
      <c r="F76" s="262">
        <f t="shared" si="1"/>
        <v>0</v>
      </c>
    </row>
    <row r="77" spans="1:6">
      <c r="A77" s="22" t="s">
        <v>1836</v>
      </c>
      <c r="B77" s="22" t="s">
        <v>152</v>
      </c>
      <c r="C77" s="22" t="s">
        <v>37</v>
      </c>
      <c r="D77" s="263">
        <v>25000</v>
      </c>
      <c r="E77" s="261">
        <v>1</v>
      </c>
      <c r="F77" s="262">
        <f>D77*E77</f>
        <v>25000</v>
      </c>
    </row>
    <row r="78" spans="1:6" ht="15.75" thickBot="1">
      <c r="A78" s="22" t="s">
        <v>1488</v>
      </c>
      <c r="B78" s="22" t="s">
        <v>46</v>
      </c>
      <c r="C78" s="22" t="s">
        <v>40</v>
      </c>
      <c r="D78" s="263">
        <v>1</v>
      </c>
      <c r="E78" s="261">
        <v>20000</v>
      </c>
      <c r="F78" s="262">
        <f>D78*E78</f>
        <v>20000</v>
      </c>
    </row>
    <row r="79" spans="1:6" ht="16.5" thickBot="1">
      <c r="A79" s="81"/>
      <c r="B79" s="81"/>
      <c r="C79" s="18"/>
      <c r="D79" s="18"/>
      <c r="E79" s="82" t="s">
        <v>48</v>
      </c>
      <c r="F79" s="83">
        <f>SUM(F66:F78)</f>
        <v>45000</v>
      </c>
    </row>
    <row r="83" spans="1:2" ht="19.5">
      <c r="A83" s="36" t="s">
        <v>49</v>
      </c>
      <c r="B83" s="90"/>
    </row>
    <row r="84" spans="1:2">
      <c r="A84" s="36" t="s">
        <v>50</v>
      </c>
      <c r="B84" s="91"/>
    </row>
    <row r="85" spans="1:2">
      <c r="A85" s="36" t="s">
        <v>51</v>
      </c>
      <c r="B85" s="91"/>
    </row>
    <row r="86" spans="1:2">
      <c r="A86" s="36" t="s">
        <v>52</v>
      </c>
      <c r="B86" s="91"/>
    </row>
    <row r="87" spans="1:2">
      <c r="A87" s="39" t="s">
        <v>53</v>
      </c>
      <c r="B87" s="91"/>
    </row>
    <row r="88" spans="1:2">
      <c r="A88" s="36" t="s">
        <v>54</v>
      </c>
      <c r="B88" s="91"/>
    </row>
  </sheetData>
  <mergeCells count="8">
    <mergeCell ref="A47:F47"/>
    <mergeCell ref="A48:F48"/>
    <mergeCell ref="A1:A2"/>
    <mergeCell ref="F1:F3"/>
    <mergeCell ref="A4:F4"/>
    <mergeCell ref="A5:F5"/>
    <mergeCell ref="A44:A45"/>
    <mergeCell ref="F44:F46"/>
  </mergeCells>
  <conditionalFormatting sqref="A8:A17">
    <cfRule type="expression" dxfId="247" priority="2">
      <formula>#REF!="RUTA"</formula>
    </cfRule>
  </conditionalFormatting>
  <conditionalFormatting sqref="A51:A62">
    <cfRule type="expression" dxfId="246" priority="1">
      <formula>#REF!="RUTA"</formula>
    </cfRule>
  </conditionalFormatting>
  <pageMargins left="0.43" right="0.39370078740157483" top="0.55118110236220474" bottom="0.39370078740157483" header="0.31496062992125984" footer="0.31496062992125984"/>
  <pageSetup scale="62" orientation="landscape" r:id="rId1"/>
  <rowBreaks count="1" manualBreakCount="1">
    <brk id="42" max="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F1268"/>
  <sheetViews>
    <sheetView view="pageBreakPreview" zoomScale="40" zoomScaleNormal="70" zoomScaleSheetLayoutView="40" workbookViewId="0">
      <selection activeCell="B18" sqref="B18"/>
    </sheetView>
  </sheetViews>
  <sheetFormatPr baseColWidth="10" defaultRowHeight="15"/>
  <cols>
    <col min="1" max="1" width="45.7109375" customWidth="1"/>
    <col min="2" max="2" width="98.85546875" bestFit="1" customWidth="1"/>
    <col min="3" max="3" width="24.7109375" bestFit="1" customWidth="1"/>
    <col min="4" max="4" width="13.85546875" bestFit="1" customWidth="1"/>
    <col min="5" max="5" width="19" customWidth="1"/>
    <col min="6" max="6" width="25.140625" customWidth="1"/>
  </cols>
  <sheetData>
    <row r="1" spans="1:6">
      <c r="A1" s="645" t="s">
        <v>1981</v>
      </c>
      <c r="B1" s="18"/>
      <c r="C1" s="18"/>
      <c r="D1" s="18"/>
      <c r="E1" s="18"/>
      <c r="F1" s="646">
        <v>2018</v>
      </c>
    </row>
    <row r="2" spans="1:6">
      <c r="A2" s="645"/>
      <c r="B2" s="18"/>
      <c r="C2" s="18"/>
      <c r="D2" s="18"/>
      <c r="E2" s="18"/>
      <c r="F2" s="646"/>
    </row>
    <row r="3" spans="1:6">
      <c r="B3" s="43"/>
      <c r="C3" s="18"/>
      <c r="D3" s="18"/>
      <c r="E3" s="18"/>
      <c r="F3" s="646"/>
    </row>
    <row r="4" spans="1:6" ht="30">
      <c r="A4" s="647" t="s">
        <v>0</v>
      </c>
      <c r="B4" s="647"/>
      <c r="C4" s="647"/>
      <c r="D4" s="647"/>
      <c r="E4" s="647"/>
      <c r="F4" s="647"/>
    </row>
    <row r="5" spans="1:6" ht="30">
      <c r="A5" s="647" t="s">
        <v>1</v>
      </c>
      <c r="B5" s="647"/>
      <c r="C5" s="647"/>
      <c r="D5" s="647"/>
      <c r="E5" s="647"/>
      <c r="F5" s="647"/>
    </row>
    <row r="6" spans="1:6" ht="27.75">
      <c r="A6" s="268" t="s">
        <v>2</v>
      </c>
      <c r="B6" s="46" t="s">
        <v>1982</v>
      </c>
      <c r="C6" s="47"/>
      <c r="D6" s="48"/>
      <c r="E6" s="49" t="s">
        <v>4</v>
      </c>
      <c r="F6" s="50" t="s">
        <v>64</v>
      </c>
    </row>
    <row r="7" spans="1:6" ht="30">
      <c r="A7" s="269" t="s">
        <v>6</v>
      </c>
      <c r="B7" s="269" t="s">
        <v>66</v>
      </c>
      <c r="C7" s="269" t="s">
        <v>7</v>
      </c>
      <c r="D7" s="269" t="s">
        <v>67</v>
      </c>
      <c r="E7" s="270" t="s">
        <v>8</v>
      </c>
      <c r="F7" s="270" t="s">
        <v>68</v>
      </c>
    </row>
    <row r="8" spans="1:6">
      <c r="A8" t="s">
        <v>1983</v>
      </c>
      <c r="B8" t="s">
        <v>1984</v>
      </c>
      <c r="C8" t="s">
        <v>72</v>
      </c>
      <c r="D8">
        <v>6.22</v>
      </c>
      <c r="E8">
        <v>112</v>
      </c>
    </row>
    <row r="9" spans="1:6" ht="15.75" thickBot="1">
      <c r="A9" t="s">
        <v>1985</v>
      </c>
      <c r="B9" t="s">
        <v>1986</v>
      </c>
      <c r="C9" t="s">
        <v>813</v>
      </c>
      <c r="D9">
        <v>8.08</v>
      </c>
      <c r="E9">
        <v>1501</v>
      </c>
    </row>
    <row r="10" spans="1:6" ht="15.75" thickBot="1">
      <c r="A10" s="271"/>
      <c r="B10" s="15"/>
      <c r="C10" s="16" t="s">
        <v>134</v>
      </c>
      <c r="D10" s="111">
        <f>SUM(D8:D9)</f>
        <v>14.3</v>
      </c>
      <c r="E10" s="17" t="s">
        <v>135</v>
      </c>
    </row>
    <row r="12" spans="1:6" ht="30">
      <c r="A12" s="269" t="s">
        <v>12</v>
      </c>
      <c r="B12" s="269" t="s">
        <v>13</v>
      </c>
      <c r="C12" s="269" t="s">
        <v>14</v>
      </c>
      <c r="D12" s="269" t="s">
        <v>15</v>
      </c>
      <c r="E12" s="270" t="s">
        <v>16</v>
      </c>
      <c r="F12" s="270" t="s">
        <v>17</v>
      </c>
    </row>
    <row r="13" spans="1:6" ht="30">
      <c r="A13" s="203" t="s">
        <v>155</v>
      </c>
      <c r="B13" s="204" t="s">
        <v>156</v>
      </c>
      <c r="C13" s="203" t="s">
        <v>157</v>
      </c>
      <c r="D13" s="272">
        <f>D10*10</f>
        <v>143</v>
      </c>
      <c r="E13" s="273">
        <v>0</v>
      </c>
      <c r="F13" s="214">
        <f>E13*D13</f>
        <v>0</v>
      </c>
    </row>
    <row r="14" spans="1:6" ht="15.75" thickBot="1">
      <c r="A14" s="27" t="s">
        <v>1987</v>
      </c>
      <c r="B14" s="27" t="s">
        <v>158</v>
      </c>
      <c r="C14" s="27" t="s">
        <v>159</v>
      </c>
      <c r="D14" s="29">
        <v>10</v>
      </c>
      <c r="E14" s="274">
        <v>1820</v>
      </c>
      <c r="F14" s="214">
        <f>E14*D14</f>
        <v>18200</v>
      </c>
    </row>
    <row r="15" spans="1:6" ht="21.75" thickBot="1">
      <c r="A15" s="175"/>
      <c r="B15" s="18"/>
      <c r="C15" s="18"/>
      <c r="D15" s="176"/>
      <c r="E15" s="82" t="s">
        <v>48</v>
      </c>
      <c r="F15" s="275">
        <f>SUM(F13:F14)</f>
        <v>18200</v>
      </c>
    </row>
    <row r="16" spans="1:6" ht="18">
      <c r="A16" s="644" t="s">
        <v>1988</v>
      </c>
      <c r="B16" s="644"/>
    </row>
    <row r="18" spans="1:6" ht="19.5">
      <c r="A18" s="36" t="s">
        <v>49</v>
      </c>
      <c r="B18" s="90"/>
    </row>
    <row r="19" spans="1:6">
      <c r="A19" s="36" t="s">
        <v>50</v>
      </c>
      <c r="B19" s="91"/>
    </row>
    <row r="20" spans="1:6">
      <c r="A20" s="36" t="s">
        <v>51</v>
      </c>
      <c r="B20" s="91"/>
    </row>
    <row r="21" spans="1:6">
      <c r="A21" s="36" t="s">
        <v>52</v>
      </c>
      <c r="B21" s="91"/>
    </row>
    <row r="22" spans="1:6">
      <c r="A22" s="39" t="s">
        <v>53</v>
      </c>
      <c r="B22" s="91"/>
    </row>
    <row r="23" spans="1:6">
      <c r="A23" s="36" t="s">
        <v>54</v>
      </c>
      <c r="B23" s="91"/>
    </row>
    <row r="24" spans="1:6" ht="18">
      <c r="A24" s="276"/>
      <c r="B24" s="276"/>
    </row>
    <row r="25" spans="1:6" ht="18">
      <c r="A25" s="276"/>
      <c r="B25" s="276"/>
    </row>
    <row r="26" spans="1:6">
      <c r="A26" s="645" t="s">
        <v>1989</v>
      </c>
      <c r="B26" s="18"/>
      <c r="C26" s="18"/>
      <c r="D26" s="18"/>
      <c r="E26" s="18"/>
      <c r="F26" s="646">
        <v>2018</v>
      </c>
    </row>
    <row r="27" spans="1:6">
      <c r="A27" s="645"/>
      <c r="B27" s="18"/>
      <c r="C27" s="18"/>
      <c r="D27" s="18"/>
      <c r="E27" s="18"/>
      <c r="F27" s="646"/>
    </row>
    <row r="28" spans="1:6">
      <c r="B28" s="43"/>
      <c r="C28" s="18"/>
      <c r="D28" s="18"/>
      <c r="E28" s="18"/>
      <c r="F28" s="646"/>
    </row>
    <row r="29" spans="1:6" ht="30">
      <c r="A29" s="647" t="s">
        <v>0</v>
      </c>
      <c r="B29" s="647"/>
      <c r="C29" s="647"/>
      <c r="D29" s="647"/>
      <c r="E29" s="647"/>
      <c r="F29" s="647"/>
    </row>
    <row r="30" spans="1:6" ht="30">
      <c r="A30" s="647" t="s">
        <v>1</v>
      </c>
      <c r="B30" s="647"/>
      <c r="C30" s="647"/>
      <c r="D30" s="647"/>
      <c r="E30" s="647"/>
      <c r="F30" s="647"/>
    </row>
    <row r="31" spans="1:6" ht="27.75">
      <c r="A31" s="268" t="s">
        <v>2</v>
      </c>
      <c r="B31" s="46" t="s">
        <v>1990</v>
      </c>
      <c r="C31" s="47"/>
      <c r="D31" s="48"/>
      <c r="E31" s="49" t="s">
        <v>4</v>
      </c>
      <c r="F31" s="50" t="s">
        <v>1106</v>
      </c>
    </row>
    <row r="32" spans="1:6" ht="30">
      <c r="A32" s="269" t="s">
        <v>6</v>
      </c>
      <c r="B32" s="269" t="s">
        <v>66</v>
      </c>
      <c r="C32" s="269" t="s">
        <v>7</v>
      </c>
      <c r="D32" s="269" t="s">
        <v>67</v>
      </c>
      <c r="E32" s="270" t="s">
        <v>8</v>
      </c>
      <c r="F32" s="270" t="s">
        <v>68</v>
      </c>
    </row>
    <row r="33" spans="1:6">
      <c r="A33" t="s">
        <v>1991</v>
      </c>
      <c r="B33" t="s">
        <v>1992</v>
      </c>
      <c r="C33" t="s">
        <v>1109</v>
      </c>
      <c r="D33">
        <v>7.13</v>
      </c>
      <c r="E33">
        <v>208</v>
      </c>
    </row>
    <row r="34" spans="1:6">
      <c r="A34" t="s">
        <v>1993</v>
      </c>
      <c r="B34" t="s">
        <v>1994</v>
      </c>
      <c r="C34" t="s">
        <v>1109</v>
      </c>
      <c r="D34">
        <v>9.3000000000000007</v>
      </c>
      <c r="E34">
        <v>208</v>
      </c>
    </row>
    <row r="35" spans="1:6" ht="15.75" thickBot="1">
      <c r="A35" t="s">
        <v>1995</v>
      </c>
      <c r="B35" t="s">
        <v>1996</v>
      </c>
      <c r="C35" t="s">
        <v>1109</v>
      </c>
      <c r="D35">
        <v>10.25</v>
      </c>
      <c r="E35">
        <v>208</v>
      </c>
    </row>
    <row r="36" spans="1:6" ht="15.75" thickBot="1">
      <c r="A36" s="271"/>
      <c r="B36" s="15"/>
      <c r="C36" s="16" t="s">
        <v>134</v>
      </c>
      <c r="D36" s="111">
        <f>SUM(D33:D35)</f>
        <v>26.68</v>
      </c>
      <c r="E36" s="17" t="s">
        <v>135</v>
      </c>
    </row>
    <row r="38" spans="1:6" ht="30">
      <c r="A38" s="269" t="s">
        <v>12</v>
      </c>
      <c r="B38" s="269" t="s">
        <v>13</v>
      </c>
      <c r="C38" s="269" t="s">
        <v>14</v>
      </c>
      <c r="D38" s="269" t="s">
        <v>15</v>
      </c>
      <c r="E38" s="270" t="s">
        <v>16</v>
      </c>
      <c r="F38" s="270" t="s">
        <v>17</v>
      </c>
    </row>
    <row r="39" spans="1:6" ht="30">
      <c r="A39" s="203" t="s">
        <v>155</v>
      </c>
      <c r="B39" s="204" t="s">
        <v>156</v>
      </c>
      <c r="C39" s="203" t="s">
        <v>157</v>
      </c>
      <c r="D39" s="272">
        <f>D36*10</f>
        <v>266.8</v>
      </c>
      <c r="E39" s="273"/>
      <c r="F39" s="214">
        <f>E39*D39</f>
        <v>0</v>
      </c>
    </row>
    <row r="40" spans="1:6" ht="15.75" thickBot="1">
      <c r="A40" s="27" t="s">
        <v>1987</v>
      </c>
      <c r="B40" s="27" t="s">
        <v>158</v>
      </c>
      <c r="C40" s="27" t="s">
        <v>159</v>
      </c>
      <c r="D40" s="29">
        <v>10</v>
      </c>
      <c r="E40" s="274">
        <v>1820</v>
      </c>
      <c r="F40" s="214">
        <f>E40*D40</f>
        <v>18200</v>
      </c>
    </row>
    <row r="41" spans="1:6" ht="21.75" thickBot="1">
      <c r="A41" s="175"/>
      <c r="B41" s="18"/>
      <c r="C41" s="18"/>
      <c r="D41" s="176"/>
      <c r="E41" s="82" t="s">
        <v>48</v>
      </c>
      <c r="F41" s="275">
        <f>SUM(F39:F40)</f>
        <v>18200</v>
      </c>
    </row>
    <row r="42" spans="1:6" ht="18">
      <c r="A42" s="644" t="s">
        <v>1997</v>
      </c>
      <c r="B42" s="644"/>
    </row>
    <row r="44" spans="1:6" ht="19.5">
      <c r="A44" s="36" t="s">
        <v>49</v>
      </c>
      <c r="B44" s="90"/>
    </row>
    <row r="45" spans="1:6">
      <c r="A45" s="36" t="s">
        <v>50</v>
      </c>
      <c r="B45" s="91"/>
    </row>
    <row r="46" spans="1:6">
      <c r="A46" s="36" t="s">
        <v>51</v>
      </c>
      <c r="B46" s="91"/>
    </row>
    <row r="47" spans="1:6">
      <c r="A47" s="36" t="s">
        <v>52</v>
      </c>
      <c r="B47" s="91"/>
    </row>
    <row r="48" spans="1:6">
      <c r="A48" s="39" t="s">
        <v>53</v>
      </c>
      <c r="B48" s="91"/>
    </row>
    <row r="49" spans="1:6">
      <c r="A49" s="36" t="s">
        <v>54</v>
      </c>
      <c r="B49" s="91"/>
    </row>
    <row r="50" spans="1:6" ht="18">
      <c r="A50" s="276"/>
      <c r="B50" s="276"/>
    </row>
    <row r="51" spans="1:6" ht="18">
      <c r="A51" s="276"/>
      <c r="B51" s="276"/>
    </row>
    <row r="52" spans="1:6">
      <c r="A52" s="645" t="s">
        <v>1989</v>
      </c>
      <c r="B52" s="18"/>
      <c r="C52" s="18"/>
      <c r="D52" s="18"/>
      <c r="E52" s="18"/>
      <c r="F52" s="646">
        <v>2018</v>
      </c>
    </row>
    <row r="53" spans="1:6">
      <c r="A53" s="645"/>
      <c r="B53" s="18"/>
      <c r="C53" s="18"/>
      <c r="D53" s="18"/>
      <c r="E53" s="18"/>
      <c r="F53" s="646"/>
    </row>
    <row r="54" spans="1:6">
      <c r="B54" s="43"/>
      <c r="C54" s="18"/>
      <c r="D54" s="18"/>
      <c r="E54" s="18"/>
      <c r="F54" s="646"/>
    </row>
    <row r="55" spans="1:6" ht="30">
      <c r="A55" s="647" t="s">
        <v>0</v>
      </c>
      <c r="B55" s="647"/>
      <c r="C55" s="647"/>
      <c r="D55" s="647"/>
      <c r="E55" s="647"/>
      <c r="F55" s="647"/>
    </row>
    <row r="56" spans="1:6" ht="30">
      <c r="A56" s="647" t="s">
        <v>1</v>
      </c>
      <c r="B56" s="647"/>
      <c r="C56" s="647"/>
      <c r="D56" s="647"/>
      <c r="E56" s="647"/>
      <c r="F56" s="647"/>
    </row>
    <row r="57" spans="1:6" ht="27.75">
      <c r="A57" s="268" t="s">
        <v>2</v>
      </c>
      <c r="B57" s="46" t="s">
        <v>1998</v>
      </c>
      <c r="C57" s="47"/>
      <c r="D57" s="48"/>
      <c r="E57" s="49" t="s">
        <v>4</v>
      </c>
      <c r="F57" s="50" t="s">
        <v>1106</v>
      </c>
    </row>
    <row r="58" spans="1:6" ht="30">
      <c r="A58" s="269" t="s">
        <v>6</v>
      </c>
      <c r="B58" s="269" t="s">
        <v>66</v>
      </c>
      <c r="C58" s="269" t="s">
        <v>7</v>
      </c>
      <c r="D58" s="269" t="s">
        <v>67</v>
      </c>
      <c r="E58" s="270" t="s">
        <v>8</v>
      </c>
      <c r="F58" s="270" t="s">
        <v>68</v>
      </c>
    </row>
    <row r="59" spans="1:6" ht="15.75" thickBot="1">
      <c r="A59" t="s">
        <v>1999</v>
      </c>
      <c r="B59" t="s">
        <v>2000</v>
      </c>
      <c r="C59" t="s">
        <v>1109</v>
      </c>
      <c r="D59">
        <v>23.8</v>
      </c>
      <c r="E59">
        <v>299</v>
      </c>
    </row>
    <row r="60" spans="1:6" ht="15.75" thickBot="1">
      <c r="A60" s="271"/>
      <c r="B60" s="15"/>
      <c r="C60" s="16" t="s">
        <v>134</v>
      </c>
      <c r="D60" s="111">
        <f>SUM(D59:D59)</f>
        <v>23.8</v>
      </c>
      <c r="E60" s="17" t="s">
        <v>135</v>
      </c>
    </row>
    <row r="62" spans="1:6" ht="30">
      <c r="A62" s="269" t="s">
        <v>12</v>
      </c>
      <c r="B62" s="269" t="s">
        <v>13</v>
      </c>
      <c r="C62" s="269" t="s">
        <v>14</v>
      </c>
      <c r="D62" s="269" t="s">
        <v>15</v>
      </c>
      <c r="E62" s="270" t="s">
        <v>16</v>
      </c>
      <c r="F62" s="270" t="s">
        <v>17</v>
      </c>
    </row>
    <row r="63" spans="1:6" ht="30">
      <c r="A63" s="203" t="s">
        <v>155</v>
      </c>
      <c r="B63" s="204" t="s">
        <v>156</v>
      </c>
      <c r="C63" s="203" t="s">
        <v>157</v>
      </c>
      <c r="D63" s="272">
        <f>D60*10</f>
        <v>238</v>
      </c>
      <c r="E63" s="273"/>
      <c r="F63" s="214">
        <f>E63*D63</f>
        <v>0</v>
      </c>
    </row>
    <row r="64" spans="1:6" ht="15.75" thickBot="1">
      <c r="A64" s="27" t="s">
        <v>1987</v>
      </c>
      <c r="B64" s="27" t="s">
        <v>158</v>
      </c>
      <c r="C64" s="27" t="s">
        <v>159</v>
      </c>
      <c r="D64" s="29">
        <v>10</v>
      </c>
      <c r="E64" s="274">
        <v>1820</v>
      </c>
      <c r="F64" s="214">
        <f>E64*D64</f>
        <v>18200</v>
      </c>
    </row>
    <row r="65" spans="1:6" ht="21.75" thickBot="1">
      <c r="A65" s="175"/>
      <c r="B65" s="18"/>
      <c r="C65" s="18"/>
      <c r="D65" s="176"/>
      <c r="E65" s="82" t="s">
        <v>48</v>
      </c>
      <c r="F65" s="275">
        <f>SUM(F63:F64)</f>
        <v>18200</v>
      </c>
    </row>
    <row r="66" spans="1:6" ht="18">
      <c r="A66" s="644" t="s">
        <v>2001</v>
      </c>
      <c r="B66" s="644"/>
    </row>
    <row r="68" spans="1:6" ht="19.5">
      <c r="A68" s="36" t="s">
        <v>49</v>
      </c>
      <c r="B68" s="90"/>
    </row>
    <row r="69" spans="1:6">
      <c r="A69" s="36" t="s">
        <v>50</v>
      </c>
      <c r="B69" s="91"/>
    </row>
    <row r="70" spans="1:6">
      <c r="A70" s="36" t="s">
        <v>51</v>
      </c>
      <c r="B70" s="91"/>
    </row>
    <row r="71" spans="1:6">
      <c r="A71" s="36" t="s">
        <v>52</v>
      </c>
      <c r="B71" s="91"/>
    </row>
    <row r="72" spans="1:6">
      <c r="A72" s="39" t="s">
        <v>53</v>
      </c>
      <c r="B72" s="91"/>
    </row>
    <row r="73" spans="1:6">
      <c r="A73" s="36" t="s">
        <v>54</v>
      </c>
      <c r="B73" s="91"/>
    </row>
    <row r="75" spans="1:6" ht="18">
      <c r="A75" s="276"/>
      <c r="B75" s="276"/>
    </row>
    <row r="76" spans="1:6">
      <c r="A76" s="645" t="s">
        <v>395</v>
      </c>
      <c r="B76" s="18"/>
      <c r="C76" s="18"/>
      <c r="D76" s="18"/>
      <c r="E76" s="18"/>
      <c r="F76" s="646">
        <v>2018</v>
      </c>
    </row>
    <row r="77" spans="1:6">
      <c r="A77" s="645"/>
      <c r="B77" s="18"/>
      <c r="C77" s="18"/>
      <c r="D77" s="18"/>
      <c r="E77" s="18"/>
      <c r="F77" s="646"/>
    </row>
    <row r="78" spans="1:6">
      <c r="B78" s="43"/>
      <c r="C78" s="18"/>
      <c r="D78" s="18"/>
      <c r="E78" s="18"/>
      <c r="F78" s="646"/>
    </row>
    <row r="79" spans="1:6" ht="30">
      <c r="A79" s="647" t="s">
        <v>0</v>
      </c>
      <c r="B79" s="647"/>
      <c r="C79" s="647"/>
      <c r="D79" s="647"/>
      <c r="E79" s="647"/>
      <c r="F79" s="647"/>
    </row>
    <row r="80" spans="1:6" ht="30">
      <c r="A80" s="647" t="s">
        <v>1</v>
      </c>
      <c r="B80" s="647"/>
      <c r="C80" s="647"/>
      <c r="D80" s="647"/>
      <c r="E80" s="647"/>
      <c r="F80" s="647"/>
    </row>
    <row r="81" spans="1:6" ht="27.75">
      <c r="A81" s="268" t="s">
        <v>2</v>
      </c>
      <c r="B81" s="46" t="s">
        <v>2002</v>
      </c>
      <c r="C81" s="47"/>
      <c r="D81" s="48"/>
      <c r="E81" s="49" t="s">
        <v>4</v>
      </c>
      <c r="F81" s="207" t="s">
        <v>2003</v>
      </c>
    </row>
    <row r="82" spans="1:6" ht="30">
      <c r="A82" s="269" t="s">
        <v>6</v>
      </c>
      <c r="B82" s="269" t="s">
        <v>66</v>
      </c>
      <c r="C82" s="269" t="s">
        <v>7</v>
      </c>
      <c r="D82" s="269" t="s">
        <v>67</v>
      </c>
      <c r="E82" s="270" t="s">
        <v>8</v>
      </c>
      <c r="F82" s="270" t="s">
        <v>68</v>
      </c>
    </row>
    <row r="83" spans="1:6">
      <c r="A83" t="s">
        <v>2004</v>
      </c>
      <c r="B83" t="s">
        <v>2005</v>
      </c>
      <c r="C83" t="s">
        <v>403</v>
      </c>
      <c r="D83">
        <v>1.77</v>
      </c>
      <c r="E83">
        <v>799</v>
      </c>
    </row>
    <row r="84" spans="1:6">
      <c r="A84" t="s">
        <v>2006</v>
      </c>
      <c r="B84" t="s">
        <v>2007</v>
      </c>
      <c r="C84" t="s">
        <v>403</v>
      </c>
      <c r="D84">
        <v>4</v>
      </c>
      <c r="E84">
        <v>799</v>
      </c>
    </row>
    <row r="85" spans="1:6">
      <c r="A85" t="s">
        <v>2008</v>
      </c>
      <c r="B85" t="s">
        <v>2009</v>
      </c>
      <c r="C85" t="s">
        <v>403</v>
      </c>
      <c r="D85">
        <v>6.39</v>
      </c>
      <c r="E85">
        <v>799</v>
      </c>
    </row>
    <row r="86" spans="1:6">
      <c r="A86" t="s">
        <v>2010</v>
      </c>
      <c r="B86" t="s">
        <v>2011</v>
      </c>
      <c r="C86" t="s">
        <v>403</v>
      </c>
      <c r="D86">
        <v>9.42</v>
      </c>
      <c r="E86">
        <v>707</v>
      </c>
    </row>
    <row r="87" spans="1:6" ht="15.75" thickBot="1">
      <c r="A87" t="s">
        <v>2012</v>
      </c>
      <c r="B87" t="s">
        <v>2013</v>
      </c>
      <c r="C87" t="s">
        <v>403</v>
      </c>
      <c r="D87">
        <v>1.6</v>
      </c>
      <c r="E87">
        <v>799</v>
      </c>
    </row>
    <row r="88" spans="1:6" ht="15.75" thickBot="1">
      <c r="A88" s="271"/>
      <c r="B88" s="15"/>
      <c r="C88" s="16" t="s">
        <v>134</v>
      </c>
      <c r="D88" s="111">
        <f>SUM(D83:D87)</f>
        <v>23.18</v>
      </c>
      <c r="E88" s="17" t="s">
        <v>135</v>
      </c>
    </row>
    <row r="90" spans="1:6" ht="30">
      <c r="A90" s="269" t="s">
        <v>12</v>
      </c>
      <c r="B90" s="269" t="s">
        <v>13</v>
      </c>
      <c r="C90" s="269" t="s">
        <v>14</v>
      </c>
      <c r="D90" s="269" t="s">
        <v>15</v>
      </c>
      <c r="E90" s="270" t="s">
        <v>16</v>
      </c>
      <c r="F90" s="270" t="s">
        <v>17</v>
      </c>
    </row>
    <row r="91" spans="1:6" ht="30">
      <c r="A91" s="203" t="s">
        <v>155</v>
      </c>
      <c r="B91" s="204" t="s">
        <v>156</v>
      </c>
      <c r="C91" s="203" t="s">
        <v>157</v>
      </c>
      <c r="D91" s="272">
        <f>D88*10</f>
        <v>231.8</v>
      </c>
      <c r="E91" s="273"/>
      <c r="F91" s="214">
        <f>E91*D91</f>
        <v>0</v>
      </c>
    </row>
    <row r="92" spans="1:6" ht="15.75" thickBot="1">
      <c r="A92" s="27" t="s">
        <v>1987</v>
      </c>
      <c r="B92" s="27" t="s">
        <v>158</v>
      </c>
      <c r="C92" s="27" t="s">
        <v>159</v>
      </c>
      <c r="D92" s="29">
        <v>10</v>
      </c>
      <c r="E92" s="274">
        <v>1820</v>
      </c>
      <c r="F92" s="214">
        <f>E92*D92</f>
        <v>18200</v>
      </c>
    </row>
    <row r="93" spans="1:6" ht="21.75" thickBot="1">
      <c r="A93" s="175"/>
      <c r="B93" s="18"/>
      <c r="C93" s="18"/>
      <c r="D93" s="176"/>
      <c r="E93" s="82" t="s">
        <v>48</v>
      </c>
      <c r="F93" s="275">
        <f>SUM(F91:F92)</f>
        <v>18200</v>
      </c>
    </row>
    <row r="94" spans="1:6" ht="21">
      <c r="A94" s="644" t="s">
        <v>2001</v>
      </c>
      <c r="B94" s="644"/>
      <c r="C94" s="18"/>
      <c r="D94" s="176"/>
      <c r="E94" s="82"/>
      <c r="F94" s="277"/>
    </row>
    <row r="96" spans="1:6" ht="19.5">
      <c r="A96" s="36" t="s">
        <v>49</v>
      </c>
      <c r="B96" s="90"/>
    </row>
    <row r="97" spans="1:6">
      <c r="A97" s="36" t="s">
        <v>50</v>
      </c>
      <c r="B97" s="91"/>
    </row>
    <row r="98" spans="1:6">
      <c r="A98" s="36" t="s">
        <v>51</v>
      </c>
      <c r="B98" s="91"/>
    </row>
    <row r="99" spans="1:6">
      <c r="A99" s="36" t="s">
        <v>52</v>
      </c>
      <c r="B99" s="91"/>
    </row>
    <row r="100" spans="1:6">
      <c r="A100" s="39" t="s">
        <v>53</v>
      </c>
      <c r="B100" s="91"/>
    </row>
    <row r="101" spans="1:6">
      <c r="A101" s="36" t="s">
        <v>54</v>
      </c>
      <c r="B101" s="91"/>
    </row>
    <row r="102" spans="1:6" ht="18">
      <c r="A102" s="276"/>
      <c r="B102" s="276"/>
    </row>
    <row r="103" spans="1:6" ht="18">
      <c r="A103" s="276"/>
      <c r="B103" s="276"/>
    </row>
    <row r="104" spans="1:6">
      <c r="A104" s="645" t="s">
        <v>395</v>
      </c>
      <c r="B104" s="18"/>
      <c r="C104" s="18"/>
      <c r="D104" s="18"/>
      <c r="E104" s="18"/>
      <c r="F104" s="646">
        <v>2018</v>
      </c>
    </row>
    <row r="105" spans="1:6">
      <c r="A105" s="645"/>
      <c r="B105" s="18"/>
      <c r="C105" s="18"/>
      <c r="D105" s="18"/>
      <c r="E105" s="18"/>
      <c r="F105" s="646"/>
    </row>
    <row r="106" spans="1:6">
      <c r="B106" s="43"/>
      <c r="C106" s="18"/>
      <c r="D106" s="18"/>
      <c r="E106" s="18"/>
      <c r="F106" s="646"/>
    </row>
    <row r="107" spans="1:6" ht="30">
      <c r="A107" s="647" t="s">
        <v>0</v>
      </c>
      <c r="B107" s="647"/>
      <c r="C107" s="647"/>
      <c r="D107" s="647"/>
      <c r="E107" s="647"/>
      <c r="F107" s="647"/>
    </row>
    <row r="108" spans="1:6" ht="30">
      <c r="A108" s="647" t="s">
        <v>1</v>
      </c>
      <c r="B108" s="647"/>
      <c r="C108" s="647"/>
      <c r="D108" s="647"/>
      <c r="E108" s="647"/>
      <c r="F108" s="647"/>
    </row>
    <row r="109" spans="1:6" ht="27.75">
      <c r="A109" s="268" t="s">
        <v>2</v>
      </c>
      <c r="B109" s="46" t="s">
        <v>2014</v>
      </c>
      <c r="C109" s="47"/>
      <c r="D109" s="48"/>
      <c r="E109" s="49" t="s">
        <v>4</v>
      </c>
      <c r="F109" s="207" t="s">
        <v>2003</v>
      </c>
    </row>
    <row r="110" spans="1:6" ht="30">
      <c r="A110" s="269" t="s">
        <v>6</v>
      </c>
      <c r="B110" s="269" t="s">
        <v>66</v>
      </c>
      <c r="C110" s="269" t="s">
        <v>7</v>
      </c>
      <c r="D110" s="269" t="s">
        <v>67</v>
      </c>
      <c r="E110" s="270" t="s">
        <v>8</v>
      </c>
      <c r="F110" s="270" t="s">
        <v>68</v>
      </c>
    </row>
    <row r="111" spans="1:6">
      <c r="A111" t="s">
        <v>424</v>
      </c>
      <c r="B111" t="s">
        <v>425</v>
      </c>
      <c r="C111" t="s">
        <v>403</v>
      </c>
      <c r="D111">
        <v>8.1999999999999993</v>
      </c>
      <c r="E111">
        <v>718</v>
      </c>
    </row>
    <row r="112" spans="1:6" ht="15.75" thickBot="1">
      <c r="A112" t="s">
        <v>2015</v>
      </c>
      <c r="B112" t="s">
        <v>2016</v>
      </c>
      <c r="C112" t="s">
        <v>403</v>
      </c>
      <c r="D112">
        <v>4.16</v>
      </c>
      <c r="E112">
        <v>704</v>
      </c>
    </row>
    <row r="113" spans="1:6" ht="15.75" thickBot="1">
      <c r="A113" s="271"/>
      <c r="B113" s="15"/>
      <c r="C113" s="16" t="s">
        <v>134</v>
      </c>
      <c r="D113" s="111">
        <f>SUM(D111:D112)</f>
        <v>12.36</v>
      </c>
      <c r="E113" s="17" t="s">
        <v>135</v>
      </c>
    </row>
    <row r="115" spans="1:6" ht="30">
      <c r="A115" s="269" t="s">
        <v>12</v>
      </c>
      <c r="B115" s="269" t="s">
        <v>13</v>
      </c>
      <c r="C115" s="269" t="s">
        <v>14</v>
      </c>
      <c r="D115" s="269" t="s">
        <v>15</v>
      </c>
      <c r="E115" s="270" t="s">
        <v>16</v>
      </c>
      <c r="F115" s="270" t="s">
        <v>17</v>
      </c>
    </row>
    <row r="116" spans="1:6" ht="30">
      <c r="A116" s="203" t="s">
        <v>155</v>
      </c>
      <c r="B116" s="204" t="s">
        <v>156</v>
      </c>
      <c r="C116" s="203" t="s">
        <v>157</v>
      </c>
      <c r="D116" s="272">
        <f>D113*10</f>
        <v>123.6</v>
      </c>
      <c r="E116" s="273"/>
      <c r="F116" s="214">
        <f>E116*D116</f>
        <v>0</v>
      </c>
    </row>
    <row r="117" spans="1:6" ht="15.75" thickBot="1">
      <c r="A117" s="27" t="s">
        <v>1987</v>
      </c>
      <c r="B117" s="27" t="s">
        <v>158</v>
      </c>
      <c r="C117" s="27" t="s">
        <v>159</v>
      </c>
      <c r="D117" s="29">
        <v>10</v>
      </c>
      <c r="E117" s="274">
        <v>1820</v>
      </c>
      <c r="F117" s="214">
        <f>E117*D117</f>
        <v>18200</v>
      </c>
    </row>
    <row r="118" spans="1:6" ht="21.75" thickBot="1">
      <c r="A118" s="175"/>
      <c r="B118" s="18"/>
      <c r="C118" s="18"/>
      <c r="D118" s="176"/>
      <c r="E118" s="82" t="s">
        <v>48</v>
      </c>
      <c r="F118" s="275">
        <f>SUM(F116:F117)</f>
        <v>18200</v>
      </c>
    </row>
    <row r="119" spans="1:6" ht="21">
      <c r="A119" s="644" t="s">
        <v>2017</v>
      </c>
      <c r="B119" s="644"/>
      <c r="C119" s="18"/>
      <c r="D119" s="176"/>
      <c r="E119" s="82"/>
      <c r="F119" s="277"/>
    </row>
    <row r="121" spans="1:6" ht="19.5">
      <c r="A121" s="36" t="s">
        <v>49</v>
      </c>
      <c r="B121" s="90"/>
    </row>
    <row r="122" spans="1:6">
      <c r="A122" s="36" t="s">
        <v>50</v>
      </c>
      <c r="B122" s="91"/>
    </row>
    <row r="123" spans="1:6">
      <c r="A123" s="36" t="s">
        <v>51</v>
      </c>
      <c r="B123" s="91"/>
    </row>
    <row r="124" spans="1:6">
      <c r="A124" s="36" t="s">
        <v>52</v>
      </c>
      <c r="B124" s="91"/>
    </row>
    <row r="125" spans="1:6">
      <c r="A125" s="39" t="s">
        <v>53</v>
      </c>
      <c r="B125" s="91"/>
    </row>
    <row r="126" spans="1:6">
      <c r="A126" s="36" t="s">
        <v>54</v>
      </c>
      <c r="B126" s="91"/>
    </row>
    <row r="127" spans="1:6" ht="18">
      <c r="A127" s="276"/>
      <c r="B127" s="276"/>
    </row>
    <row r="128" spans="1:6" ht="18">
      <c r="A128" s="276"/>
      <c r="B128" s="276"/>
    </row>
    <row r="129" spans="1:6">
      <c r="A129" s="645" t="s">
        <v>395</v>
      </c>
      <c r="B129" s="18"/>
      <c r="C129" s="18"/>
      <c r="D129" s="18"/>
      <c r="E129" s="18"/>
      <c r="F129" s="646">
        <v>2018</v>
      </c>
    </row>
    <row r="130" spans="1:6">
      <c r="A130" s="645"/>
      <c r="B130" s="18"/>
      <c r="C130" s="18"/>
      <c r="D130" s="18"/>
      <c r="E130" s="18"/>
      <c r="F130" s="646"/>
    </row>
    <row r="131" spans="1:6">
      <c r="B131" s="43"/>
      <c r="C131" s="18"/>
      <c r="D131" s="18"/>
      <c r="E131" s="18"/>
      <c r="F131" s="646"/>
    </row>
    <row r="132" spans="1:6" ht="30">
      <c r="A132" s="647" t="s">
        <v>0</v>
      </c>
      <c r="B132" s="647"/>
      <c r="C132" s="647"/>
      <c r="D132" s="647"/>
      <c r="E132" s="647"/>
      <c r="F132" s="647"/>
    </row>
    <row r="133" spans="1:6" ht="30">
      <c r="A133" s="647" t="s">
        <v>1</v>
      </c>
      <c r="B133" s="647"/>
      <c r="C133" s="647"/>
      <c r="D133" s="647"/>
      <c r="E133" s="647"/>
      <c r="F133" s="647"/>
    </row>
    <row r="134" spans="1:6" ht="27.75">
      <c r="A134" s="268" t="s">
        <v>2</v>
      </c>
      <c r="B134" s="46" t="s">
        <v>2018</v>
      </c>
      <c r="C134" s="47"/>
      <c r="D134" s="48"/>
      <c r="E134" s="49" t="s">
        <v>4</v>
      </c>
      <c r="F134" s="207" t="s">
        <v>2003</v>
      </c>
    </row>
    <row r="135" spans="1:6" ht="30">
      <c r="A135" s="269" t="s">
        <v>6</v>
      </c>
      <c r="B135" s="269" t="s">
        <v>66</v>
      </c>
      <c r="C135" s="269" t="s">
        <v>7</v>
      </c>
      <c r="D135" s="269" t="s">
        <v>67</v>
      </c>
      <c r="E135" s="270" t="s">
        <v>8</v>
      </c>
      <c r="F135" s="270" t="s">
        <v>68</v>
      </c>
    </row>
    <row r="136" spans="1:6">
      <c r="A136" t="s">
        <v>2019</v>
      </c>
      <c r="B136" t="s">
        <v>2020</v>
      </c>
      <c r="C136" t="s">
        <v>403</v>
      </c>
      <c r="D136">
        <v>12.36</v>
      </c>
      <c r="E136">
        <v>713</v>
      </c>
    </row>
    <row r="137" spans="1:6" ht="15.75" thickBot="1">
      <c r="A137" t="s">
        <v>2021</v>
      </c>
      <c r="B137" t="s">
        <v>2022</v>
      </c>
      <c r="C137" t="s">
        <v>1407</v>
      </c>
      <c r="D137">
        <v>14.4</v>
      </c>
      <c r="E137">
        <v>1014</v>
      </c>
    </row>
    <row r="138" spans="1:6" ht="15.75" thickBot="1">
      <c r="A138" s="271"/>
      <c r="B138" s="15"/>
      <c r="C138" s="16" t="s">
        <v>134</v>
      </c>
      <c r="D138" s="111">
        <f>SUM(D136:D137)</f>
        <v>26.759999999999998</v>
      </c>
      <c r="E138" s="17" t="s">
        <v>135</v>
      </c>
    </row>
    <row r="140" spans="1:6" ht="30">
      <c r="A140" s="269" t="s">
        <v>12</v>
      </c>
      <c r="B140" s="269" t="s">
        <v>13</v>
      </c>
      <c r="C140" s="269" t="s">
        <v>14</v>
      </c>
      <c r="D140" s="269" t="s">
        <v>15</v>
      </c>
      <c r="E140" s="270" t="s">
        <v>16</v>
      </c>
      <c r="F140" s="270" t="s">
        <v>17</v>
      </c>
    </row>
    <row r="141" spans="1:6" ht="30">
      <c r="A141" s="203" t="s">
        <v>155</v>
      </c>
      <c r="B141" s="204" t="s">
        <v>156</v>
      </c>
      <c r="C141" s="203" t="s">
        <v>157</v>
      </c>
      <c r="D141" s="272">
        <f>D138*10</f>
        <v>267.59999999999997</v>
      </c>
      <c r="E141" s="273"/>
      <c r="F141" s="214">
        <f>E141*D141</f>
        <v>0</v>
      </c>
    </row>
    <row r="142" spans="1:6" ht="15.75" thickBot="1">
      <c r="A142" s="27" t="s">
        <v>1987</v>
      </c>
      <c r="B142" s="27" t="s">
        <v>158</v>
      </c>
      <c r="C142" s="27" t="s">
        <v>159</v>
      </c>
      <c r="D142" s="29">
        <v>10</v>
      </c>
      <c r="E142" s="274">
        <v>1820</v>
      </c>
      <c r="F142" s="214">
        <f>E142*D142</f>
        <v>18200</v>
      </c>
    </row>
    <row r="143" spans="1:6" ht="21.75" thickBot="1">
      <c r="A143" s="175"/>
      <c r="B143" s="18"/>
      <c r="C143" s="18"/>
      <c r="D143" s="176"/>
      <c r="E143" s="82" t="s">
        <v>48</v>
      </c>
      <c r="F143" s="275">
        <f>SUM(F141:F142)</f>
        <v>18200</v>
      </c>
    </row>
    <row r="144" spans="1:6" ht="21">
      <c r="A144" s="644" t="s">
        <v>1997</v>
      </c>
      <c r="B144" s="644"/>
      <c r="C144" s="18"/>
      <c r="D144" s="176"/>
      <c r="E144" s="82"/>
      <c r="F144" s="277"/>
    </row>
    <row r="146" spans="1:6" ht="19.5">
      <c r="A146" s="36" t="s">
        <v>49</v>
      </c>
      <c r="B146" s="90"/>
    </row>
    <row r="147" spans="1:6">
      <c r="A147" s="36" t="s">
        <v>50</v>
      </c>
      <c r="B147" s="91"/>
    </row>
    <row r="148" spans="1:6">
      <c r="A148" s="36" t="s">
        <v>51</v>
      </c>
      <c r="B148" s="91"/>
    </row>
    <row r="149" spans="1:6">
      <c r="A149" s="36" t="s">
        <v>52</v>
      </c>
      <c r="B149" s="91"/>
    </row>
    <row r="150" spans="1:6">
      <c r="A150" s="39" t="s">
        <v>53</v>
      </c>
      <c r="B150" s="91"/>
    </row>
    <row r="151" spans="1:6">
      <c r="A151" s="36" t="s">
        <v>54</v>
      </c>
      <c r="B151" s="91"/>
    </row>
    <row r="152" spans="1:6" ht="18">
      <c r="A152" s="276"/>
      <c r="B152" s="276"/>
    </row>
    <row r="153" spans="1:6" ht="18">
      <c r="A153" s="276"/>
      <c r="B153" s="276"/>
    </row>
    <row r="154" spans="1:6">
      <c r="A154" s="645" t="s">
        <v>395</v>
      </c>
      <c r="B154" s="18"/>
      <c r="C154" s="18"/>
      <c r="D154" s="18"/>
      <c r="E154" s="18"/>
      <c r="F154" s="646">
        <v>2018</v>
      </c>
    </row>
    <row r="155" spans="1:6">
      <c r="A155" s="645"/>
      <c r="B155" s="18"/>
      <c r="C155" s="18"/>
      <c r="D155" s="18"/>
      <c r="E155" s="18"/>
      <c r="F155" s="646"/>
    </row>
    <row r="156" spans="1:6">
      <c r="B156" s="43"/>
      <c r="C156" s="18"/>
      <c r="D156" s="18"/>
      <c r="E156" s="18"/>
      <c r="F156" s="646"/>
    </row>
    <row r="157" spans="1:6" ht="30">
      <c r="A157" s="647" t="s">
        <v>0</v>
      </c>
      <c r="B157" s="647"/>
      <c r="C157" s="647"/>
      <c r="D157" s="647"/>
      <c r="E157" s="647"/>
      <c r="F157" s="647"/>
    </row>
    <row r="158" spans="1:6" ht="30">
      <c r="A158" s="647" t="s">
        <v>1</v>
      </c>
      <c r="B158" s="647"/>
      <c r="C158" s="647"/>
      <c r="D158" s="647"/>
      <c r="E158" s="647"/>
      <c r="F158" s="647"/>
    </row>
    <row r="159" spans="1:6" ht="27.75">
      <c r="A159" s="268" t="s">
        <v>2</v>
      </c>
      <c r="B159" s="46" t="s">
        <v>2023</v>
      </c>
      <c r="C159" s="47"/>
      <c r="D159" s="48"/>
      <c r="E159" s="49" t="s">
        <v>4</v>
      </c>
      <c r="F159" s="207" t="s">
        <v>2003</v>
      </c>
    </row>
    <row r="160" spans="1:6" ht="30">
      <c r="A160" s="269" t="s">
        <v>6</v>
      </c>
      <c r="B160" s="269" t="s">
        <v>66</v>
      </c>
      <c r="C160" s="269" t="s">
        <v>7</v>
      </c>
      <c r="D160" s="269" t="s">
        <v>67</v>
      </c>
      <c r="E160" s="270" t="s">
        <v>8</v>
      </c>
      <c r="F160" s="270" t="s">
        <v>68</v>
      </c>
    </row>
    <row r="161" spans="1:6">
      <c r="A161" t="s">
        <v>2024</v>
      </c>
      <c r="B161" t="s">
        <v>2025</v>
      </c>
      <c r="C161" t="s">
        <v>403</v>
      </c>
      <c r="D161">
        <v>7.2</v>
      </c>
      <c r="E161">
        <v>799</v>
      </c>
    </row>
    <row r="162" spans="1:6" ht="15.75" thickBot="1">
      <c r="A162" t="s">
        <v>2026</v>
      </c>
      <c r="B162" t="s">
        <v>2027</v>
      </c>
      <c r="C162" t="s">
        <v>403</v>
      </c>
      <c r="D162">
        <v>7.9</v>
      </c>
      <c r="E162">
        <v>701</v>
      </c>
    </row>
    <row r="163" spans="1:6" ht="15.75" thickBot="1">
      <c r="A163" s="271"/>
      <c r="B163" s="15"/>
      <c r="C163" s="16" t="s">
        <v>134</v>
      </c>
      <c r="D163" s="111">
        <f>SUM(D161:D162)</f>
        <v>15.100000000000001</v>
      </c>
      <c r="E163" s="17" t="s">
        <v>135</v>
      </c>
    </row>
    <row r="165" spans="1:6" ht="30">
      <c r="A165" s="269" t="s">
        <v>12</v>
      </c>
      <c r="B165" s="269" t="s">
        <v>13</v>
      </c>
      <c r="C165" s="269" t="s">
        <v>14</v>
      </c>
      <c r="D165" s="269" t="s">
        <v>15</v>
      </c>
      <c r="E165" s="270" t="s">
        <v>16</v>
      </c>
      <c r="F165" s="270" t="s">
        <v>17</v>
      </c>
    </row>
    <row r="166" spans="1:6" ht="30">
      <c r="A166" s="203" t="s">
        <v>155</v>
      </c>
      <c r="B166" s="204" t="s">
        <v>156</v>
      </c>
      <c r="C166" s="203" t="s">
        <v>157</v>
      </c>
      <c r="D166" s="272">
        <f>D163*10</f>
        <v>151</v>
      </c>
      <c r="E166" s="273"/>
      <c r="F166" s="214">
        <f>E166*D166</f>
        <v>0</v>
      </c>
    </row>
    <row r="167" spans="1:6" ht="15.75" thickBot="1">
      <c r="A167" s="27" t="s">
        <v>1987</v>
      </c>
      <c r="B167" s="27" t="s">
        <v>158</v>
      </c>
      <c r="C167" s="27" t="s">
        <v>159</v>
      </c>
      <c r="D167" s="29">
        <v>10</v>
      </c>
      <c r="E167" s="274">
        <v>1820</v>
      </c>
      <c r="F167" s="214">
        <f>E167*D167</f>
        <v>18200</v>
      </c>
    </row>
    <row r="168" spans="1:6" ht="21.75" thickBot="1">
      <c r="A168" s="175"/>
      <c r="B168" s="18"/>
      <c r="C168" s="18"/>
      <c r="D168" s="176"/>
      <c r="E168" s="82" t="s">
        <v>48</v>
      </c>
      <c r="F168" s="275">
        <f>SUM(F166:F167)</f>
        <v>18200</v>
      </c>
    </row>
    <row r="169" spans="1:6" ht="21">
      <c r="A169" s="175"/>
      <c r="B169" s="18"/>
      <c r="C169" s="18"/>
      <c r="D169" s="176"/>
      <c r="E169" s="82"/>
      <c r="F169" s="277"/>
    </row>
    <row r="170" spans="1:6" ht="21">
      <c r="A170" s="175"/>
      <c r="B170" s="18"/>
      <c r="C170" s="18"/>
      <c r="D170" s="176"/>
      <c r="E170" s="82"/>
      <c r="F170" s="277"/>
    </row>
    <row r="171" spans="1:6" ht="18">
      <c r="A171" s="644" t="s">
        <v>1988</v>
      </c>
      <c r="B171" s="644"/>
    </row>
    <row r="172" spans="1:6" ht="18">
      <c r="A172" s="276"/>
      <c r="B172" s="276"/>
    </row>
    <row r="173" spans="1:6" ht="19.5">
      <c r="A173" s="36" t="s">
        <v>49</v>
      </c>
      <c r="B173" s="90"/>
    </row>
    <row r="174" spans="1:6">
      <c r="A174" s="36" t="s">
        <v>50</v>
      </c>
      <c r="B174" s="91"/>
    </row>
    <row r="175" spans="1:6">
      <c r="A175" s="36" t="s">
        <v>51</v>
      </c>
      <c r="B175" s="91"/>
    </row>
    <row r="176" spans="1:6">
      <c r="A176" s="36" t="s">
        <v>52</v>
      </c>
      <c r="B176" s="91"/>
    </row>
    <row r="177" spans="1:6">
      <c r="A177" s="39" t="s">
        <v>53</v>
      </c>
      <c r="B177" s="91"/>
    </row>
    <row r="178" spans="1:6">
      <c r="A178" s="36" t="s">
        <v>54</v>
      </c>
      <c r="B178" s="91"/>
    </row>
    <row r="179" spans="1:6" ht="18">
      <c r="A179" s="276"/>
      <c r="B179" s="276"/>
    </row>
    <row r="180" spans="1:6" ht="18">
      <c r="A180" s="276"/>
      <c r="B180" s="276"/>
    </row>
    <row r="181" spans="1:6">
      <c r="A181" s="645" t="s">
        <v>2028</v>
      </c>
      <c r="B181" s="18"/>
      <c r="C181" s="18"/>
      <c r="D181" s="18"/>
      <c r="E181" s="18"/>
      <c r="F181" s="646">
        <v>2018</v>
      </c>
    </row>
    <row r="182" spans="1:6">
      <c r="A182" s="645"/>
      <c r="B182" s="18"/>
      <c r="C182" s="18"/>
      <c r="D182" s="18"/>
      <c r="E182" s="18"/>
      <c r="F182" s="646"/>
    </row>
    <row r="183" spans="1:6">
      <c r="B183" s="43"/>
      <c r="C183" s="18"/>
      <c r="D183" s="18"/>
      <c r="E183" s="18"/>
      <c r="F183" s="646"/>
    </row>
    <row r="184" spans="1:6" ht="30">
      <c r="A184" s="647" t="s">
        <v>0</v>
      </c>
      <c r="B184" s="647"/>
      <c r="C184" s="647"/>
      <c r="D184" s="647"/>
      <c r="E184" s="647"/>
      <c r="F184" s="647"/>
    </row>
    <row r="185" spans="1:6" ht="30">
      <c r="A185" s="647" t="s">
        <v>1</v>
      </c>
      <c r="B185" s="647"/>
      <c r="C185" s="647"/>
      <c r="D185" s="647"/>
      <c r="E185" s="647"/>
      <c r="F185" s="647"/>
    </row>
    <row r="186" spans="1:6" ht="27.75">
      <c r="A186" s="268" t="s">
        <v>2</v>
      </c>
      <c r="B186" s="46" t="s">
        <v>2029</v>
      </c>
      <c r="C186" s="47"/>
      <c r="D186" s="48"/>
      <c r="E186" s="49" t="s">
        <v>4</v>
      </c>
      <c r="F186" s="50" t="s">
        <v>523</v>
      </c>
    </row>
    <row r="187" spans="1:6" ht="30">
      <c r="A187" s="269" t="s">
        <v>6</v>
      </c>
      <c r="B187" s="269" t="s">
        <v>66</v>
      </c>
      <c r="C187" s="269" t="s">
        <v>7</v>
      </c>
      <c r="D187" s="269" t="s">
        <v>67</v>
      </c>
      <c r="E187" s="270" t="s">
        <v>8</v>
      </c>
      <c r="F187" s="270" t="s">
        <v>68</v>
      </c>
    </row>
    <row r="188" spans="1:6">
      <c r="A188" t="s">
        <v>2030</v>
      </c>
      <c r="B188" t="s">
        <v>2031</v>
      </c>
      <c r="C188" t="s">
        <v>484</v>
      </c>
      <c r="D188">
        <v>3.75</v>
      </c>
      <c r="E188">
        <v>901</v>
      </c>
    </row>
    <row r="189" spans="1:6">
      <c r="A189" t="s">
        <v>2032</v>
      </c>
      <c r="B189" t="s">
        <v>2033</v>
      </c>
      <c r="C189" t="s">
        <v>484</v>
      </c>
      <c r="D189">
        <v>10.85</v>
      </c>
      <c r="E189">
        <v>999</v>
      </c>
    </row>
    <row r="190" spans="1:6" ht="15.75" thickBot="1">
      <c r="A190" t="s">
        <v>2034</v>
      </c>
      <c r="B190" t="s">
        <v>2035</v>
      </c>
      <c r="C190" t="s">
        <v>484</v>
      </c>
      <c r="D190">
        <v>17.399999999999999</v>
      </c>
      <c r="E190">
        <v>999</v>
      </c>
    </row>
    <row r="191" spans="1:6" ht="15.75" thickBot="1">
      <c r="A191" s="271"/>
      <c r="B191" s="15"/>
      <c r="C191" s="16" t="s">
        <v>134</v>
      </c>
      <c r="D191" s="111">
        <f>SUM(D188:D190)</f>
        <v>32</v>
      </c>
      <c r="E191" s="17" t="s">
        <v>135</v>
      </c>
    </row>
    <row r="192" spans="1:6">
      <c r="B192" s="15"/>
      <c r="C192" s="16"/>
      <c r="D192" s="278"/>
      <c r="E192" s="17"/>
    </row>
    <row r="193" spans="1:6" ht="30">
      <c r="A193" s="269" t="s">
        <v>12</v>
      </c>
      <c r="B193" s="269" t="s">
        <v>13</v>
      </c>
      <c r="C193" s="269" t="s">
        <v>14</v>
      </c>
      <c r="D193" s="269" t="s">
        <v>15</v>
      </c>
      <c r="E193" s="270" t="s">
        <v>16</v>
      </c>
      <c r="F193" s="270" t="s">
        <v>17</v>
      </c>
    </row>
    <row r="194" spans="1:6" ht="30">
      <c r="A194" s="203" t="s">
        <v>155</v>
      </c>
      <c r="B194" s="204" t="s">
        <v>156</v>
      </c>
      <c r="C194" s="203" t="s">
        <v>157</v>
      </c>
      <c r="D194" s="272">
        <f>D191*10</f>
        <v>320</v>
      </c>
      <c r="E194" s="273"/>
      <c r="F194" s="214">
        <f>E194*D194</f>
        <v>0</v>
      </c>
    </row>
    <row r="195" spans="1:6" ht="15.75" thickBot="1">
      <c r="A195" s="27" t="s">
        <v>1987</v>
      </c>
      <c r="B195" s="27" t="s">
        <v>158</v>
      </c>
      <c r="C195" s="27" t="s">
        <v>159</v>
      </c>
      <c r="D195" s="29">
        <v>10</v>
      </c>
      <c r="E195" s="274">
        <v>1820</v>
      </c>
      <c r="F195" s="214">
        <f>E195*D195</f>
        <v>18200</v>
      </c>
    </row>
    <row r="196" spans="1:6" ht="21.75" thickBot="1">
      <c r="A196" s="175"/>
      <c r="B196" s="18"/>
      <c r="C196" s="18"/>
      <c r="D196" s="176"/>
      <c r="E196" s="82" t="s">
        <v>48</v>
      </c>
      <c r="F196" s="275">
        <f>SUM(F194:F195)</f>
        <v>18200</v>
      </c>
    </row>
    <row r="197" spans="1:6" ht="21">
      <c r="A197" s="644" t="s">
        <v>1997</v>
      </c>
      <c r="B197" s="644"/>
      <c r="C197" s="18"/>
      <c r="D197" s="176"/>
      <c r="E197" s="82"/>
      <c r="F197" s="277"/>
    </row>
    <row r="198" spans="1:6" ht="18">
      <c r="A198" s="276"/>
      <c r="B198" s="276"/>
    </row>
    <row r="199" spans="1:6" ht="19.5">
      <c r="A199" s="36" t="s">
        <v>49</v>
      </c>
      <c r="B199" s="90"/>
    </row>
    <row r="200" spans="1:6">
      <c r="A200" s="36" t="s">
        <v>50</v>
      </c>
      <c r="B200" s="91"/>
    </row>
    <row r="201" spans="1:6">
      <c r="A201" s="36" t="s">
        <v>51</v>
      </c>
      <c r="B201" s="91"/>
    </row>
    <row r="202" spans="1:6">
      <c r="A202" s="36" t="s">
        <v>52</v>
      </c>
      <c r="B202" s="91"/>
    </row>
    <row r="203" spans="1:6">
      <c r="A203" s="39" t="s">
        <v>53</v>
      </c>
      <c r="B203" s="91"/>
    </row>
    <row r="204" spans="1:6">
      <c r="A204" s="36" t="s">
        <v>54</v>
      </c>
      <c r="B204" s="91"/>
    </row>
    <row r="205" spans="1:6" ht="18">
      <c r="A205" s="276"/>
      <c r="B205" s="276"/>
    </row>
    <row r="206" spans="1:6" ht="18">
      <c r="A206" s="276"/>
      <c r="B206" s="276"/>
    </row>
    <row r="207" spans="1:6">
      <c r="A207" s="645" t="s">
        <v>2028</v>
      </c>
      <c r="B207" s="18"/>
      <c r="C207" s="18"/>
      <c r="D207" s="18"/>
      <c r="E207" s="18"/>
      <c r="F207" s="646">
        <v>2018</v>
      </c>
    </row>
    <row r="208" spans="1:6">
      <c r="A208" s="645"/>
      <c r="B208" s="18"/>
      <c r="C208" s="18"/>
      <c r="D208" s="18"/>
      <c r="E208" s="18"/>
      <c r="F208" s="646"/>
    </row>
    <row r="209" spans="1:6">
      <c r="B209" s="43"/>
      <c r="C209" s="18"/>
      <c r="D209" s="18"/>
      <c r="E209" s="18"/>
      <c r="F209" s="646"/>
    </row>
    <row r="210" spans="1:6" ht="30">
      <c r="A210" s="647" t="s">
        <v>0</v>
      </c>
      <c r="B210" s="647"/>
      <c r="C210" s="647"/>
      <c r="D210" s="647"/>
      <c r="E210" s="647"/>
      <c r="F210" s="647"/>
    </row>
    <row r="211" spans="1:6" ht="30">
      <c r="A211" s="647" t="s">
        <v>1</v>
      </c>
      <c r="B211" s="647"/>
      <c r="C211" s="647"/>
      <c r="D211" s="647"/>
      <c r="E211" s="647"/>
      <c r="F211" s="647"/>
    </row>
    <row r="212" spans="1:6" ht="27.75">
      <c r="A212" s="268" t="s">
        <v>2</v>
      </c>
      <c r="B212" s="46" t="s">
        <v>2036</v>
      </c>
      <c r="C212" s="47"/>
      <c r="D212" s="48"/>
      <c r="E212" s="49" t="s">
        <v>4</v>
      </c>
      <c r="F212" s="50" t="s">
        <v>523</v>
      </c>
    </row>
    <row r="213" spans="1:6" ht="30">
      <c r="A213" s="269" t="s">
        <v>6</v>
      </c>
      <c r="B213" s="269" t="s">
        <v>66</v>
      </c>
      <c r="C213" s="269" t="s">
        <v>7</v>
      </c>
      <c r="D213" s="269" t="s">
        <v>67</v>
      </c>
      <c r="E213" s="270" t="s">
        <v>8</v>
      </c>
      <c r="F213" s="270" t="s">
        <v>68</v>
      </c>
    </row>
    <row r="214" spans="1:6" ht="15.75" thickBot="1">
      <c r="A214" t="s">
        <v>2037</v>
      </c>
      <c r="B214" t="s">
        <v>2038</v>
      </c>
      <c r="C214" t="s">
        <v>484</v>
      </c>
      <c r="D214">
        <v>15.11</v>
      </c>
      <c r="E214">
        <v>999</v>
      </c>
    </row>
    <row r="215" spans="1:6" ht="15.75" thickBot="1">
      <c r="A215" s="271"/>
      <c r="B215" s="15"/>
      <c r="C215" s="16" t="s">
        <v>134</v>
      </c>
      <c r="D215" s="111">
        <f>SUM(D214:D214)</f>
        <v>15.11</v>
      </c>
      <c r="E215" s="17" t="s">
        <v>135</v>
      </c>
    </row>
    <row r="216" spans="1:6">
      <c r="B216" s="15"/>
      <c r="C216" s="16"/>
      <c r="D216" s="278"/>
      <c r="E216" s="17"/>
    </row>
    <row r="217" spans="1:6" ht="30">
      <c r="A217" s="269" t="s">
        <v>12</v>
      </c>
      <c r="B217" s="269" t="s">
        <v>13</v>
      </c>
      <c r="C217" s="269" t="s">
        <v>14</v>
      </c>
      <c r="D217" s="269" t="s">
        <v>15</v>
      </c>
      <c r="E217" s="270" t="s">
        <v>16</v>
      </c>
      <c r="F217" s="270" t="s">
        <v>17</v>
      </c>
    </row>
    <row r="218" spans="1:6" ht="30">
      <c r="A218" s="203" t="s">
        <v>155</v>
      </c>
      <c r="B218" s="204" t="s">
        <v>156</v>
      </c>
      <c r="C218" s="203" t="s">
        <v>157</v>
      </c>
      <c r="D218" s="272">
        <f>D215*10</f>
        <v>151.1</v>
      </c>
      <c r="E218" s="273"/>
      <c r="F218" s="214">
        <f>E218*D218</f>
        <v>0</v>
      </c>
    </row>
    <row r="219" spans="1:6" ht="15.75" thickBot="1">
      <c r="A219" s="27" t="s">
        <v>1987</v>
      </c>
      <c r="B219" s="27" t="s">
        <v>158</v>
      </c>
      <c r="C219" s="27" t="s">
        <v>159</v>
      </c>
      <c r="D219" s="29">
        <v>10</v>
      </c>
      <c r="E219" s="274">
        <v>1820</v>
      </c>
      <c r="F219" s="214">
        <f>E219*D219</f>
        <v>18200</v>
      </c>
    </row>
    <row r="220" spans="1:6" ht="21.75" thickBot="1">
      <c r="A220" s="175"/>
      <c r="B220" s="18"/>
      <c r="C220" s="18"/>
      <c r="D220" s="176"/>
      <c r="E220" s="82" t="s">
        <v>48</v>
      </c>
      <c r="F220" s="275">
        <f>SUM(F218:F219)</f>
        <v>18200</v>
      </c>
    </row>
    <row r="221" spans="1:6" ht="21">
      <c r="A221" s="644" t="s">
        <v>1988</v>
      </c>
      <c r="B221" s="644"/>
      <c r="C221" s="18"/>
      <c r="D221" s="176"/>
      <c r="E221" s="82"/>
      <c r="F221" s="277"/>
    </row>
    <row r="222" spans="1:6" ht="18">
      <c r="A222" s="276"/>
      <c r="B222" s="276"/>
    </row>
    <row r="223" spans="1:6" ht="19.5">
      <c r="A223" s="36" t="s">
        <v>49</v>
      </c>
      <c r="B223" s="90"/>
    </row>
    <row r="224" spans="1:6">
      <c r="A224" s="36" t="s">
        <v>50</v>
      </c>
      <c r="B224" s="91"/>
    </row>
    <row r="225" spans="1:6">
      <c r="A225" s="36" t="s">
        <v>51</v>
      </c>
      <c r="B225" s="91"/>
    </row>
    <row r="226" spans="1:6">
      <c r="A226" s="36" t="s">
        <v>52</v>
      </c>
      <c r="B226" s="91"/>
    </row>
    <row r="227" spans="1:6">
      <c r="A227" s="39" t="s">
        <v>53</v>
      </c>
      <c r="B227" s="91"/>
    </row>
    <row r="228" spans="1:6">
      <c r="A228" s="36" t="s">
        <v>54</v>
      </c>
      <c r="B228" s="91"/>
    </row>
    <row r="229" spans="1:6" ht="18">
      <c r="A229" s="276"/>
      <c r="B229" s="276"/>
    </row>
    <row r="230" spans="1:6" ht="18">
      <c r="A230" s="276"/>
      <c r="B230" s="276"/>
    </row>
    <row r="231" spans="1:6">
      <c r="A231" s="645" t="s">
        <v>2039</v>
      </c>
      <c r="B231" s="18"/>
      <c r="C231" s="18"/>
      <c r="D231" s="18"/>
      <c r="E231" s="18"/>
      <c r="F231" s="646">
        <v>2018</v>
      </c>
    </row>
    <row r="232" spans="1:6">
      <c r="A232" s="645"/>
      <c r="B232" s="18"/>
      <c r="C232" s="18"/>
      <c r="D232" s="18"/>
      <c r="E232" s="18"/>
      <c r="F232" s="646"/>
    </row>
    <row r="233" spans="1:6">
      <c r="B233" s="43"/>
      <c r="C233" s="18"/>
      <c r="D233" s="18"/>
      <c r="E233" s="18"/>
      <c r="F233" s="646"/>
    </row>
    <row r="234" spans="1:6" ht="30">
      <c r="A234" s="647" t="s">
        <v>0</v>
      </c>
      <c r="B234" s="647"/>
      <c r="C234" s="647"/>
      <c r="D234" s="647"/>
      <c r="E234" s="647"/>
      <c r="F234" s="647"/>
    </row>
    <row r="235" spans="1:6" ht="30">
      <c r="A235" s="647" t="s">
        <v>1</v>
      </c>
      <c r="B235" s="647"/>
      <c r="C235" s="647"/>
      <c r="D235" s="647"/>
      <c r="E235" s="647"/>
      <c r="F235" s="647"/>
    </row>
    <row r="236" spans="1:6" ht="27.75">
      <c r="A236" s="268" t="s">
        <v>2</v>
      </c>
      <c r="B236" s="46" t="s">
        <v>2040</v>
      </c>
      <c r="C236" s="47"/>
      <c r="D236" s="48"/>
      <c r="E236" s="49" t="s">
        <v>4</v>
      </c>
      <c r="F236" s="50" t="s">
        <v>523</v>
      </c>
    </row>
    <row r="237" spans="1:6" ht="30">
      <c r="A237" s="269" t="s">
        <v>6</v>
      </c>
      <c r="B237" s="269" t="s">
        <v>66</v>
      </c>
      <c r="C237" s="269" t="s">
        <v>7</v>
      </c>
      <c r="D237" s="269" t="s">
        <v>67</v>
      </c>
      <c r="E237" s="270" t="s">
        <v>8</v>
      </c>
      <c r="F237" s="270" t="s">
        <v>68</v>
      </c>
    </row>
    <row r="238" spans="1:6">
      <c r="A238" t="s">
        <v>2041</v>
      </c>
      <c r="B238" t="s">
        <v>2042</v>
      </c>
      <c r="C238" t="s">
        <v>551</v>
      </c>
      <c r="D238">
        <v>8.1999999999999993</v>
      </c>
      <c r="E238">
        <v>1203</v>
      </c>
    </row>
    <row r="239" spans="1:6" ht="15.75" thickBot="1">
      <c r="A239" t="s">
        <v>2043</v>
      </c>
      <c r="B239" t="s">
        <v>2044</v>
      </c>
      <c r="C239" t="s">
        <v>551</v>
      </c>
      <c r="D239">
        <v>7.25</v>
      </c>
      <c r="E239">
        <v>109</v>
      </c>
    </row>
    <row r="240" spans="1:6" ht="15.75" thickBot="1">
      <c r="A240" s="271"/>
      <c r="B240" s="15"/>
      <c r="C240" s="16" t="s">
        <v>134</v>
      </c>
      <c r="D240" s="111">
        <f>SUM(D238:D239)</f>
        <v>15.45</v>
      </c>
      <c r="E240" s="17" t="s">
        <v>135</v>
      </c>
    </row>
    <row r="241" spans="1:6">
      <c r="B241" s="15"/>
      <c r="C241" s="16"/>
      <c r="D241" s="278"/>
      <c r="E241" s="17"/>
    </row>
    <row r="242" spans="1:6" ht="30">
      <c r="A242" s="269" t="s">
        <v>12</v>
      </c>
      <c r="B242" s="269" t="s">
        <v>13</v>
      </c>
      <c r="C242" s="269" t="s">
        <v>14</v>
      </c>
      <c r="D242" s="269" t="s">
        <v>15</v>
      </c>
      <c r="E242" s="270" t="s">
        <v>16</v>
      </c>
      <c r="F242" s="270" t="s">
        <v>17</v>
      </c>
    </row>
    <row r="243" spans="1:6" ht="30">
      <c r="A243" s="203" t="s">
        <v>155</v>
      </c>
      <c r="B243" s="204" t="s">
        <v>156</v>
      </c>
      <c r="C243" s="203" t="s">
        <v>157</v>
      </c>
      <c r="D243" s="272">
        <f>D240*10</f>
        <v>154.5</v>
      </c>
      <c r="E243" s="273"/>
      <c r="F243" s="214">
        <f>E243*D243</f>
        <v>0</v>
      </c>
    </row>
    <row r="244" spans="1:6" ht="15.75" thickBot="1">
      <c r="A244" s="27" t="s">
        <v>1987</v>
      </c>
      <c r="B244" s="27" t="s">
        <v>158</v>
      </c>
      <c r="C244" s="27" t="s">
        <v>159</v>
      </c>
      <c r="D244" s="29">
        <v>10</v>
      </c>
      <c r="E244" s="274">
        <v>1820</v>
      </c>
      <c r="F244" s="214">
        <f>E244*D244</f>
        <v>18200</v>
      </c>
    </row>
    <row r="245" spans="1:6" ht="21.75" thickBot="1">
      <c r="A245" s="175"/>
      <c r="B245" s="18"/>
      <c r="C245" s="18"/>
      <c r="D245" s="176"/>
      <c r="E245" s="82" t="s">
        <v>48</v>
      </c>
      <c r="F245" s="275">
        <f>SUM(F243:F244)</f>
        <v>18200</v>
      </c>
    </row>
    <row r="246" spans="1:6" ht="21">
      <c r="A246" s="644" t="s">
        <v>1988</v>
      </c>
      <c r="B246" s="644"/>
      <c r="C246" s="18"/>
      <c r="D246" s="176"/>
      <c r="E246" s="82"/>
      <c r="F246" s="277"/>
    </row>
    <row r="247" spans="1:6" ht="18">
      <c r="A247" s="276"/>
      <c r="B247" s="276"/>
    </row>
    <row r="248" spans="1:6" ht="19.5">
      <c r="A248" s="36" t="s">
        <v>49</v>
      </c>
      <c r="B248" s="90"/>
    </row>
    <row r="249" spans="1:6">
      <c r="A249" s="36" t="s">
        <v>50</v>
      </c>
      <c r="B249" s="91"/>
    </row>
    <row r="250" spans="1:6">
      <c r="A250" s="36" t="s">
        <v>51</v>
      </c>
      <c r="B250" s="91"/>
    </row>
    <row r="251" spans="1:6">
      <c r="A251" s="36" t="s">
        <v>52</v>
      </c>
      <c r="B251" s="91"/>
    </row>
    <row r="252" spans="1:6">
      <c r="A252" s="39" t="s">
        <v>53</v>
      </c>
      <c r="B252" s="91"/>
    </row>
    <row r="253" spans="1:6">
      <c r="A253" s="36" t="s">
        <v>54</v>
      </c>
      <c r="B253" s="91"/>
    </row>
    <row r="254" spans="1:6" ht="18">
      <c r="A254" s="276"/>
      <c r="B254" s="276"/>
    </row>
    <row r="255" spans="1:6" ht="18">
      <c r="A255" s="276"/>
      <c r="B255" s="276"/>
    </row>
    <row r="256" spans="1:6">
      <c r="A256" s="645" t="s">
        <v>2039</v>
      </c>
      <c r="B256" s="18"/>
      <c r="C256" s="18"/>
      <c r="D256" s="18"/>
      <c r="E256" s="18"/>
      <c r="F256" s="646">
        <v>2018</v>
      </c>
    </row>
    <row r="257" spans="1:6">
      <c r="A257" s="645"/>
      <c r="B257" s="18"/>
      <c r="C257" s="18"/>
      <c r="D257" s="18"/>
      <c r="E257" s="18"/>
      <c r="F257" s="646"/>
    </row>
    <row r="258" spans="1:6">
      <c r="B258" s="43"/>
      <c r="C258" s="18"/>
      <c r="D258" s="18"/>
      <c r="E258" s="18"/>
      <c r="F258" s="646"/>
    </row>
    <row r="259" spans="1:6" ht="30">
      <c r="A259" s="647" t="s">
        <v>0</v>
      </c>
      <c r="B259" s="647"/>
      <c r="C259" s="647"/>
      <c r="D259" s="647"/>
      <c r="E259" s="647"/>
      <c r="F259" s="647"/>
    </row>
    <row r="260" spans="1:6" ht="30">
      <c r="A260" s="647" t="s">
        <v>1</v>
      </c>
      <c r="B260" s="647"/>
      <c r="C260" s="647"/>
      <c r="D260" s="647"/>
      <c r="E260" s="647"/>
      <c r="F260" s="647"/>
    </row>
    <row r="261" spans="1:6" ht="27.75">
      <c r="A261" s="268" t="s">
        <v>2</v>
      </c>
      <c r="B261" s="46" t="s">
        <v>2045</v>
      </c>
      <c r="C261" s="47"/>
      <c r="D261" s="48"/>
      <c r="E261" s="49" t="s">
        <v>4</v>
      </c>
      <c r="F261" s="50" t="s">
        <v>605</v>
      </c>
    </row>
    <row r="262" spans="1:6" ht="30">
      <c r="A262" s="269" t="s">
        <v>6</v>
      </c>
      <c r="B262" s="269" t="s">
        <v>66</v>
      </c>
      <c r="C262" s="269" t="s">
        <v>7</v>
      </c>
      <c r="D262" s="269" t="s">
        <v>67</v>
      </c>
      <c r="E262" s="270" t="s">
        <v>8</v>
      </c>
      <c r="F262" s="270" t="s">
        <v>68</v>
      </c>
    </row>
    <row r="263" spans="1:6">
      <c r="A263" t="s">
        <v>2046</v>
      </c>
      <c r="B263" t="s">
        <v>2047</v>
      </c>
      <c r="C263" t="s">
        <v>551</v>
      </c>
      <c r="D263">
        <v>21.4</v>
      </c>
      <c r="E263">
        <v>1299</v>
      </c>
    </row>
    <row r="264" spans="1:6" ht="15.75" thickBot="1">
      <c r="A264" t="s">
        <v>2048</v>
      </c>
      <c r="B264" t="s">
        <v>2049</v>
      </c>
      <c r="C264" t="s">
        <v>551</v>
      </c>
      <c r="D264">
        <v>6.07</v>
      </c>
      <c r="E264">
        <v>1217</v>
      </c>
    </row>
    <row r="265" spans="1:6" ht="15.75" thickBot="1">
      <c r="A265" s="271"/>
      <c r="B265" s="15"/>
      <c r="C265" s="16" t="s">
        <v>134</v>
      </c>
      <c r="D265" s="111">
        <f>SUM(D263:D264)</f>
        <v>27.47</v>
      </c>
      <c r="E265" s="17" t="s">
        <v>135</v>
      </c>
    </row>
    <row r="266" spans="1:6">
      <c r="A266" s="15"/>
      <c r="B266" s="15"/>
      <c r="C266" s="16"/>
      <c r="D266" s="278"/>
      <c r="E266" s="17"/>
    </row>
    <row r="267" spans="1:6" ht="30">
      <c r="A267" s="269" t="s">
        <v>12</v>
      </c>
      <c r="B267" s="269" t="s">
        <v>13</v>
      </c>
      <c r="C267" s="269" t="s">
        <v>14</v>
      </c>
      <c r="D267" s="269" t="s">
        <v>15</v>
      </c>
      <c r="E267" s="270" t="s">
        <v>16</v>
      </c>
      <c r="F267" s="270" t="s">
        <v>17</v>
      </c>
    </row>
    <row r="268" spans="1:6" ht="30">
      <c r="A268" s="203" t="s">
        <v>155</v>
      </c>
      <c r="B268" s="204" t="s">
        <v>156</v>
      </c>
      <c r="C268" s="203" t="s">
        <v>157</v>
      </c>
      <c r="D268" s="272">
        <f>D265*10</f>
        <v>274.7</v>
      </c>
      <c r="E268" s="273"/>
      <c r="F268" s="214">
        <f>E268*D268</f>
        <v>0</v>
      </c>
    </row>
    <row r="269" spans="1:6" ht="15.75" thickBot="1">
      <c r="A269" s="27" t="s">
        <v>1987</v>
      </c>
      <c r="B269" s="27" t="s">
        <v>158</v>
      </c>
      <c r="C269" s="27" t="s">
        <v>159</v>
      </c>
      <c r="D269" s="29">
        <v>10</v>
      </c>
      <c r="E269" s="274">
        <v>1820</v>
      </c>
      <c r="F269" s="214">
        <f>E269*D269</f>
        <v>18200</v>
      </c>
    </row>
    <row r="270" spans="1:6" ht="21.75" thickBot="1">
      <c r="A270" s="175"/>
      <c r="B270" s="18"/>
      <c r="C270" s="18"/>
      <c r="D270" s="176"/>
      <c r="E270" s="82" t="s">
        <v>48</v>
      </c>
      <c r="F270" s="275">
        <f>SUM(F268:F269)</f>
        <v>18200</v>
      </c>
    </row>
    <row r="271" spans="1:6" ht="18">
      <c r="A271" s="644" t="s">
        <v>1997</v>
      </c>
      <c r="B271" s="644"/>
      <c r="C271" s="16"/>
      <c r="D271" s="278"/>
      <c r="E271" s="17"/>
    </row>
    <row r="272" spans="1:6" ht="18">
      <c r="A272" s="276"/>
      <c r="B272" s="276"/>
    </row>
    <row r="273" spans="1:6" ht="19.5">
      <c r="A273" s="36" t="s">
        <v>49</v>
      </c>
      <c r="B273" s="90"/>
      <c r="C273" s="18"/>
      <c r="D273" s="176"/>
      <c r="E273" s="82"/>
      <c r="F273" s="279"/>
    </row>
    <row r="274" spans="1:6" ht="15.75">
      <c r="A274" s="36" t="s">
        <v>50</v>
      </c>
      <c r="B274" s="91"/>
      <c r="C274" s="18"/>
      <c r="D274" s="176"/>
      <c r="E274" s="82"/>
      <c r="F274" s="279"/>
    </row>
    <row r="275" spans="1:6" ht="15.75">
      <c r="A275" s="36" t="s">
        <v>51</v>
      </c>
      <c r="B275" s="91"/>
      <c r="C275" s="18"/>
      <c r="D275" s="176"/>
      <c r="E275" s="82"/>
      <c r="F275" s="279"/>
    </row>
    <row r="276" spans="1:6" ht="15.75">
      <c r="A276" s="36" t="s">
        <v>52</v>
      </c>
      <c r="B276" s="91"/>
      <c r="C276" s="18"/>
      <c r="D276" s="176"/>
      <c r="E276" s="82"/>
      <c r="F276" s="279"/>
    </row>
    <row r="277" spans="1:6" ht="15.75">
      <c r="A277" s="39" t="s">
        <v>53</v>
      </c>
      <c r="B277" s="91"/>
      <c r="C277" s="18"/>
      <c r="D277" s="176"/>
      <c r="E277" s="82"/>
      <c r="F277" s="279"/>
    </row>
    <row r="278" spans="1:6" ht="15.75">
      <c r="A278" s="36" t="s">
        <v>54</v>
      </c>
      <c r="B278" s="91"/>
      <c r="C278" s="18"/>
      <c r="D278" s="176"/>
      <c r="E278" s="82"/>
      <c r="F278" s="279"/>
    </row>
    <row r="279" spans="1:6" ht="15.75">
      <c r="C279" s="18"/>
      <c r="D279" s="176"/>
      <c r="E279" s="82"/>
      <c r="F279" s="279"/>
    </row>
    <row r="281" spans="1:6">
      <c r="A281" s="645" t="s">
        <v>2050</v>
      </c>
      <c r="B281" s="18"/>
      <c r="C281" s="18"/>
      <c r="D281" s="18"/>
      <c r="E281" s="18"/>
      <c r="F281" s="646">
        <v>2018</v>
      </c>
    </row>
    <row r="282" spans="1:6">
      <c r="A282" s="645"/>
      <c r="B282" s="18"/>
      <c r="C282" s="18"/>
      <c r="D282" s="18"/>
      <c r="E282" s="18"/>
      <c r="F282" s="646"/>
    </row>
    <row r="283" spans="1:6">
      <c r="B283" s="43"/>
      <c r="C283" s="18"/>
      <c r="D283" s="18"/>
      <c r="E283" s="18"/>
      <c r="F283" s="646"/>
    </row>
    <row r="284" spans="1:6" ht="30">
      <c r="A284" s="647" t="s">
        <v>0</v>
      </c>
      <c r="B284" s="647"/>
      <c r="C284" s="647"/>
      <c r="D284" s="647"/>
      <c r="E284" s="647"/>
      <c r="F284" s="647"/>
    </row>
    <row r="285" spans="1:6" ht="30">
      <c r="A285" s="647" t="s">
        <v>1</v>
      </c>
      <c r="B285" s="647"/>
      <c r="C285" s="647"/>
      <c r="D285" s="647"/>
      <c r="E285" s="647"/>
      <c r="F285" s="647"/>
    </row>
    <row r="286" spans="1:6" ht="27.75">
      <c r="A286" s="268" t="s">
        <v>2</v>
      </c>
      <c r="B286" s="46" t="s">
        <v>2051</v>
      </c>
      <c r="C286" s="47"/>
      <c r="D286" s="48"/>
      <c r="E286" s="49" t="s">
        <v>4</v>
      </c>
      <c r="F286" s="50" t="s">
        <v>565</v>
      </c>
    </row>
    <row r="287" spans="1:6" ht="30">
      <c r="A287" s="269" t="s">
        <v>6</v>
      </c>
      <c r="B287" s="269" t="s">
        <v>66</v>
      </c>
      <c r="C287" s="269" t="s">
        <v>7</v>
      </c>
      <c r="D287" s="269" t="s">
        <v>67</v>
      </c>
      <c r="E287" s="270" t="s">
        <v>8</v>
      </c>
      <c r="F287" s="270" t="s">
        <v>68</v>
      </c>
    </row>
    <row r="288" spans="1:6">
      <c r="A288" t="s">
        <v>2052</v>
      </c>
      <c r="B288" t="s">
        <v>2053</v>
      </c>
      <c r="C288" t="s">
        <v>568</v>
      </c>
      <c r="D288">
        <v>13</v>
      </c>
      <c r="E288">
        <v>1107</v>
      </c>
    </row>
    <row r="289" spans="1:6">
      <c r="A289" t="s">
        <v>2054</v>
      </c>
      <c r="B289" t="s">
        <v>2055</v>
      </c>
      <c r="C289" t="s">
        <v>568</v>
      </c>
      <c r="D289">
        <v>5.21</v>
      </c>
      <c r="E289">
        <v>1107</v>
      </c>
    </row>
    <row r="290" spans="1:6" ht="15.75" thickBot="1">
      <c r="A290" t="s">
        <v>2056</v>
      </c>
      <c r="B290" t="s">
        <v>2057</v>
      </c>
      <c r="C290" t="s">
        <v>568</v>
      </c>
      <c r="D290">
        <v>2.63</v>
      </c>
      <c r="E290">
        <v>1101</v>
      </c>
    </row>
    <row r="291" spans="1:6" ht="15.75" thickBot="1">
      <c r="A291" s="271"/>
      <c r="B291" s="15"/>
      <c r="C291" s="16" t="s">
        <v>134</v>
      </c>
      <c r="D291" s="111">
        <f>SUM(D288:D290)</f>
        <v>20.84</v>
      </c>
      <c r="E291" s="17" t="s">
        <v>135</v>
      </c>
    </row>
    <row r="292" spans="1:6">
      <c r="A292" s="15"/>
      <c r="B292" s="15"/>
      <c r="C292" s="16"/>
      <c r="D292" s="278"/>
      <c r="E292" s="17"/>
    </row>
    <row r="293" spans="1:6" ht="30">
      <c r="A293" s="269" t="s">
        <v>12</v>
      </c>
      <c r="B293" s="269" t="s">
        <v>13</v>
      </c>
      <c r="C293" s="269" t="s">
        <v>14</v>
      </c>
      <c r="D293" s="269" t="s">
        <v>15</v>
      </c>
      <c r="E293" s="270" t="s">
        <v>16</v>
      </c>
      <c r="F293" s="270" t="s">
        <v>17</v>
      </c>
    </row>
    <row r="294" spans="1:6" ht="30">
      <c r="A294" s="203" t="s">
        <v>155</v>
      </c>
      <c r="B294" s="204" t="s">
        <v>156</v>
      </c>
      <c r="C294" s="203" t="s">
        <v>157</v>
      </c>
      <c r="D294" s="272">
        <f>D291*10</f>
        <v>208.4</v>
      </c>
      <c r="E294" s="273"/>
      <c r="F294" s="214">
        <f>E294*D294</f>
        <v>0</v>
      </c>
    </row>
    <row r="295" spans="1:6" ht="15.75" thickBot="1">
      <c r="A295" s="27" t="s">
        <v>1987</v>
      </c>
      <c r="B295" s="27" t="s">
        <v>158</v>
      </c>
      <c r="C295" s="27" t="s">
        <v>159</v>
      </c>
      <c r="D295" s="29">
        <v>10</v>
      </c>
      <c r="E295" s="274">
        <v>1820</v>
      </c>
      <c r="F295" s="214">
        <f>E295*D295</f>
        <v>18200</v>
      </c>
    </row>
    <row r="296" spans="1:6" ht="21.75" thickBot="1">
      <c r="A296" s="175"/>
      <c r="B296" s="18"/>
      <c r="C296" s="18"/>
      <c r="D296" s="176"/>
      <c r="E296" s="82" t="s">
        <v>48</v>
      </c>
      <c r="F296" s="275">
        <f>SUM(F294:F295)</f>
        <v>18200</v>
      </c>
    </row>
    <row r="297" spans="1:6" ht="18">
      <c r="A297" s="644" t="s">
        <v>2058</v>
      </c>
      <c r="B297" s="644"/>
      <c r="C297" s="16"/>
      <c r="D297" s="278"/>
      <c r="E297" s="17"/>
    </row>
    <row r="298" spans="1:6" ht="18">
      <c r="A298" s="276"/>
      <c r="B298" s="276"/>
      <c r="C298" s="16"/>
      <c r="D298" s="278"/>
      <c r="E298" s="17"/>
    </row>
    <row r="299" spans="1:6" ht="19.5">
      <c r="A299" s="36" t="s">
        <v>49</v>
      </c>
      <c r="B299" s="90"/>
      <c r="C299" s="18"/>
      <c r="D299" s="176"/>
      <c r="E299" s="82"/>
      <c r="F299" s="279"/>
    </row>
    <row r="300" spans="1:6" ht="15.75">
      <c r="A300" s="36" t="s">
        <v>50</v>
      </c>
      <c r="B300" s="91"/>
      <c r="C300" s="18"/>
      <c r="D300" s="176"/>
      <c r="E300" s="82"/>
      <c r="F300" s="279"/>
    </row>
    <row r="301" spans="1:6" ht="15.75">
      <c r="A301" s="36" t="s">
        <v>51</v>
      </c>
      <c r="B301" s="91"/>
      <c r="C301" s="18"/>
      <c r="D301" s="176"/>
      <c r="E301" s="82"/>
      <c r="F301" s="279"/>
    </row>
    <row r="302" spans="1:6" ht="15.75">
      <c r="A302" s="36" t="s">
        <v>52</v>
      </c>
      <c r="B302" s="91"/>
      <c r="C302" s="18"/>
      <c r="D302" s="176"/>
      <c r="E302" s="82"/>
      <c r="F302" s="279"/>
    </row>
    <row r="303" spans="1:6" ht="15.75">
      <c r="A303" s="39" t="s">
        <v>53</v>
      </c>
      <c r="B303" s="91"/>
      <c r="C303" s="18"/>
      <c r="D303" s="176"/>
      <c r="E303" s="82"/>
      <c r="F303" s="279"/>
    </row>
    <row r="304" spans="1:6" ht="15.75">
      <c r="A304" s="36" t="s">
        <v>54</v>
      </c>
      <c r="B304" s="91"/>
      <c r="C304" s="18"/>
      <c r="D304" s="176"/>
      <c r="E304" s="82"/>
      <c r="F304" s="279"/>
    </row>
    <row r="305" spans="1:6" ht="15.75">
      <c r="C305" s="18"/>
      <c r="D305" s="176"/>
      <c r="E305" s="82"/>
      <c r="F305" s="279"/>
    </row>
    <row r="306" spans="1:6" ht="18">
      <c r="A306" s="276"/>
      <c r="B306" s="276"/>
      <c r="C306" s="16"/>
      <c r="D306" s="278"/>
      <c r="E306" s="17"/>
    </row>
    <row r="307" spans="1:6" ht="15" customHeight="1">
      <c r="A307" s="645" t="s">
        <v>677</v>
      </c>
      <c r="B307" s="18"/>
      <c r="C307" s="18"/>
      <c r="D307" s="18"/>
      <c r="E307" s="18"/>
      <c r="F307" s="646">
        <v>2018</v>
      </c>
    </row>
    <row r="308" spans="1:6" ht="15" customHeight="1">
      <c r="A308" s="645"/>
      <c r="B308" s="18"/>
      <c r="C308" s="18"/>
      <c r="D308" s="18"/>
      <c r="E308" s="18"/>
      <c r="F308" s="646"/>
    </row>
    <row r="309" spans="1:6" ht="15" customHeight="1">
      <c r="B309" s="43"/>
      <c r="C309" s="18"/>
      <c r="D309" s="18"/>
      <c r="E309" s="18"/>
      <c r="F309" s="646"/>
    </row>
    <row r="310" spans="1:6" ht="30">
      <c r="A310" s="647" t="s">
        <v>0</v>
      </c>
      <c r="B310" s="647"/>
      <c r="C310" s="647"/>
      <c r="D310" s="647"/>
      <c r="E310" s="647"/>
      <c r="F310" s="647"/>
    </row>
    <row r="311" spans="1:6" ht="30">
      <c r="A311" s="647" t="s">
        <v>1</v>
      </c>
      <c r="B311" s="647"/>
      <c r="C311" s="647"/>
      <c r="D311" s="647"/>
      <c r="E311" s="647"/>
      <c r="F311" s="647"/>
    </row>
    <row r="312" spans="1:6" ht="27.75">
      <c r="A312" s="268" t="s">
        <v>2</v>
      </c>
      <c r="B312" s="46" t="s">
        <v>2059</v>
      </c>
      <c r="C312" s="47"/>
      <c r="D312" s="48"/>
      <c r="E312" s="49" t="s">
        <v>4</v>
      </c>
      <c r="F312" s="50" t="s">
        <v>693</v>
      </c>
    </row>
    <row r="313" spans="1:6" ht="30">
      <c r="A313" s="269" t="s">
        <v>6</v>
      </c>
      <c r="B313" s="269" t="s">
        <v>66</v>
      </c>
      <c r="C313" s="269" t="s">
        <v>7</v>
      </c>
      <c r="D313" s="269" t="s">
        <v>67</v>
      </c>
      <c r="E313" s="270" t="s">
        <v>8</v>
      </c>
      <c r="F313" s="270" t="s">
        <v>68</v>
      </c>
    </row>
    <row r="314" spans="1:6">
      <c r="A314" t="s">
        <v>2060</v>
      </c>
      <c r="B314" t="s">
        <v>2061</v>
      </c>
      <c r="C314" t="s">
        <v>676</v>
      </c>
      <c r="D314" s="280">
        <v>5.77</v>
      </c>
      <c r="E314">
        <v>1399</v>
      </c>
    </row>
    <row r="315" spans="1:6">
      <c r="A315" t="s">
        <v>2062</v>
      </c>
      <c r="B315" t="s">
        <v>2063</v>
      </c>
      <c r="C315" t="s">
        <v>676</v>
      </c>
      <c r="D315" s="280">
        <v>7.6</v>
      </c>
      <c r="E315">
        <v>1399</v>
      </c>
    </row>
    <row r="316" spans="1:6" ht="15.75" thickBot="1">
      <c r="A316" t="s">
        <v>2064</v>
      </c>
      <c r="B316" t="s">
        <v>2065</v>
      </c>
      <c r="C316" t="s">
        <v>676</v>
      </c>
      <c r="D316" s="280">
        <v>4.5</v>
      </c>
      <c r="E316">
        <v>1303</v>
      </c>
    </row>
    <row r="317" spans="1:6" ht="15.75" thickBot="1">
      <c r="A317" s="271"/>
      <c r="B317" s="15"/>
      <c r="C317" s="16" t="s">
        <v>134</v>
      </c>
      <c r="D317" s="111">
        <f>SUM(D314:D316)</f>
        <v>17.869999999999997</v>
      </c>
      <c r="E317" s="17" t="s">
        <v>135</v>
      </c>
    </row>
    <row r="318" spans="1:6">
      <c r="A318" s="15"/>
      <c r="B318" s="15"/>
      <c r="C318" s="16"/>
      <c r="D318" s="278"/>
      <c r="E318" s="17"/>
    </row>
    <row r="319" spans="1:6" ht="30">
      <c r="A319" s="269" t="s">
        <v>12</v>
      </c>
      <c r="B319" s="269" t="s">
        <v>13</v>
      </c>
      <c r="C319" s="269" t="s">
        <v>14</v>
      </c>
      <c r="D319" s="269" t="s">
        <v>15</v>
      </c>
      <c r="E319" s="270" t="s">
        <v>16</v>
      </c>
      <c r="F319" s="270" t="s">
        <v>17</v>
      </c>
    </row>
    <row r="320" spans="1:6" ht="30">
      <c r="A320" s="203" t="s">
        <v>155</v>
      </c>
      <c r="B320" s="204" t="s">
        <v>156</v>
      </c>
      <c r="C320" s="203" t="s">
        <v>157</v>
      </c>
      <c r="D320" s="272">
        <f>D317*10</f>
        <v>178.7</v>
      </c>
      <c r="E320" s="273"/>
      <c r="F320" s="214">
        <f>E320*D320</f>
        <v>0</v>
      </c>
    </row>
    <row r="321" spans="1:6" ht="15.75" thickBot="1">
      <c r="A321" s="27" t="s">
        <v>1987</v>
      </c>
      <c r="B321" s="27" t="s">
        <v>158</v>
      </c>
      <c r="C321" s="27" t="s">
        <v>159</v>
      </c>
      <c r="D321" s="29">
        <v>10</v>
      </c>
      <c r="E321" s="274">
        <v>1820</v>
      </c>
      <c r="F321" s="214">
        <f>E321*D321</f>
        <v>18200</v>
      </c>
    </row>
    <row r="322" spans="1:6" ht="21.75" thickBot="1">
      <c r="A322" s="175"/>
      <c r="B322" s="18"/>
      <c r="C322" s="18"/>
      <c r="D322" s="176"/>
      <c r="E322" s="82" t="s">
        <v>48</v>
      </c>
      <c r="F322" s="275">
        <f>SUM(F320:F321)</f>
        <v>18200</v>
      </c>
    </row>
    <row r="323" spans="1:6" ht="18">
      <c r="A323" s="644" t="s">
        <v>1988</v>
      </c>
      <c r="B323" s="644"/>
      <c r="C323" s="16"/>
      <c r="D323" s="278"/>
      <c r="E323" s="17"/>
    </row>
    <row r="324" spans="1:6" ht="18">
      <c r="A324" s="276"/>
      <c r="B324" s="276"/>
      <c r="C324" s="16"/>
      <c r="D324" s="278"/>
      <c r="E324" s="17"/>
    </row>
    <row r="325" spans="1:6" ht="19.5">
      <c r="A325" s="36" t="s">
        <v>49</v>
      </c>
      <c r="B325" s="90"/>
      <c r="C325" s="18"/>
      <c r="D325" s="176"/>
      <c r="E325" s="82"/>
      <c r="F325" s="279"/>
    </row>
    <row r="326" spans="1:6" ht="15.75">
      <c r="A326" s="36" t="s">
        <v>50</v>
      </c>
      <c r="B326" s="91"/>
      <c r="C326" s="18"/>
      <c r="D326" s="176"/>
      <c r="E326" s="82"/>
      <c r="F326" s="279"/>
    </row>
    <row r="327" spans="1:6" ht="15.75">
      <c r="A327" s="36" t="s">
        <v>51</v>
      </c>
      <c r="B327" s="91"/>
      <c r="C327" s="18"/>
      <c r="D327" s="176"/>
      <c r="E327" s="82"/>
      <c r="F327" s="279"/>
    </row>
    <row r="328" spans="1:6" ht="15.75">
      <c r="A328" s="36" t="s">
        <v>52</v>
      </c>
      <c r="B328" s="91"/>
      <c r="C328" s="18"/>
      <c r="D328" s="176"/>
      <c r="E328" s="82"/>
      <c r="F328" s="279"/>
    </row>
    <row r="329" spans="1:6" ht="15.75">
      <c r="A329" s="39" t="s">
        <v>53</v>
      </c>
      <c r="B329" s="91"/>
      <c r="C329" s="18"/>
      <c r="D329" s="176"/>
      <c r="E329" s="82"/>
      <c r="F329" s="279"/>
    </row>
    <row r="330" spans="1:6" ht="15.75">
      <c r="A330" s="36" t="s">
        <v>54</v>
      </c>
      <c r="B330" s="91"/>
      <c r="C330" s="18"/>
      <c r="D330" s="176"/>
      <c r="E330" s="82"/>
      <c r="F330" s="279"/>
    </row>
    <row r="331" spans="1:6" ht="15.75">
      <c r="C331" s="18"/>
      <c r="D331" s="176"/>
      <c r="E331" s="82"/>
      <c r="F331" s="279"/>
    </row>
    <row r="332" spans="1:6" ht="18">
      <c r="A332" s="276"/>
      <c r="B332" s="276"/>
      <c r="C332" s="16"/>
      <c r="D332" s="278"/>
      <c r="E332" s="17"/>
    </row>
    <row r="333" spans="1:6">
      <c r="A333" s="645" t="s">
        <v>2066</v>
      </c>
      <c r="B333" s="18"/>
      <c r="C333" s="18"/>
      <c r="D333" s="18"/>
      <c r="E333" s="18"/>
      <c r="F333" s="646">
        <v>2018</v>
      </c>
    </row>
    <row r="334" spans="1:6">
      <c r="A334" s="645"/>
      <c r="B334" s="18"/>
      <c r="C334" s="18"/>
      <c r="D334" s="18"/>
      <c r="E334" s="18"/>
      <c r="F334" s="646"/>
    </row>
    <row r="335" spans="1:6">
      <c r="B335" s="43"/>
      <c r="C335" s="18"/>
      <c r="D335" s="18"/>
      <c r="E335" s="18"/>
      <c r="F335" s="646"/>
    </row>
    <row r="336" spans="1:6" ht="30">
      <c r="A336" s="647" t="s">
        <v>0</v>
      </c>
      <c r="B336" s="647"/>
      <c r="C336" s="647"/>
      <c r="D336" s="647"/>
      <c r="E336" s="647"/>
      <c r="F336" s="647"/>
    </row>
    <row r="337" spans="1:6" ht="30">
      <c r="A337" s="647" t="s">
        <v>1</v>
      </c>
      <c r="B337" s="647"/>
      <c r="C337" s="647"/>
      <c r="D337" s="647"/>
      <c r="E337" s="647"/>
      <c r="F337" s="647"/>
    </row>
    <row r="338" spans="1:6" ht="27.75">
      <c r="A338" s="268" t="s">
        <v>2</v>
      </c>
      <c r="B338" s="46" t="s">
        <v>2067</v>
      </c>
      <c r="C338" s="47"/>
      <c r="D338" s="48"/>
      <c r="E338" s="49" t="s">
        <v>4</v>
      </c>
      <c r="F338" s="50" t="s">
        <v>774</v>
      </c>
    </row>
    <row r="339" spans="1:6" ht="30">
      <c r="A339" s="269" t="s">
        <v>6</v>
      </c>
      <c r="B339" s="269" t="s">
        <v>66</v>
      </c>
      <c r="C339" s="269" t="s">
        <v>7</v>
      </c>
      <c r="D339" s="269" t="s">
        <v>67</v>
      </c>
      <c r="E339" s="270" t="s">
        <v>8</v>
      </c>
      <c r="F339" s="270" t="s">
        <v>68</v>
      </c>
    </row>
    <row r="340" spans="1:6">
      <c r="A340" t="s">
        <v>2068</v>
      </c>
      <c r="B340" t="s">
        <v>2069</v>
      </c>
      <c r="C340" t="s">
        <v>748</v>
      </c>
      <c r="D340">
        <v>10.8</v>
      </c>
      <c r="E340">
        <v>1408</v>
      </c>
    </row>
    <row r="341" spans="1:6" ht="15.75" thickBot="1">
      <c r="A341" t="s">
        <v>2070</v>
      </c>
      <c r="B341" t="s">
        <v>2071</v>
      </c>
      <c r="C341" t="s">
        <v>748</v>
      </c>
      <c r="D341">
        <v>23.58</v>
      </c>
      <c r="E341">
        <v>1409</v>
      </c>
    </row>
    <row r="342" spans="1:6" ht="15.75" thickBot="1">
      <c r="A342" s="271"/>
      <c r="B342" s="15"/>
      <c r="C342" s="16" t="s">
        <v>134</v>
      </c>
      <c r="D342" s="111">
        <f>SUM(D340:D341)</f>
        <v>34.379999999999995</v>
      </c>
      <c r="E342" s="17" t="s">
        <v>135</v>
      </c>
    </row>
    <row r="343" spans="1:6">
      <c r="A343" s="15"/>
      <c r="B343" s="15"/>
      <c r="C343" s="16"/>
      <c r="D343" s="278"/>
      <c r="E343" s="17"/>
    </row>
    <row r="344" spans="1:6" ht="30">
      <c r="A344" s="269" t="s">
        <v>12</v>
      </c>
      <c r="B344" s="269" t="s">
        <v>13</v>
      </c>
      <c r="C344" s="269" t="s">
        <v>14</v>
      </c>
      <c r="D344" s="269" t="s">
        <v>15</v>
      </c>
      <c r="E344" s="270" t="s">
        <v>16</v>
      </c>
      <c r="F344" s="270" t="s">
        <v>17</v>
      </c>
    </row>
    <row r="345" spans="1:6" ht="30">
      <c r="A345" s="203" t="s">
        <v>155</v>
      </c>
      <c r="B345" s="204" t="s">
        <v>156</v>
      </c>
      <c r="C345" s="203" t="s">
        <v>157</v>
      </c>
      <c r="D345" s="272">
        <f>D342*10</f>
        <v>343.79999999999995</v>
      </c>
      <c r="E345" s="273"/>
      <c r="F345" s="214">
        <f>E345*D345</f>
        <v>0</v>
      </c>
    </row>
    <row r="346" spans="1:6" ht="15.75" thickBot="1">
      <c r="A346" s="27" t="s">
        <v>1987</v>
      </c>
      <c r="B346" s="27" t="s">
        <v>158</v>
      </c>
      <c r="C346" s="27" t="s">
        <v>159</v>
      </c>
      <c r="D346" s="29">
        <v>10</v>
      </c>
      <c r="E346" s="274">
        <v>1820</v>
      </c>
      <c r="F346" s="214">
        <f>E346*D346</f>
        <v>18200</v>
      </c>
    </row>
    <row r="347" spans="1:6" ht="21.75" thickBot="1">
      <c r="A347" s="175"/>
      <c r="B347" s="18"/>
      <c r="C347" s="18"/>
      <c r="D347" s="176"/>
      <c r="E347" s="82" t="s">
        <v>48</v>
      </c>
      <c r="F347" s="275">
        <f>SUM(F345:F346)</f>
        <v>18200</v>
      </c>
    </row>
    <row r="348" spans="1:6" ht="18">
      <c r="A348" s="644" t="s">
        <v>1997</v>
      </c>
      <c r="B348" s="644"/>
      <c r="C348" s="16"/>
      <c r="D348" s="278"/>
      <c r="E348" s="17"/>
    </row>
    <row r="349" spans="1:6" ht="18">
      <c r="A349" s="276"/>
      <c r="B349" s="276"/>
      <c r="C349" s="16"/>
      <c r="D349" s="278"/>
      <c r="E349" s="17"/>
    </row>
    <row r="350" spans="1:6" ht="19.5">
      <c r="A350" s="36" t="s">
        <v>49</v>
      </c>
      <c r="B350" s="90"/>
      <c r="C350" s="18"/>
      <c r="D350" s="176"/>
      <c r="E350" s="82"/>
      <c r="F350" s="279"/>
    </row>
    <row r="351" spans="1:6" ht="15.75">
      <c r="A351" s="36" t="s">
        <v>50</v>
      </c>
      <c r="B351" s="91"/>
      <c r="C351" s="18"/>
      <c r="D351" s="176"/>
      <c r="E351" s="82"/>
      <c r="F351" s="279"/>
    </row>
    <row r="352" spans="1:6" ht="15.75">
      <c r="A352" s="36" t="s">
        <v>51</v>
      </c>
      <c r="B352" s="91"/>
      <c r="C352" s="18"/>
      <c r="D352" s="176"/>
      <c r="E352" s="82"/>
      <c r="F352" s="279"/>
    </row>
    <row r="353" spans="1:6" ht="15.75">
      <c r="A353" s="36" t="s">
        <v>52</v>
      </c>
      <c r="B353" s="91"/>
      <c r="C353" s="18"/>
      <c r="D353" s="176"/>
      <c r="E353" s="82"/>
      <c r="F353" s="279"/>
    </row>
    <row r="354" spans="1:6" ht="15.75">
      <c r="A354" s="39" t="s">
        <v>53</v>
      </c>
      <c r="B354" s="91"/>
      <c r="C354" s="18"/>
      <c r="D354" s="176"/>
      <c r="E354" s="82"/>
      <c r="F354" s="279"/>
    </row>
    <row r="355" spans="1:6" ht="15.75">
      <c r="A355" s="36" t="s">
        <v>54</v>
      </c>
      <c r="B355" s="91"/>
      <c r="C355" s="18"/>
      <c r="D355" s="176"/>
      <c r="E355" s="82"/>
      <c r="F355" s="279"/>
    </row>
    <row r="356" spans="1:6" ht="15.75">
      <c r="C356" s="18"/>
      <c r="D356" s="176"/>
      <c r="E356" s="82"/>
      <c r="F356" s="279"/>
    </row>
    <row r="357" spans="1:6" ht="18">
      <c r="A357" s="276"/>
      <c r="B357" s="276"/>
      <c r="C357" s="16"/>
      <c r="D357" s="278"/>
      <c r="E357" s="17"/>
    </row>
    <row r="358" spans="1:6">
      <c r="A358" s="645" t="s">
        <v>2072</v>
      </c>
      <c r="B358" s="18"/>
      <c r="C358" s="18"/>
      <c r="D358" s="18"/>
      <c r="E358" s="18"/>
      <c r="F358" s="646">
        <v>2018</v>
      </c>
    </row>
    <row r="359" spans="1:6">
      <c r="A359" s="645"/>
      <c r="B359" s="18"/>
      <c r="C359" s="18"/>
      <c r="D359" s="18"/>
      <c r="E359" s="18"/>
      <c r="F359" s="646"/>
    </row>
    <row r="360" spans="1:6">
      <c r="B360" s="43"/>
      <c r="C360" s="18"/>
      <c r="D360" s="18"/>
      <c r="E360" s="18"/>
      <c r="F360" s="646"/>
    </row>
    <row r="361" spans="1:6" ht="30">
      <c r="A361" s="647" t="s">
        <v>0</v>
      </c>
      <c r="B361" s="647"/>
      <c r="C361" s="647"/>
      <c r="D361" s="647"/>
      <c r="E361" s="647"/>
      <c r="F361" s="647"/>
    </row>
    <row r="362" spans="1:6" ht="30">
      <c r="A362" s="647" t="s">
        <v>1</v>
      </c>
      <c r="B362" s="647"/>
      <c r="C362" s="647"/>
      <c r="D362" s="647"/>
      <c r="E362" s="647"/>
      <c r="F362" s="647"/>
    </row>
    <row r="363" spans="1:6" ht="27.75">
      <c r="A363" s="268" t="s">
        <v>2</v>
      </c>
      <c r="B363" s="46" t="s">
        <v>2073</v>
      </c>
      <c r="C363" s="47"/>
      <c r="D363" s="48"/>
      <c r="E363" s="49" t="s">
        <v>4</v>
      </c>
      <c r="F363" s="50" t="s">
        <v>1051</v>
      </c>
    </row>
    <row r="364" spans="1:6" ht="30">
      <c r="A364" s="269" t="s">
        <v>6</v>
      </c>
      <c r="B364" s="269" t="s">
        <v>66</v>
      </c>
      <c r="C364" s="269" t="s">
        <v>7</v>
      </c>
      <c r="D364" s="269" t="s">
        <v>67</v>
      </c>
      <c r="E364" s="270" t="s">
        <v>8</v>
      </c>
      <c r="F364" s="270" t="s">
        <v>68</v>
      </c>
    </row>
    <row r="365" spans="1:6">
      <c r="A365" t="s">
        <v>2074</v>
      </c>
      <c r="B365" t="s">
        <v>2075</v>
      </c>
      <c r="C365" t="s">
        <v>1023</v>
      </c>
      <c r="D365">
        <v>6.6</v>
      </c>
      <c r="E365">
        <v>1999</v>
      </c>
    </row>
    <row r="366" spans="1:6">
      <c r="A366" t="s">
        <v>2076</v>
      </c>
      <c r="B366" t="s">
        <v>2077</v>
      </c>
      <c r="C366" t="s">
        <v>1023</v>
      </c>
      <c r="D366">
        <v>3.42</v>
      </c>
      <c r="E366">
        <v>1910</v>
      </c>
    </row>
    <row r="367" spans="1:6" ht="15.75" thickBot="1">
      <c r="A367" t="s">
        <v>2078</v>
      </c>
      <c r="B367" t="s">
        <v>2079</v>
      </c>
      <c r="C367" t="s">
        <v>1023</v>
      </c>
      <c r="D367">
        <v>3.57</v>
      </c>
      <c r="E367">
        <v>1910</v>
      </c>
    </row>
    <row r="368" spans="1:6" ht="15.75" thickBot="1">
      <c r="A368" s="271"/>
      <c r="B368" s="15"/>
      <c r="C368" s="16" t="s">
        <v>134</v>
      </c>
      <c r="D368" s="111">
        <f>SUM(D365:D367)</f>
        <v>13.59</v>
      </c>
      <c r="E368" s="17" t="s">
        <v>135</v>
      </c>
    </row>
    <row r="369" spans="1:6">
      <c r="A369" s="15"/>
      <c r="B369" s="15"/>
      <c r="C369" s="16"/>
      <c r="D369" s="278"/>
      <c r="E369" s="17"/>
    </row>
    <row r="370" spans="1:6" ht="30">
      <c r="A370" s="269" t="s">
        <v>12</v>
      </c>
      <c r="B370" s="269" t="s">
        <v>13</v>
      </c>
      <c r="C370" s="269" t="s">
        <v>14</v>
      </c>
      <c r="D370" s="269" t="s">
        <v>15</v>
      </c>
      <c r="E370" s="270" t="s">
        <v>16</v>
      </c>
      <c r="F370" s="270" t="s">
        <v>17</v>
      </c>
    </row>
    <row r="371" spans="1:6" ht="30">
      <c r="A371" s="203" t="s">
        <v>155</v>
      </c>
      <c r="B371" s="204" t="s">
        <v>156</v>
      </c>
      <c r="C371" s="203" t="s">
        <v>157</v>
      </c>
      <c r="D371" s="272">
        <f>D368*10</f>
        <v>135.9</v>
      </c>
      <c r="E371" s="273"/>
      <c r="F371" s="214">
        <f>E371*D371</f>
        <v>0</v>
      </c>
    </row>
    <row r="372" spans="1:6" ht="15.75" thickBot="1">
      <c r="A372" s="27" t="s">
        <v>1987</v>
      </c>
      <c r="B372" s="27" t="s">
        <v>158</v>
      </c>
      <c r="C372" s="27" t="s">
        <v>159</v>
      </c>
      <c r="D372" s="29">
        <v>10</v>
      </c>
      <c r="E372" s="274">
        <v>1820</v>
      </c>
      <c r="F372" s="214">
        <f>E372*D372</f>
        <v>18200</v>
      </c>
    </row>
    <row r="373" spans="1:6" ht="21.75" thickBot="1">
      <c r="A373" s="175"/>
      <c r="B373" s="18"/>
      <c r="C373" s="18"/>
      <c r="D373" s="176"/>
      <c r="E373" s="82" t="s">
        <v>48</v>
      </c>
      <c r="F373" s="275">
        <f>SUM(F371:F372)</f>
        <v>18200</v>
      </c>
    </row>
    <row r="374" spans="1:6" ht="21">
      <c r="A374" s="644" t="s">
        <v>1988</v>
      </c>
      <c r="B374" s="644"/>
      <c r="C374" s="18"/>
      <c r="D374" s="176"/>
      <c r="E374" s="82"/>
      <c r="F374" s="277"/>
    </row>
    <row r="375" spans="1:6" ht="18">
      <c r="A375" s="276"/>
      <c r="B375" s="276"/>
      <c r="C375" s="16"/>
      <c r="D375" s="278"/>
      <c r="E375" s="17"/>
    </row>
    <row r="376" spans="1:6" ht="19.5">
      <c r="A376" s="36" t="s">
        <v>49</v>
      </c>
      <c r="B376" s="90"/>
      <c r="C376" s="18"/>
      <c r="D376" s="176"/>
      <c r="E376" s="82"/>
      <c r="F376" s="279"/>
    </row>
    <row r="377" spans="1:6" ht="15.75">
      <c r="A377" s="36" t="s">
        <v>50</v>
      </c>
      <c r="B377" s="91"/>
      <c r="C377" s="18"/>
      <c r="D377" s="176"/>
      <c r="E377" s="82"/>
      <c r="F377" s="279"/>
    </row>
    <row r="378" spans="1:6" ht="15.75">
      <c r="A378" s="36" t="s">
        <v>51</v>
      </c>
      <c r="B378" s="91"/>
      <c r="C378" s="18"/>
      <c r="D378" s="176"/>
      <c r="E378" s="82"/>
      <c r="F378" s="279"/>
    </row>
    <row r="379" spans="1:6" ht="15.75">
      <c r="A379" s="36" t="s">
        <v>52</v>
      </c>
      <c r="B379" s="91"/>
      <c r="C379" s="18"/>
      <c r="D379" s="176"/>
      <c r="E379" s="82"/>
      <c r="F379" s="279"/>
    </row>
    <row r="380" spans="1:6" ht="15.75">
      <c r="A380" s="39" t="s">
        <v>53</v>
      </c>
      <c r="B380" s="91"/>
      <c r="C380" s="18"/>
      <c r="D380" s="176"/>
      <c r="E380" s="82"/>
      <c r="F380" s="279"/>
    </row>
    <row r="381" spans="1:6" ht="15.75">
      <c r="A381" s="36" t="s">
        <v>54</v>
      </c>
      <c r="B381" s="91"/>
      <c r="C381" s="18"/>
      <c r="D381" s="176"/>
      <c r="E381" s="82"/>
      <c r="F381" s="279"/>
    </row>
    <row r="382" spans="1:6" ht="15.75">
      <c r="C382" s="18"/>
      <c r="D382" s="176"/>
      <c r="E382" s="82"/>
      <c r="F382" s="279"/>
    </row>
    <row r="383" spans="1:6" ht="18">
      <c r="A383" s="276"/>
      <c r="B383" s="276"/>
      <c r="C383" s="16"/>
      <c r="D383" s="278"/>
      <c r="E383" s="17"/>
    </row>
    <row r="384" spans="1:6">
      <c r="A384" s="645" t="s">
        <v>2072</v>
      </c>
      <c r="B384" s="18"/>
      <c r="C384" s="18"/>
      <c r="D384" s="18"/>
      <c r="E384" s="18"/>
      <c r="F384" s="646">
        <v>2018</v>
      </c>
    </row>
    <row r="385" spans="1:6">
      <c r="A385" s="645"/>
      <c r="B385" s="18"/>
      <c r="C385" s="18"/>
      <c r="D385" s="18"/>
      <c r="E385" s="18"/>
      <c r="F385" s="646"/>
    </row>
    <row r="386" spans="1:6">
      <c r="B386" s="43"/>
      <c r="C386" s="18"/>
      <c r="D386" s="18"/>
      <c r="E386" s="18"/>
      <c r="F386" s="646"/>
    </row>
    <row r="387" spans="1:6" ht="30">
      <c r="A387" s="647" t="s">
        <v>0</v>
      </c>
      <c r="B387" s="647"/>
      <c r="C387" s="647"/>
      <c r="D387" s="647"/>
      <c r="E387" s="647"/>
      <c r="F387" s="647"/>
    </row>
    <row r="388" spans="1:6" ht="30">
      <c r="A388" s="647" t="s">
        <v>1</v>
      </c>
      <c r="B388" s="647"/>
      <c r="C388" s="647"/>
      <c r="D388" s="647"/>
      <c r="E388" s="647"/>
      <c r="F388" s="647"/>
    </row>
    <row r="389" spans="1:6" ht="27.75">
      <c r="A389" s="268" t="s">
        <v>2</v>
      </c>
      <c r="B389" s="46" t="s">
        <v>2080</v>
      </c>
      <c r="C389" s="47"/>
      <c r="D389" s="48"/>
      <c r="E389" s="49" t="s">
        <v>4</v>
      </c>
      <c r="F389" s="50" t="s">
        <v>1051</v>
      </c>
    </row>
    <row r="390" spans="1:6" ht="30">
      <c r="A390" s="269" t="s">
        <v>6</v>
      </c>
      <c r="B390" s="269" t="s">
        <v>66</v>
      </c>
      <c r="C390" s="269" t="s">
        <v>7</v>
      </c>
      <c r="D390" s="269" t="s">
        <v>67</v>
      </c>
      <c r="E390" s="270" t="s">
        <v>8</v>
      </c>
      <c r="F390" s="270" t="s">
        <v>68</v>
      </c>
    </row>
    <row r="391" spans="1:6" ht="15.75" thickBot="1">
      <c r="A391" t="s">
        <v>2081</v>
      </c>
      <c r="B391" t="s">
        <v>2082</v>
      </c>
      <c r="C391" t="s">
        <v>1023</v>
      </c>
      <c r="D391">
        <v>22.35</v>
      </c>
      <c r="E391">
        <v>1999</v>
      </c>
    </row>
    <row r="392" spans="1:6" ht="15.75" thickBot="1">
      <c r="A392" s="271"/>
      <c r="B392" s="15"/>
      <c r="C392" s="16" t="s">
        <v>134</v>
      </c>
      <c r="D392" s="111">
        <f>SUM(D391:D391)</f>
        <v>22.35</v>
      </c>
      <c r="E392" s="17" t="s">
        <v>135</v>
      </c>
    </row>
    <row r="393" spans="1:6">
      <c r="A393" s="15"/>
      <c r="B393" s="15"/>
      <c r="C393" s="16"/>
      <c r="D393" s="278"/>
      <c r="E393" s="17"/>
    </row>
    <row r="394" spans="1:6" ht="30">
      <c r="A394" s="269" t="s">
        <v>12</v>
      </c>
      <c r="B394" s="269" t="s">
        <v>13</v>
      </c>
      <c r="C394" s="269" t="s">
        <v>14</v>
      </c>
      <c r="D394" s="269" t="s">
        <v>15</v>
      </c>
      <c r="E394" s="270" t="s">
        <v>16</v>
      </c>
      <c r="F394" s="270" t="s">
        <v>17</v>
      </c>
    </row>
    <row r="395" spans="1:6" ht="30">
      <c r="A395" s="203" t="s">
        <v>155</v>
      </c>
      <c r="B395" s="204" t="s">
        <v>156</v>
      </c>
      <c r="C395" s="203" t="s">
        <v>157</v>
      </c>
      <c r="D395" s="272">
        <f>D392*10</f>
        <v>223.5</v>
      </c>
      <c r="E395" s="273"/>
      <c r="F395" s="214">
        <f>E395*D395</f>
        <v>0</v>
      </c>
    </row>
    <row r="396" spans="1:6" ht="15.75" thickBot="1">
      <c r="A396" s="27" t="s">
        <v>1987</v>
      </c>
      <c r="B396" s="27" t="s">
        <v>158</v>
      </c>
      <c r="C396" s="27" t="s">
        <v>159</v>
      </c>
      <c r="D396" s="29">
        <v>10</v>
      </c>
      <c r="E396" s="274">
        <v>1820</v>
      </c>
      <c r="F396" s="214">
        <f>E396*D396</f>
        <v>18200</v>
      </c>
    </row>
    <row r="397" spans="1:6" ht="21.75" thickBot="1">
      <c r="A397" s="175"/>
      <c r="B397" s="18"/>
      <c r="C397" s="18"/>
      <c r="D397" s="176"/>
      <c r="E397" s="82" t="s">
        <v>48</v>
      </c>
      <c r="F397" s="275">
        <f>SUM(F395:F396)</f>
        <v>18200</v>
      </c>
    </row>
    <row r="398" spans="1:6" ht="21">
      <c r="A398" s="644" t="s">
        <v>2001</v>
      </c>
      <c r="B398" s="644"/>
      <c r="C398" s="18"/>
      <c r="D398" s="176"/>
      <c r="E398" s="82"/>
      <c r="F398" s="277"/>
    </row>
    <row r="399" spans="1:6" ht="18">
      <c r="A399" s="276"/>
      <c r="B399" s="276"/>
      <c r="C399" s="16"/>
      <c r="D399" s="278"/>
      <c r="E399" s="17"/>
    </row>
    <row r="400" spans="1:6" ht="19.5">
      <c r="A400" s="36" t="s">
        <v>49</v>
      </c>
      <c r="B400" s="90"/>
      <c r="C400" s="18"/>
      <c r="D400" s="176"/>
      <c r="E400" s="82"/>
      <c r="F400" s="279"/>
    </row>
    <row r="401" spans="1:6" ht="15.75">
      <c r="A401" s="36" t="s">
        <v>50</v>
      </c>
      <c r="B401" s="91"/>
      <c r="C401" s="18"/>
      <c r="D401" s="176"/>
      <c r="E401" s="82"/>
      <c r="F401" s="279"/>
    </row>
    <row r="402" spans="1:6" ht="15.75">
      <c r="A402" s="36" t="s">
        <v>51</v>
      </c>
      <c r="B402" s="91"/>
      <c r="C402" s="18"/>
      <c r="D402" s="176"/>
      <c r="E402" s="82"/>
      <c r="F402" s="279"/>
    </row>
    <row r="403" spans="1:6" ht="15.75">
      <c r="A403" s="36" t="s">
        <v>52</v>
      </c>
      <c r="B403" s="91"/>
      <c r="C403" s="18"/>
      <c r="D403" s="176"/>
      <c r="E403" s="82"/>
      <c r="F403" s="279"/>
    </row>
    <row r="404" spans="1:6" ht="15.75">
      <c r="A404" s="39" t="s">
        <v>53</v>
      </c>
      <c r="B404" s="91"/>
      <c r="C404" s="18"/>
      <c r="D404" s="176"/>
      <c r="E404" s="82"/>
      <c r="F404" s="279"/>
    </row>
    <row r="405" spans="1:6" ht="15.75">
      <c r="A405" s="36" t="s">
        <v>54</v>
      </c>
      <c r="B405" s="91"/>
      <c r="C405" s="18"/>
      <c r="D405" s="176"/>
      <c r="E405" s="82"/>
      <c r="F405" s="279"/>
    </row>
    <row r="406" spans="1:6" ht="15.75">
      <c r="C406" s="18"/>
      <c r="D406" s="176"/>
      <c r="E406" s="82"/>
      <c r="F406" s="279"/>
    </row>
    <row r="407" spans="1:6" ht="18">
      <c r="A407" s="276"/>
      <c r="B407" s="276"/>
      <c r="C407" s="16"/>
      <c r="D407" s="278"/>
      <c r="E407" s="17"/>
    </row>
    <row r="408" spans="1:6">
      <c r="A408" s="645" t="s">
        <v>2072</v>
      </c>
      <c r="B408" s="18"/>
      <c r="C408" s="18"/>
      <c r="D408" s="18"/>
      <c r="E408" s="18"/>
      <c r="F408" s="646">
        <v>2018</v>
      </c>
    </row>
    <row r="409" spans="1:6">
      <c r="A409" s="645"/>
      <c r="B409" s="18"/>
      <c r="C409" s="18"/>
      <c r="D409" s="18"/>
      <c r="E409" s="18"/>
      <c r="F409" s="646"/>
    </row>
    <row r="410" spans="1:6">
      <c r="B410" s="43"/>
      <c r="C410" s="18"/>
      <c r="D410" s="18"/>
      <c r="E410" s="18"/>
      <c r="F410" s="646"/>
    </row>
    <row r="411" spans="1:6" ht="30">
      <c r="A411" s="647" t="s">
        <v>0</v>
      </c>
      <c r="B411" s="647"/>
      <c r="C411" s="647"/>
      <c r="D411" s="647"/>
      <c r="E411" s="647"/>
      <c r="F411" s="647"/>
    </row>
    <row r="412" spans="1:6" ht="30">
      <c r="A412" s="647" t="s">
        <v>1</v>
      </c>
      <c r="B412" s="647"/>
      <c r="C412" s="647"/>
      <c r="D412" s="647"/>
      <c r="E412" s="647"/>
      <c r="F412" s="647"/>
    </row>
    <row r="413" spans="1:6" ht="27.75">
      <c r="A413" s="268" t="s">
        <v>2</v>
      </c>
      <c r="B413" s="46" t="s">
        <v>2083</v>
      </c>
      <c r="C413" s="47"/>
      <c r="D413" s="48"/>
      <c r="E413" s="49" t="s">
        <v>4</v>
      </c>
      <c r="F413" s="50" t="s">
        <v>1051</v>
      </c>
    </row>
    <row r="414" spans="1:6" ht="30">
      <c r="A414" s="269" t="s">
        <v>6</v>
      </c>
      <c r="B414" s="269" t="s">
        <v>66</v>
      </c>
      <c r="C414" s="269" t="s">
        <v>7</v>
      </c>
      <c r="D414" s="269" t="s">
        <v>67</v>
      </c>
      <c r="E414" s="270" t="s">
        <v>8</v>
      </c>
      <c r="F414" s="270" t="s">
        <v>68</v>
      </c>
    </row>
    <row r="415" spans="1:6">
      <c r="A415" t="s">
        <v>2084</v>
      </c>
      <c r="B415" t="s">
        <v>2085</v>
      </c>
      <c r="C415" t="s">
        <v>1023</v>
      </c>
      <c r="D415">
        <v>4.0999999999999996</v>
      </c>
      <c r="E415">
        <v>1910</v>
      </c>
    </row>
    <row r="416" spans="1:6">
      <c r="A416" t="s">
        <v>2086</v>
      </c>
      <c r="B416" t="s">
        <v>2087</v>
      </c>
      <c r="C416" t="s">
        <v>1023</v>
      </c>
      <c r="D416">
        <v>6.59</v>
      </c>
      <c r="E416">
        <v>1907</v>
      </c>
    </row>
    <row r="417" spans="1:6">
      <c r="A417" t="s">
        <v>2088</v>
      </c>
      <c r="B417" t="s">
        <v>2089</v>
      </c>
      <c r="C417" t="s">
        <v>1023</v>
      </c>
      <c r="D417">
        <v>2.16</v>
      </c>
      <c r="E417">
        <v>1910</v>
      </c>
    </row>
    <row r="418" spans="1:6" ht="15.75" thickBot="1">
      <c r="A418" t="s">
        <v>2090</v>
      </c>
      <c r="B418" t="s">
        <v>2091</v>
      </c>
      <c r="C418" t="s">
        <v>1023</v>
      </c>
      <c r="D418">
        <v>11.26</v>
      </c>
      <c r="E418">
        <v>1999</v>
      </c>
    </row>
    <row r="419" spans="1:6" ht="15.75" thickBot="1">
      <c r="A419" s="271"/>
      <c r="B419" s="15"/>
      <c r="C419" s="16" t="s">
        <v>134</v>
      </c>
      <c r="D419" s="111">
        <f>SUM(D415:D418)</f>
        <v>24.11</v>
      </c>
      <c r="E419" s="17" t="s">
        <v>135</v>
      </c>
    </row>
    <row r="420" spans="1:6">
      <c r="A420" s="15"/>
      <c r="B420" s="15"/>
      <c r="C420" s="16"/>
      <c r="D420" s="278"/>
      <c r="E420" s="17"/>
    </row>
    <row r="421" spans="1:6" ht="30">
      <c r="A421" s="269" t="s">
        <v>12</v>
      </c>
      <c r="B421" s="269" t="s">
        <v>13</v>
      </c>
      <c r="C421" s="269" t="s">
        <v>14</v>
      </c>
      <c r="D421" s="269" t="s">
        <v>15</v>
      </c>
      <c r="E421" s="270" t="s">
        <v>16</v>
      </c>
      <c r="F421" s="270" t="s">
        <v>17</v>
      </c>
    </row>
    <row r="422" spans="1:6" ht="30">
      <c r="A422" s="203" t="s">
        <v>155</v>
      </c>
      <c r="B422" s="204" t="s">
        <v>156</v>
      </c>
      <c r="C422" s="203" t="s">
        <v>157</v>
      </c>
      <c r="D422" s="272">
        <f>D419*10</f>
        <v>241.1</v>
      </c>
      <c r="E422" s="273"/>
      <c r="F422" s="214">
        <f>E422*D422</f>
        <v>0</v>
      </c>
    </row>
    <row r="423" spans="1:6" ht="15.75" thickBot="1">
      <c r="A423" s="27" t="s">
        <v>1987</v>
      </c>
      <c r="B423" s="27" t="s">
        <v>158</v>
      </c>
      <c r="C423" s="27" t="s">
        <v>159</v>
      </c>
      <c r="D423" s="29">
        <v>10</v>
      </c>
      <c r="E423" s="274">
        <v>1820</v>
      </c>
      <c r="F423" s="214">
        <f>E423*D423</f>
        <v>18200</v>
      </c>
    </row>
    <row r="424" spans="1:6" ht="21.75" thickBot="1">
      <c r="A424" s="175"/>
      <c r="B424" s="18"/>
      <c r="C424" s="18"/>
      <c r="D424" s="176"/>
      <c r="E424" s="82" t="s">
        <v>48</v>
      </c>
      <c r="F424" s="275">
        <f>SUM(F422:F423)</f>
        <v>18200</v>
      </c>
    </row>
    <row r="425" spans="1:6" ht="18">
      <c r="A425" s="644" t="s">
        <v>1997</v>
      </c>
      <c r="B425" s="644"/>
      <c r="C425" s="16"/>
      <c r="D425" s="278"/>
      <c r="E425" s="17"/>
    </row>
    <row r="426" spans="1:6" ht="18">
      <c r="A426" s="276"/>
      <c r="B426" s="276"/>
      <c r="C426" s="16"/>
      <c r="D426" s="278"/>
      <c r="E426" s="17"/>
    </row>
    <row r="427" spans="1:6" ht="19.5">
      <c r="A427" s="36" t="s">
        <v>49</v>
      </c>
      <c r="B427" s="90"/>
      <c r="C427" s="18"/>
      <c r="D427" s="176"/>
      <c r="E427" s="82"/>
      <c r="F427" s="279"/>
    </row>
    <row r="428" spans="1:6" ht="15.75">
      <c r="A428" s="36" t="s">
        <v>50</v>
      </c>
      <c r="B428" s="91"/>
      <c r="C428" s="18"/>
      <c r="D428" s="176"/>
      <c r="E428" s="82"/>
      <c r="F428" s="279"/>
    </row>
    <row r="429" spans="1:6" ht="15.75">
      <c r="A429" s="36" t="s">
        <v>51</v>
      </c>
      <c r="B429" s="91"/>
      <c r="C429" s="18"/>
      <c r="D429" s="176"/>
      <c r="E429" s="82"/>
      <c r="F429" s="279"/>
    </row>
    <row r="430" spans="1:6" ht="15.75">
      <c r="A430" s="36" t="s">
        <v>52</v>
      </c>
      <c r="B430" s="91"/>
      <c r="C430" s="18"/>
      <c r="D430" s="176"/>
      <c r="E430" s="82"/>
      <c r="F430" s="279"/>
    </row>
    <row r="431" spans="1:6" ht="15.75">
      <c r="A431" s="39" t="s">
        <v>53</v>
      </c>
      <c r="B431" s="91"/>
      <c r="C431" s="18"/>
      <c r="D431" s="176"/>
      <c r="E431" s="82"/>
      <c r="F431" s="279"/>
    </row>
    <row r="432" spans="1:6" ht="15.75">
      <c r="A432" s="36" t="s">
        <v>54</v>
      </c>
      <c r="B432" s="91"/>
      <c r="C432" s="18"/>
      <c r="D432" s="176"/>
      <c r="E432" s="82"/>
      <c r="F432" s="279"/>
    </row>
    <row r="433" spans="1:6" ht="15.75">
      <c r="C433" s="18"/>
      <c r="D433" s="176"/>
      <c r="E433" s="82"/>
      <c r="F433" s="279"/>
    </row>
    <row r="434" spans="1:6" ht="18">
      <c r="A434" s="276"/>
      <c r="B434" s="276"/>
      <c r="C434" s="16"/>
      <c r="D434" s="278"/>
      <c r="E434" s="17"/>
    </row>
    <row r="435" spans="1:6">
      <c r="A435" s="645" t="s">
        <v>2092</v>
      </c>
      <c r="B435" s="18"/>
      <c r="C435" s="18"/>
      <c r="D435" s="18"/>
      <c r="E435" s="18"/>
      <c r="F435" s="646">
        <v>2018</v>
      </c>
    </row>
    <row r="436" spans="1:6">
      <c r="A436" s="645"/>
      <c r="B436" s="18"/>
      <c r="C436" s="18"/>
      <c r="D436" s="18"/>
      <c r="E436" s="18"/>
      <c r="F436" s="646"/>
    </row>
    <row r="437" spans="1:6">
      <c r="B437" s="43"/>
      <c r="C437" s="18"/>
      <c r="D437" s="18"/>
      <c r="E437" s="18"/>
      <c r="F437" s="646"/>
    </row>
    <row r="438" spans="1:6" ht="30">
      <c r="A438" s="647" t="s">
        <v>0</v>
      </c>
      <c r="B438" s="647"/>
      <c r="C438" s="647"/>
      <c r="D438" s="647"/>
      <c r="E438" s="647"/>
      <c r="F438" s="647"/>
    </row>
    <row r="439" spans="1:6" ht="30">
      <c r="A439" s="647" t="s">
        <v>1</v>
      </c>
      <c r="B439" s="647"/>
      <c r="C439" s="647"/>
      <c r="D439" s="647"/>
      <c r="E439" s="647"/>
      <c r="F439" s="647"/>
    </row>
    <row r="440" spans="1:6" ht="27.75">
      <c r="A440" s="268" t="s">
        <v>2</v>
      </c>
      <c r="B440" s="46" t="s">
        <v>2093</v>
      </c>
      <c r="C440" s="47"/>
      <c r="D440" s="48"/>
      <c r="E440" s="49" t="s">
        <v>4</v>
      </c>
      <c r="F440" s="50" t="s">
        <v>1190</v>
      </c>
    </row>
    <row r="441" spans="1:6" ht="30">
      <c r="A441" s="269" t="s">
        <v>6</v>
      </c>
      <c r="B441" s="269" t="s">
        <v>66</v>
      </c>
      <c r="C441" s="269" t="s">
        <v>7</v>
      </c>
      <c r="D441" s="269" t="s">
        <v>67</v>
      </c>
      <c r="E441" s="270" t="s">
        <v>8</v>
      </c>
      <c r="F441" s="270" t="s">
        <v>68</v>
      </c>
    </row>
    <row r="442" spans="1:6">
      <c r="A442" t="s">
        <v>2094</v>
      </c>
      <c r="B442" t="s">
        <v>2095</v>
      </c>
      <c r="C442" t="s">
        <v>1193</v>
      </c>
      <c r="D442">
        <v>3.1</v>
      </c>
      <c r="E442">
        <v>2107</v>
      </c>
    </row>
    <row r="443" spans="1:6" ht="15.75" thickBot="1">
      <c r="A443" s="281" t="s">
        <v>2096</v>
      </c>
      <c r="B443" s="282" t="s">
        <v>2097</v>
      </c>
      <c r="C443" s="281" t="s">
        <v>1193</v>
      </c>
      <c r="D443" s="281">
        <v>13.48</v>
      </c>
      <c r="E443" s="281">
        <v>2199</v>
      </c>
      <c r="F443" s="281"/>
    </row>
    <row r="444" spans="1:6" ht="15.75" thickBot="1">
      <c r="A444" s="271"/>
      <c r="B444" s="15"/>
      <c r="C444" s="16" t="s">
        <v>134</v>
      </c>
      <c r="D444" s="111">
        <f>SUM(D442:D443)</f>
        <v>16.580000000000002</v>
      </c>
      <c r="E444" s="17" t="s">
        <v>135</v>
      </c>
    </row>
    <row r="445" spans="1:6">
      <c r="A445" s="15"/>
      <c r="B445" s="15"/>
      <c r="C445" s="16"/>
      <c r="D445" s="278"/>
      <c r="E445" s="17"/>
    </row>
    <row r="446" spans="1:6" ht="30">
      <c r="A446" s="269" t="s">
        <v>12</v>
      </c>
      <c r="B446" s="269" t="s">
        <v>13</v>
      </c>
      <c r="C446" s="269" t="s">
        <v>14</v>
      </c>
      <c r="D446" s="269" t="s">
        <v>15</v>
      </c>
      <c r="E446" s="270" t="s">
        <v>16</v>
      </c>
      <c r="F446" s="270" t="s">
        <v>17</v>
      </c>
    </row>
    <row r="447" spans="1:6" ht="30">
      <c r="A447" s="203" t="s">
        <v>155</v>
      </c>
      <c r="B447" s="204" t="s">
        <v>156</v>
      </c>
      <c r="C447" s="203" t="s">
        <v>157</v>
      </c>
      <c r="D447" s="272">
        <f>D444*10</f>
        <v>165.8</v>
      </c>
      <c r="E447" s="273"/>
      <c r="F447" s="214">
        <f>E447*D447</f>
        <v>0</v>
      </c>
    </row>
    <row r="448" spans="1:6" ht="15.75" thickBot="1">
      <c r="A448" s="27" t="s">
        <v>1987</v>
      </c>
      <c r="B448" s="27" t="s">
        <v>158</v>
      </c>
      <c r="C448" s="27" t="s">
        <v>159</v>
      </c>
      <c r="D448" s="29">
        <v>10</v>
      </c>
      <c r="E448" s="274">
        <v>1820</v>
      </c>
      <c r="F448" s="214">
        <f>E448*D448</f>
        <v>18200</v>
      </c>
    </row>
    <row r="449" spans="1:6" ht="21.75" thickBot="1">
      <c r="A449" s="175"/>
      <c r="B449" s="18"/>
      <c r="C449" s="18"/>
      <c r="D449" s="176"/>
      <c r="E449" s="82" t="s">
        <v>48</v>
      </c>
      <c r="F449" s="275">
        <f>SUM(F447:F448)</f>
        <v>18200</v>
      </c>
    </row>
    <row r="450" spans="1:6" ht="18">
      <c r="A450" s="644" t="s">
        <v>1988</v>
      </c>
      <c r="B450" s="644"/>
      <c r="C450" s="16"/>
      <c r="D450" s="278"/>
      <c r="E450" s="17"/>
    </row>
    <row r="451" spans="1:6" ht="18">
      <c r="A451" s="276"/>
      <c r="B451" s="276"/>
      <c r="C451" s="16"/>
      <c r="D451" s="278"/>
      <c r="E451" s="17"/>
    </row>
    <row r="452" spans="1:6" ht="19.5">
      <c r="A452" s="36" t="s">
        <v>49</v>
      </c>
      <c r="B452" s="90"/>
      <c r="C452" s="18"/>
      <c r="D452" s="176"/>
      <c r="E452" s="82"/>
      <c r="F452" s="279"/>
    </row>
    <row r="453" spans="1:6" ht="15.75">
      <c r="A453" s="36" t="s">
        <v>50</v>
      </c>
      <c r="B453" s="91"/>
      <c r="C453" s="18"/>
      <c r="D453" s="176"/>
      <c r="E453" s="82"/>
      <c r="F453" s="279"/>
    </row>
    <row r="454" spans="1:6" ht="15.75">
      <c r="A454" s="36" t="s">
        <v>51</v>
      </c>
      <c r="B454" s="91"/>
      <c r="C454" s="18"/>
      <c r="D454" s="176"/>
      <c r="E454" s="82"/>
      <c r="F454" s="279"/>
    </row>
    <row r="455" spans="1:6" ht="15.75">
      <c r="A455" s="36" t="s">
        <v>52</v>
      </c>
      <c r="B455" s="91"/>
      <c r="C455" s="18"/>
      <c r="D455" s="176"/>
      <c r="E455" s="82"/>
      <c r="F455" s="279"/>
    </row>
    <row r="456" spans="1:6" ht="15.75">
      <c r="A456" s="39" t="s">
        <v>53</v>
      </c>
      <c r="B456" s="91"/>
      <c r="C456" s="18"/>
      <c r="D456" s="176"/>
      <c r="E456" s="82"/>
      <c r="F456" s="279"/>
    </row>
    <row r="457" spans="1:6" ht="15.75">
      <c r="A457" s="36" t="s">
        <v>54</v>
      </c>
      <c r="B457" s="91"/>
      <c r="C457" s="18"/>
      <c r="D457" s="176"/>
      <c r="E457" s="82"/>
      <c r="F457" s="279"/>
    </row>
    <row r="458" spans="1:6" ht="15.75">
      <c r="C458" s="18"/>
      <c r="D458" s="176"/>
      <c r="E458" s="82"/>
      <c r="F458" s="279"/>
    </row>
    <row r="459" spans="1:6" ht="18">
      <c r="A459" s="276"/>
      <c r="B459" s="276"/>
      <c r="C459" s="16"/>
      <c r="D459" s="278"/>
      <c r="E459" s="17"/>
    </row>
    <row r="460" spans="1:6">
      <c r="A460" s="645" t="s">
        <v>2098</v>
      </c>
      <c r="B460" s="18"/>
      <c r="C460" s="18"/>
      <c r="D460" s="18"/>
      <c r="E460" s="18"/>
      <c r="F460" s="646">
        <v>2018</v>
      </c>
    </row>
    <row r="461" spans="1:6">
      <c r="A461" s="645"/>
      <c r="B461" s="18"/>
      <c r="C461" s="18"/>
      <c r="D461" s="18"/>
      <c r="E461" s="18"/>
      <c r="F461" s="646"/>
    </row>
    <row r="462" spans="1:6">
      <c r="B462" s="43"/>
      <c r="C462" s="18"/>
      <c r="D462" s="18"/>
      <c r="E462" s="18"/>
      <c r="F462" s="646"/>
    </row>
    <row r="463" spans="1:6" ht="30">
      <c r="A463" s="647" t="s">
        <v>0</v>
      </c>
      <c r="B463" s="647"/>
      <c r="C463" s="647"/>
      <c r="D463" s="647"/>
      <c r="E463" s="647"/>
      <c r="F463" s="647"/>
    </row>
    <row r="464" spans="1:6" ht="30">
      <c r="A464" s="647" t="s">
        <v>1</v>
      </c>
      <c r="B464" s="647"/>
      <c r="C464" s="647"/>
      <c r="D464" s="647"/>
      <c r="E464" s="647"/>
      <c r="F464" s="647"/>
    </row>
    <row r="465" spans="1:6" ht="27.75">
      <c r="A465" s="268" t="s">
        <v>2</v>
      </c>
      <c r="B465" s="46" t="s">
        <v>2099</v>
      </c>
      <c r="C465" s="47"/>
      <c r="D465" s="48"/>
      <c r="E465" s="49" t="s">
        <v>4</v>
      </c>
      <c r="F465" s="50" t="s">
        <v>1301</v>
      </c>
    </row>
    <row r="466" spans="1:6" ht="30">
      <c r="A466" s="269" t="s">
        <v>6</v>
      </c>
      <c r="B466" s="269" t="s">
        <v>66</v>
      </c>
      <c r="C466" s="269" t="s">
        <v>7</v>
      </c>
      <c r="D466" s="269" t="s">
        <v>67</v>
      </c>
      <c r="E466" s="270" t="s">
        <v>8</v>
      </c>
      <c r="F466" s="270" t="s">
        <v>68</v>
      </c>
    </row>
    <row r="467" spans="1:6">
      <c r="A467" t="s">
        <v>2100</v>
      </c>
      <c r="B467" t="s">
        <v>2101</v>
      </c>
      <c r="C467" t="s">
        <v>1293</v>
      </c>
      <c r="D467">
        <v>14.16</v>
      </c>
      <c r="E467">
        <v>699</v>
      </c>
    </row>
    <row r="468" spans="1:6" ht="15.75" thickBot="1">
      <c r="A468" t="s">
        <v>2102</v>
      </c>
      <c r="B468" t="s">
        <v>2103</v>
      </c>
      <c r="C468" t="s">
        <v>1293</v>
      </c>
      <c r="D468">
        <v>11.06</v>
      </c>
      <c r="E468">
        <v>699</v>
      </c>
    </row>
    <row r="469" spans="1:6" ht="15.75" thickBot="1">
      <c r="A469" s="271"/>
      <c r="B469" s="15"/>
      <c r="C469" s="16" t="s">
        <v>134</v>
      </c>
      <c r="D469" s="111">
        <f>SUM(D467:D468)</f>
        <v>25.22</v>
      </c>
      <c r="E469" s="17" t="s">
        <v>135</v>
      </c>
    </row>
    <row r="471" spans="1:6" ht="30">
      <c r="A471" s="269" t="s">
        <v>12</v>
      </c>
      <c r="B471" s="269" t="s">
        <v>13</v>
      </c>
      <c r="C471" s="269" t="s">
        <v>14</v>
      </c>
      <c r="D471" s="269" t="s">
        <v>15</v>
      </c>
      <c r="E471" s="270" t="s">
        <v>16</v>
      </c>
      <c r="F471" s="270" t="s">
        <v>17</v>
      </c>
    </row>
    <row r="472" spans="1:6" ht="30">
      <c r="A472" s="203" t="s">
        <v>155</v>
      </c>
      <c r="B472" s="204" t="s">
        <v>156</v>
      </c>
      <c r="C472" s="203" t="s">
        <v>157</v>
      </c>
      <c r="D472" s="272">
        <f>D469*10</f>
        <v>252.2</v>
      </c>
      <c r="E472" s="273"/>
      <c r="F472" s="214">
        <f>E472*D472</f>
        <v>0</v>
      </c>
    </row>
    <row r="473" spans="1:6" ht="15.75" thickBot="1">
      <c r="A473" s="27" t="s">
        <v>1987</v>
      </c>
      <c r="B473" s="27" t="s">
        <v>158</v>
      </c>
      <c r="C473" s="27" t="s">
        <v>159</v>
      </c>
      <c r="D473" s="29">
        <v>10</v>
      </c>
      <c r="E473" s="274">
        <v>1820</v>
      </c>
      <c r="F473" s="214">
        <f>E473*D473</f>
        <v>18200</v>
      </c>
    </row>
    <row r="474" spans="1:6" ht="21.75" thickBot="1">
      <c r="A474" s="175"/>
      <c r="B474" s="18"/>
      <c r="C474" s="18"/>
      <c r="D474" s="176"/>
      <c r="E474" s="82" t="s">
        <v>48</v>
      </c>
      <c r="F474" s="275">
        <f>SUM(F472:F473)</f>
        <v>18200</v>
      </c>
    </row>
    <row r="476" spans="1:6" ht="18">
      <c r="A476" s="644" t="s">
        <v>1997</v>
      </c>
      <c r="B476" s="644"/>
    </row>
    <row r="477" spans="1:6" ht="18">
      <c r="A477" s="276"/>
      <c r="B477" s="276"/>
      <c r="C477" s="16"/>
      <c r="D477" s="278"/>
      <c r="E477" s="17"/>
    </row>
    <row r="478" spans="1:6" ht="19.5">
      <c r="A478" s="36" t="s">
        <v>49</v>
      </c>
      <c r="B478" s="90"/>
      <c r="C478" s="18"/>
      <c r="D478" s="176"/>
      <c r="E478" s="82"/>
      <c r="F478" s="279"/>
    </row>
    <row r="479" spans="1:6" ht="15.75">
      <c r="A479" s="36" t="s">
        <v>50</v>
      </c>
      <c r="B479" s="91"/>
      <c r="C479" s="18"/>
      <c r="D479" s="176"/>
      <c r="E479" s="82"/>
      <c r="F479" s="279"/>
    </row>
    <row r="480" spans="1:6" ht="15.75">
      <c r="A480" s="36" t="s">
        <v>51</v>
      </c>
      <c r="B480" s="91"/>
      <c r="C480" s="18"/>
      <c r="D480" s="176"/>
      <c r="E480" s="82"/>
      <c r="F480" s="279"/>
    </row>
    <row r="481" spans="1:6" ht="15.75">
      <c r="A481" s="36" t="s">
        <v>52</v>
      </c>
      <c r="B481" s="91"/>
      <c r="C481" s="18"/>
      <c r="D481" s="176"/>
      <c r="E481" s="82"/>
      <c r="F481" s="279"/>
    </row>
    <row r="482" spans="1:6" ht="15.75">
      <c r="A482" s="39" t="s">
        <v>53</v>
      </c>
      <c r="B482" s="91"/>
      <c r="C482" s="18"/>
      <c r="D482" s="176"/>
      <c r="E482" s="82"/>
      <c r="F482" s="279"/>
    </row>
    <row r="483" spans="1:6" ht="15.75">
      <c r="A483" s="36" t="s">
        <v>54</v>
      </c>
      <c r="B483" s="91"/>
      <c r="C483" s="18"/>
      <c r="D483" s="176"/>
      <c r="E483" s="82"/>
      <c r="F483" s="279"/>
    </row>
    <row r="484" spans="1:6" ht="15.75">
      <c r="C484" s="18"/>
      <c r="D484" s="176"/>
      <c r="E484" s="82"/>
      <c r="F484" s="279"/>
    </row>
    <row r="485" spans="1:6" ht="18">
      <c r="A485" s="276"/>
      <c r="B485" s="276"/>
      <c r="C485" s="16"/>
      <c r="D485" s="278"/>
      <c r="E485" s="17"/>
    </row>
    <row r="486" spans="1:6">
      <c r="A486" s="645" t="s">
        <v>2098</v>
      </c>
      <c r="B486" s="18"/>
      <c r="C486" s="18"/>
      <c r="D486" s="18"/>
      <c r="E486" s="18"/>
      <c r="F486" s="646">
        <v>2018</v>
      </c>
    </row>
    <row r="487" spans="1:6">
      <c r="A487" s="645"/>
      <c r="B487" s="18"/>
      <c r="C487" s="18"/>
      <c r="D487" s="18"/>
      <c r="E487" s="18"/>
      <c r="F487" s="646"/>
    </row>
    <row r="488" spans="1:6">
      <c r="B488" s="43"/>
      <c r="C488" s="18"/>
      <c r="D488" s="18"/>
      <c r="E488" s="18"/>
      <c r="F488" s="646"/>
    </row>
    <row r="489" spans="1:6" ht="30">
      <c r="A489" s="647" t="s">
        <v>0</v>
      </c>
      <c r="B489" s="647"/>
      <c r="C489" s="647"/>
      <c r="D489" s="647"/>
      <c r="E489" s="647"/>
      <c r="F489" s="647"/>
    </row>
    <row r="490" spans="1:6" ht="30">
      <c r="A490" s="647" t="s">
        <v>1</v>
      </c>
      <c r="B490" s="647"/>
      <c r="C490" s="647"/>
      <c r="D490" s="647"/>
      <c r="E490" s="647"/>
      <c r="F490" s="647"/>
    </row>
    <row r="491" spans="1:6" ht="27.75">
      <c r="A491" s="268" t="s">
        <v>2</v>
      </c>
      <c r="B491" s="46" t="s">
        <v>2104</v>
      </c>
      <c r="C491" s="47"/>
      <c r="D491" s="48"/>
      <c r="E491" s="49" t="s">
        <v>4</v>
      </c>
      <c r="F491" s="50" t="s">
        <v>1301</v>
      </c>
    </row>
    <row r="492" spans="1:6" ht="30">
      <c r="A492" s="269" t="s">
        <v>6</v>
      </c>
      <c r="B492" s="269" t="s">
        <v>66</v>
      </c>
      <c r="C492" s="269" t="s">
        <v>7</v>
      </c>
      <c r="D492" s="269" t="s">
        <v>67</v>
      </c>
      <c r="E492" s="270" t="s">
        <v>8</v>
      </c>
      <c r="F492" s="270" t="s">
        <v>68</v>
      </c>
    </row>
    <row r="493" spans="1:6" ht="15.75" thickBot="1">
      <c r="A493" t="s">
        <v>2105</v>
      </c>
      <c r="B493" t="s">
        <v>2106</v>
      </c>
      <c r="C493" t="s">
        <v>1293</v>
      </c>
      <c r="D493">
        <v>19.43</v>
      </c>
      <c r="E493">
        <v>699</v>
      </c>
    </row>
    <row r="494" spans="1:6" ht="15.75" thickBot="1">
      <c r="A494" s="271"/>
      <c r="B494" s="15"/>
      <c r="C494" s="16" t="s">
        <v>134</v>
      </c>
      <c r="D494" s="111">
        <f>SUM(D493:D493)</f>
        <v>19.43</v>
      </c>
      <c r="E494" s="17" t="s">
        <v>135</v>
      </c>
    </row>
    <row r="496" spans="1:6" ht="30">
      <c r="A496" s="269" t="s">
        <v>12</v>
      </c>
      <c r="B496" s="269" t="s">
        <v>13</v>
      </c>
      <c r="C496" s="269" t="s">
        <v>14</v>
      </c>
      <c r="D496" s="269" t="s">
        <v>15</v>
      </c>
      <c r="E496" s="270" t="s">
        <v>16</v>
      </c>
      <c r="F496" s="270" t="s">
        <v>17</v>
      </c>
    </row>
    <row r="497" spans="1:6" ht="30">
      <c r="A497" s="203" t="s">
        <v>155</v>
      </c>
      <c r="B497" s="204" t="s">
        <v>156</v>
      </c>
      <c r="C497" s="203" t="s">
        <v>157</v>
      </c>
      <c r="D497" s="272">
        <f>D494*10</f>
        <v>194.3</v>
      </c>
      <c r="E497" s="273"/>
      <c r="F497" s="214">
        <f>E497*D497</f>
        <v>0</v>
      </c>
    </row>
    <row r="498" spans="1:6" ht="15.75" thickBot="1">
      <c r="A498" s="27" t="s">
        <v>1987</v>
      </c>
      <c r="B498" s="27" t="s">
        <v>158</v>
      </c>
      <c r="C498" s="27" t="s">
        <v>159</v>
      </c>
      <c r="D498" s="29">
        <v>10</v>
      </c>
      <c r="E498" s="274">
        <v>1820</v>
      </c>
      <c r="F498" s="214">
        <f>E498*D498</f>
        <v>18200</v>
      </c>
    </row>
    <row r="499" spans="1:6" ht="21.75" thickBot="1">
      <c r="A499" s="175"/>
      <c r="B499" s="18"/>
      <c r="C499" s="18"/>
      <c r="D499" s="176"/>
      <c r="E499" s="82" t="s">
        <v>48</v>
      </c>
      <c r="F499" s="275">
        <f>SUM(F497:F498)</f>
        <v>18200</v>
      </c>
    </row>
    <row r="500" spans="1:6" ht="18">
      <c r="A500" s="644" t="s">
        <v>2001</v>
      </c>
      <c r="B500" s="644"/>
    </row>
    <row r="501" spans="1:6" ht="18">
      <c r="A501" s="276"/>
      <c r="B501" s="276"/>
      <c r="C501" s="16"/>
      <c r="D501" s="278"/>
      <c r="E501" s="17"/>
    </row>
    <row r="502" spans="1:6" ht="19.5">
      <c r="A502" s="36" t="s">
        <v>49</v>
      </c>
      <c r="B502" s="90"/>
      <c r="C502" s="18"/>
      <c r="D502" s="176"/>
      <c r="E502" s="82"/>
      <c r="F502" s="279"/>
    </row>
    <row r="503" spans="1:6" ht="15.75">
      <c r="A503" s="36" t="s">
        <v>50</v>
      </c>
      <c r="B503" s="91"/>
      <c r="C503" s="18"/>
      <c r="D503" s="176"/>
      <c r="E503" s="82"/>
      <c r="F503" s="279"/>
    </row>
    <row r="504" spans="1:6" ht="15.75">
      <c r="A504" s="36" t="s">
        <v>51</v>
      </c>
      <c r="B504" s="91"/>
      <c r="C504" s="18"/>
      <c r="D504" s="176"/>
      <c r="E504" s="82"/>
      <c r="F504" s="279"/>
    </row>
    <row r="505" spans="1:6" ht="15.75">
      <c r="A505" s="36" t="s">
        <v>52</v>
      </c>
      <c r="B505" s="91"/>
      <c r="C505" s="18"/>
      <c r="D505" s="176"/>
      <c r="E505" s="82"/>
      <c r="F505" s="279"/>
    </row>
    <row r="506" spans="1:6" ht="15.75">
      <c r="A506" s="39" t="s">
        <v>53</v>
      </c>
      <c r="B506" s="91"/>
      <c r="C506" s="18"/>
      <c r="D506" s="176"/>
      <c r="E506" s="82"/>
      <c r="F506" s="279"/>
    </row>
    <row r="507" spans="1:6" ht="15.75">
      <c r="A507" s="36" t="s">
        <v>54</v>
      </c>
      <c r="B507" s="91"/>
      <c r="C507" s="18"/>
      <c r="D507" s="176"/>
      <c r="E507" s="82"/>
      <c r="F507" s="279"/>
    </row>
    <row r="508" spans="1:6" ht="15.75">
      <c r="C508" s="18"/>
      <c r="D508" s="176"/>
      <c r="E508" s="82"/>
      <c r="F508" s="279"/>
    </row>
    <row r="509" spans="1:6" ht="18">
      <c r="A509" s="276" t="s">
        <v>1657</v>
      </c>
      <c r="B509" s="276"/>
      <c r="C509" s="16"/>
      <c r="D509" s="278"/>
      <c r="E509" s="17"/>
    </row>
    <row r="510" spans="1:6">
      <c r="A510" s="645" t="s">
        <v>2098</v>
      </c>
      <c r="B510" s="18"/>
      <c r="C510" s="18"/>
      <c r="D510" s="18"/>
      <c r="E510" s="18"/>
      <c r="F510" s="646">
        <v>2018</v>
      </c>
    </row>
    <row r="511" spans="1:6">
      <c r="A511" s="645"/>
      <c r="B511" s="18"/>
      <c r="C511" s="18"/>
      <c r="D511" s="18"/>
      <c r="E511" s="18"/>
      <c r="F511" s="646"/>
    </row>
    <row r="512" spans="1:6">
      <c r="B512" s="43"/>
      <c r="C512" s="18"/>
      <c r="D512" s="18"/>
      <c r="E512" s="18"/>
      <c r="F512" s="646"/>
    </row>
    <row r="513" spans="1:6" ht="30">
      <c r="A513" s="647" t="s">
        <v>0</v>
      </c>
      <c r="B513" s="647"/>
      <c r="C513" s="647"/>
      <c r="D513" s="647"/>
      <c r="E513" s="647"/>
      <c r="F513" s="647"/>
    </row>
    <row r="514" spans="1:6" ht="30">
      <c r="A514" s="647" t="s">
        <v>1</v>
      </c>
      <c r="B514" s="647"/>
      <c r="C514" s="647"/>
      <c r="D514" s="647"/>
      <c r="E514" s="647"/>
      <c r="F514" s="647"/>
    </row>
    <row r="515" spans="1:6" ht="27.75">
      <c r="A515" s="268" t="s">
        <v>2</v>
      </c>
      <c r="B515" s="46" t="s">
        <v>2107</v>
      </c>
      <c r="C515" s="47"/>
      <c r="D515" s="48"/>
      <c r="E515" s="49" t="s">
        <v>4</v>
      </c>
      <c r="F515" s="50" t="s">
        <v>1301</v>
      </c>
    </row>
    <row r="516" spans="1:6" ht="30">
      <c r="A516" s="269" t="s">
        <v>6</v>
      </c>
      <c r="B516" s="269" t="s">
        <v>66</v>
      </c>
      <c r="C516" s="269" t="s">
        <v>7</v>
      </c>
      <c r="D516" s="269" t="s">
        <v>67</v>
      </c>
      <c r="E516" s="270" t="s">
        <v>8</v>
      </c>
      <c r="F516" s="270" t="s">
        <v>68</v>
      </c>
    </row>
    <row r="517" spans="1:6">
      <c r="A517" t="s">
        <v>2108</v>
      </c>
      <c r="B517" t="s">
        <v>2109</v>
      </c>
      <c r="C517" t="s">
        <v>1293</v>
      </c>
      <c r="D517">
        <v>21.15</v>
      </c>
      <c r="E517">
        <v>699</v>
      </c>
    </row>
    <row r="518" spans="1:6" ht="15.75" thickBot="1">
      <c r="A518" t="s">
        <v>2110</v>
      </c>
      <c r="B518" t="s">
        <v>2111</v>
      </c>
      <c r="C518" t="s">
        <v>1293</v>
      </c>
      <c r="D518">
        <v>17.5</v>
      </c>
      <c r="E518">
        <v>608</v>
      </c>
    </row>
    <row r="519" spans="1:6" ht="15.75" thickBot="1">
      <c r="A519" s="271"/>
      <c r="B519" s="15"/>
      <c r="C519" s="16" t="s">
        <v>134</v>
      </c>
      <c r="D519" s="111">
        <f>SUM(D517:D518)</f>
        <v>38.65</v>
      </c>
      <c r="E519" s="17" t="s">
        <v>135</v>
      </c>
    </row>
    <row r="520" spans="1:6">
      <c r="A520" s="15"/>
      <c r="B520" s="15"/>
      <c r="C520" s="16"/>
      <c r="D520" s="278"/>
      <c r="E520" s="17"/>
    </row>
    <row r="521" spans="1:6" ht="30">
      <c r="A521" s="269" t="s">
        <v>12</v>
      </c>
      <c r="B521" s="269" t="s">
        <v>13</v>
      </c>
      <c r="C521" s="269" t="s">
        <v>14</v>
      </c>
      <c r="D521" s="269" t="s">
        <v>15</v>
      </c>
      <c r="E521" s="270" t="s">
        <v>16</v>
      </c>
      <c r="F521" s="270" t="s">
        <v>17</v>
      </c>
    </row>
    <row r="522" spans="1:6" ht="30">
      <c r="A522" s="203" t="s">
        <v>155</v>
      </c>
      <c r="B522" s="204" t="s">
        <v>156</v>
      </c>
      <c r="C522" s="203" t="s">
        <v>157</v>
      </c>
      <c r="D522" s="272">
        <f>D519*10</f>
        <v>386.5</v>
      </c>
      <c r="E522" s="273"/>
      <c r="F522" s="214">
        <f>E522*D522</f>
        <v>0</v>
      </c>
    </row>
    <row r="523" spans="1:6" ht="15.75" thickBot="1">
      <c r="A523" s="27" t="s">
        <v>1987</v>
      </c>
      <c r="B523" s="27" t="s">
        <v>158</v>
      </c>
      <c r="C523" s="27" t="s">
        <v>159</v>
      </c>
      <c r="D523" s="29">
        <v>10</v>
      </c>
      <c r="E523" s="274">
        <v>1820</v>
      </c>
      <c r="F523" s="214">
        <f>E523*D523</f>
        <v>18200</v>
      </c>
    </row>
    <row r="524" spans="1:6" ht="21.75" thickBot="1">
      <c r="A524" s="175"/>
      <c r="B524" s="18"/>
      <c r="C524" s="18"/>
      <c r="D524" s="176"/>
      <c r="E524" s="82" t="s">
        <v>48</v>
      </c>
      <c r="F524" s="275">
        <f>SUM(F522:F523)</f>
        <v>18200</v>
      </c>
    </row>
    <row r="525" spans="1:6" ht="18">
      <c r="A525" s="644" t="s">
        <v>1997</v>
      </c>
      <c r="B525" s="644"/>
      <c r="C525" s="16"/>
      <c r="D525" s="278"/>
      <c r="E525" s="17"/>
    </row>
    <row r="526" spans="1:6" ht="18">
      <c r="A526" s="276"/>
      <c r="B526" s="276"/>
      <c r="C526" s="16"/>
      <c r="D526" s="278"/>
      <c r="E526" s="17"/>
    </row>
    <row r="527" spans="1:6" ht="19.5">
      <c r="A527" s="36" t="s">
        <v>49</v>
      </c>
      <c r="B527" s="90"/>
      <c r="C527" s="18"/>
      <c r="D527" s="176"/>
      <c r="E527" s="82"/>
      <c r="F527" s="279"/>
    </row>
    <row r="528" spans="1:6" ht="15.75">
      <c r="A528" s="36" t="s">
        <v>50</v>
      </c>
      <c r="B528" s="91"/>
      <c r="C528" s="18"/>
      <c r="D528" s="176"/>
      <c r="E528" s="82"/>
      <c r="F528" s="279"/>
    </row>
    <row r="529" spans="1:6" ht="15.75">
      <c r="A529" s="36" t="s">
        <v>51</v>
      </c>
      <c r="B529" s="91"/>
      <c r="C529" s="18"/>
      <c r="D529" s="176"/>
      <c r="E529" s="82"/>
      <c r="F529" s="279"/>
    </row>
    <row r="530" spans="1:6" ht="15.75">
      <c r="A530" s="36" t="s">
        <v>52</v>
      </c>
      <c r="B530" s="91"/>
      <c r="C530" s="18"/>
      <c r="D530" s="176"/>
      <c r="E530" s="82"/>
      <c r="F530" s="279"/>
    </row>
    <row r="531" spans="1:6" ht="15.75">
      <c r="A531" s="39" t="s">
        <v>53</v>
      </c>
      <c r="B531" s="91"/>
      <c r="C531" s="18"/>
      <c r="D531" s="176"/>
      <c r="E531" s="82"/>
      <c r="F531" s="279"/>
    </row>
    <row r="532" spans="1:6" ht="15.75">
      <c r="A532" s="36" t="s">
        <v>54</v>
      </c>
      <c r="B532" s="91"/>
      <c r="C532" s="18"/>
      <c r="D532" s="176"/>
      <c r="E532" s="82"/>
      <c r="F532" s="279"/>
    </row>
    <row r="533" spans="1:6" ht="15.75">
      <c r="C533" s="18"/>
      <c r="D533" s="176"/>
      <c r="E533" s="82"/>
      <c r="F533" s="279"/>
    </row>
    <row r="534" spans="1:6" ht="18">
      <c r="A534" s="276"/>
      <c r="B534" s="276"/>
      <c r="C534" s="16"/>
      <c r="D534" s="278"/>
      <c r="E534" s="17"/>
    </row>
    <row r="535" spans="1:6">
      <c r="A535" s="645" t="s">
        <v>1369</v>
      </c>
      <c r="B535" s="18"/>
      <c r="C535" s="18"/>
      <c r="D535" s="18"/>
      <c r="E535" s="18"/>
      <c r="F535" s="646">
        <v>2018</v>
      </c>
    </row>
    <row r="536" spans="1:6">
      <c r="A536" s="645"/>
      <c r="B536" s="18"/>
      <c r="C536" s="18"/>
      <c r="D536" s="18"/>
      <c r="E536" s="18"/>
      <c r="F536" s="646"/>
    </row>
    <row r="537" spans="1:6">
      <c r="B537" s="43"/>
      <c r="C537" s="18"/>
      <c r="D537" s="18"/>
      <c r="E537" s="18"/>
      <c r="F537" s="646"/>
    </row>
    <row r="538" spans="1:6" ht="30">
      <c r="A538" s="647" t="s">
        <v>0</v>
      </c>
      <c r="B538" s="647"/>
      <c r="C538" s="647"/>
      <c r="D538" s="647"/>
      <c r="E538" s="647"/>
      <c r="F538" s="647"/>
    </row>
    <row r="539" spans="1:6" ht="30">
      <c r="A539" s="647" t="s">
        <v>1</v>
      </c>
      <c r="B539" s="647"/>
      <c r="C539" s="647"/>
      <c r="D539" s="647"/>
      <c r="E539" s="647"/>
      <c r="F539" s="647"/>
    </row>
    <row r="540" spans="1:6" ht="27.75">
      <c r="A540" s="268" t="s">
        <v>2</v>
      </c>
      <c r="B540" s="46" t="s">
        <v>2112</v>
      </c>
      <c r="C540" s="47"/>
      <c r="D540" s="48"/>
      <c r="E540" s="49" t="s">
        <v>4</v>
      </c>
      <c r="F540" s="50" t="s">
        <v>1394</v>
      </c>
    </row>
    <row r="541" spans="1:6" ht="30">
      <c r="A541" s="269" t="s">
        <v>6</v>
      </c>
      <c r="B541" s="269" t="s">
        <v>66</v>
      </c>
      <c r="C541" s="269" t="s">
        <v>7</v>
      </c>
      <c r="D541" s="269" t="s">
        <v>67</v>
      </c>
      <c r="E541" s="270" t="s">
        <v>8</v>
      </c>
      <c r="F541" s="270" t="s">
        <v>68</v>
      </c>
    </row>
    <row r="542" spans="1:6">
      <c r="A542" t="s">
        <v>2113</v>
      </c>
      <c r="B542" t="s">
        <v>2114</v>
      </c>
      <c r="C542" t="s">
        <v>1341</v>
      </c>
      <c r="D542">
        <v>9.02</v>
      </c>
      <c r="E542">
        <v>513</v>
      </c>
    </row>
    <row r="543" spans="1:6" ht="15.75" thickBot="1">
      <c r="A543" t="s">
        <v>2115</v>
      </c>
      <c r="B543" t="s">
        <v>2116</v>
      </c>
      <c r="C543" t="s">
        <v>1341</v>
      </c>
      <c r="D543">
        <v>18.579999999999998</v>
      </c>
      <c r="E543">
        <v>513</v>
      </c>
    </row>
    <row r="544" spans="1:6" ht="15.75" thickBot="1">
      <c r="A544" s="271"/>
      <c r="B544" s="15"/>
      <c r="C544" s="16" t="s">
        <v>134</v>
      </c>
      <c r="D544" s="111">
        <f>SUM(D542:D543)</f>
        <v>27.599999999999998</v>
      </c>
      <c r="E544" s="17" t="s">
        <v>135</v>
      </c>
    </row>
    <row r="545" spans="1:6">
      <c r="A545" s="15"/>
      <c r="B545" s="15"/>
      <c r="C545" s="16"/>
      <c r="D545" s="278"/>
      <c r="E545" s="17"/>
    </row>
    <row r="546" spans="1:6" ht="30">
      <c r="A546" s="269" t="s">
        <v>12</v>
      </c>
      <c r="B546" s="269" t="s">
        <v>13</v>
      </c>
      <c r="C546" s="269" t="s">
        <v>14</v>
      </c>
      <c r="D546" s="269" t="s">
        <v>15</v>
      </c>
      <c r="E546" s="270" t="s">
        <v>16</v>
      </c>
      <c r="F546" s="270" t="s">
        <v>17</v>
      </c>
    </row>
    <row r="547" spans="1:6" ht="30">
      <c r="A547" s="203" t="s">
        <v>155</v>
      </c>
      <c r="B547" s="204" t="s">
        <v>156</v>
      </c>
      <c r="C547" s="203" t="s">
        <v>157</v>
      </c>
      <c r="D547" s="272">
        <f>D544*10</f>
        <v>276</v>
      </c>
      <c r="E547" s="273"/>
      <c r="F547" s="214">
        <f>E547*D547</f>
        <v>0</v>
      </c>
    </row>
    <row r="548" spans="1:6" ht="15.75" thickBot="1">
      <c r="A548" s="27" t="s">
        <v>1987</v>
      </c>
      <c r="B548" s="27" t="s">
        <v>158</v>
      </c>
      <c r="C548" s="27" t="s">
        <v>159</v>
      </c>
      <c r="D548" s="29">
        <v>10</v>
      </c>
      <c r="E548" s="274">
        <v>1820</v>
      </c>
      <c r="F548" s="214">
        <f>E548*D548</f>
        <v>18200</v>
      </c>
    </row>
    <row r="549" spans="1:6" ht="21.75" thickBot="1">
      <c r="A549" s="175"/>
      <c r="B549" s="18"/>
      <c r="C549" s="18"/>
      <c r="D549" s="176"/>
      <c r="E549" s="82" t="s">
        <v>48</v>
      </c>
      <c r="F549" s="275">
        <f>SUM(F547:F548)</f>
        <v>18200</v>
      </c>
    </row>
    <row r="550" spans="1:6" ht="18">
      <c r="A550" s="644" t="s">
        <v>1997</v>
      </c>
      <c r="B550" s="644"/>
      <c r="C550" s="16"/>
      <c r="D550" s="278"/>
      <c r="E550" s="17"/>
    </row>
    <row r="551" spans="1:6" ht="18">
      <c r="A551" s="276"/>
      <c r="B551" s="276"/>
      <c r="C551" s="16"/>
      <c r="D551" s="278"/>
      <c r="E551" s="17"/>
    </row>
    <row r="552" spans="1:6" ht="19.5">
      <c r="A552" s="36" t="s">
        <v>49</v>
      </c>
      <c r="B552" s="90"/>
      <c r="C552" s="18"/>
      <c r="D552" s="176"/>
      <c r="E552" s="82"/>
      <c r="F552" s="279"/>
    </row>
    <row r="553" spans="1:6" ht="15.75">
      <c r="A553" s="36" t="s">
        <v>50</v>
      </c>
      <c r="B553" s="91"/>
      <c r="C553" s="18"/>
      <c r="D553" s="176"/>
      <c r="E553" s="82"/>
      <c r="F553" s="279"/>
    </row>
    <row r="554" spans="1:6" ht="15.75">
      <c r="A554" s="36" t="s">
        <v>51</v>
      </c>
      <c r="B554" s="91"/>
      <c r="C554" s="18"/>
      <c r="D554" s="176"/>
      <c r="E554" s="82"/>
      <c r="F554" s="279"/>
    </row>
    <row r="555" spans="1:6" ht="15.75">
      <c r="A555" s="36" t="s">
        <v>52</v>
      </c>
      <c r="B555" s="91"/>
      <c r="C555" s="18"/>
      <c r="D555" s="176"/>
      <c r="E555" s="82"/>
      <c r="F555" s="279"/>
    </row>
    <row r="556" spans="1:6" ht="15.75">
      <c r="A556" s="39" t="s">
        <v>53</v>
      </c>
      <c r="B556" s="91"/>
      <c r="C556" s="18"/>
      <c r="D556" s="176"/>
      <c r="E556" s="82"/>
      <c r="F556" s="279"/>
    </row>
    <row r="557" spans="1:6" ht="15.75">
      <c r="A557" s="36" t="s">
        <v>54</v>
      </c>
      <c r="B557" s="91"/>
      <c r="C557" s="18"/>
      <c r="D557" s="176"/>
      <c r="E557" s="82"/>
      <c r="F557" s="279"/>
    </row>
    <row r="558" spans="1:6" ht="15.75">
      <c r="C558" s="18"/>
      <c r="D558" s="176"/>
      <c r="E558" s="82"/>
      <c r="F558" s="279"/>
    </row>
    <row r="559" spans="1:6" ht="18">
      <c r="A559" s="276"/>
      <c r="B559" s="276"/>
      <c r="C559" s="16"/>
      <c r="D559" s="278"/>
      <c r="E559" s="17"/>
    </row>
    <row r="560" spans="1:6">
      <c r="A560" s="645" t="s">
        <v>2117</v>
      </c>
      <c r="B560" s="18"/>
      <c r="C560" s="18"/>
      <c r="D560" s="18"/>
      <c r="E560" s="18"/>
      <c r="F560" s="646">
        <v>2018</v>
      </c>
    </row>
    <row r="561" spans="1:6">
      <c r="A561" s="645"/>
      <c r="B561" s="18"/>
      <c r="C561" s="18"/>
      <c r="D561" s="18"/>
      <c r="E561" s="18"/>
      <c r="F561" s="646"/>
    </row>
    <row r="562" spans="1:6">
      <c r="B562" s="43"/>
      <c r="C562" s="18"/>
      <c r="D562" s="18"/>
      <c r="E562" s="18"/>
      <c r="F562" s="646"/>
    </row>
    <row r="563" spans="1:6" ht="30">
      <c r="A563" s="647" t="s">
        <v>0</v>
      </c>
      <c r="B563" s="647"/>
      <c r="C563" s="647"/>
      <c r="D563" s="647"/>
      <c r="E563" s="647"/>
      <c r="F563" s="647"/>
    </row>
    <row r="564" spans="1:6" ht="30">
      <c r="A564" s="647" t="s">
        <v>1</v>
      </c>
      <c r="B564" s="647"/>
      <c r="C564" s="647"/>
      <c r="D564" s="647"/>
      <c r="E564" s="647"/>
      <c r="F564" s="647"/>
    </row>
    <row r="565" spans="1:6" ht="27.75">
      <c r="A565" s="268" t="s">
        <v>2</v>
      </c>
      <c r="B565" s="46" t="s">
        <v>2118</v>
      </c>
      <c r="C565" s="47"/>
      <c r="D565" s="48"/>
      <c r="E565" s="49" t="s">
        <v>4</v>
      </c>
      <c r="F565" s="50" t="s">
        <v>1420</v>
      </c>
    </row>
    <row r="566" spans="1:6" ht="30">
      <c r="A566" s="269" t="s">
        <v>6</v>
      </c>
      <c r="B566" s="269" t="s">
        <v>66</v>
      </c>
      <c r="C566" s="269" t="s">
        <v>7</v>
      </c>
      <c r="D566" s="269" t="s">
        <v>67</v>
      </c>
      <c r="E566" s="270" t="s">
        <v>8</v>
      </c>
      <c r="F566" s="270" t="s">
        <v>68</v>
      </c>
    </row>
    <row r="567" spans="1:6" ht="15.75" thickBot="1">
      <c r="A567" t="s">
        <v>2119</v>
      </c>
      <c r="B567" t="s">
        <v>2120</v>
      </c>
      <c r="C567" t="s">
        <v>1407</v>
      </c>
      <c r="D567">
        <v>12.14</v>
      </c>
      <c r="E567">
        <v>1099</v>
      </c>
    </row>
    <row r="568" spans="1:6" ht="15.75" thickBot="1">
      <c r="A568" s="271"/>
      <c r="B568" s="15"/>
      <c r="C568" s="16" t="s">
        <v>134</v>
      </c>
      <c r="D568" s="111">
        <f>SUM(D567)</f>
        <v>12.14</v>
      </c>
      <c r="E568" s="17" t="s">
        <v>135</v>
      </c>
    </row>
    <row r="569" spans="1:6">
      <c r="A569" s="15"/>
      <c r="B569" s="15"/>
      <c r="C569" s="16"/>
      <c r="D569" s="278"/>
      <c r="E569" s="17"/>
    </row>
    <row r="570" spans="1:6" ht="30">
      <c r="A570" s="269" t="s">
        <v>12</v>
      </c>
      <c r="B570" s="269" t="s">
        <v>13</v>
      </c>
      <c r="C570" s="269" t="s">
        <v>14</v>
      </c>
      <c r="D570" s="269" t="s">
        <v>15</v>
      </c>
      <c r="E570" s="270" t="s">
        <v>16</v>
      </c>
      <c r="F570" s="270" t="s">
        <v>17</v>
      </c>
    </row>
    <row r="571" spans="1:6" ht="30">
      <c r="A571" s="203" t="s">
        <v>155</v>
      </c>
      <c r="B571" s="204" t="s">
        <v>156</v>
      </c>
      <c r="C571" s="203" t="s">
        <v>157</v>
      </c>
      <c r="D571" s="272">
        <f>D568*10</f>
        <v>121.4</v>
      </c>
      <c r="E571" s="273"/>
      <c r="F571" s="214">
        <f>E571*D571</f>
        <v>0</v>
      </c>
    </row>
    <row r="572" spans="1:6" ht="15.75" thickBot="1">
      <c r="A572" s="27" t="s">
        <v>1987</v>
      </c>
      <c r="B572" s="27" t="s">
        <v>158</v>
      </c>
      <c r="C572" s="27" t="s">
        <v>159</v>
      </c>
      <c r="D572" s="29">
        <v>10</v>
      </c>
      <c r="E572" s="274">
        <v>1820</v>
      </c>
      <c r="F572" s="214">
        <f>E572*D572</f>
        <v>18200</v>
      </c>
    </row>
    <row r="573" spans="1:6" ht="21.75" thickBot="1">
      <c r="A573" s="175"/>
      <c r="B573" s="18"/>
      <c r="C573" s="18"/>
      <c r="D573" s="176"/>
      <c r="E573" s="82" t="s">
        <v>48</v>
      </c>
      <c r="F573" s="275">
        <f>SUM(F571:F572)</f>
        <v>18200</v>
      </c>
    </row>
    <row r="574" spans="1:6" ht="18">
      <c r="A574" s="644" t="s">
        <v>2017</v>
      </c>
      <c r="B574" s="644"/>
      <c r="C574" s="16"/>
      <c r="D574" s="278"/>
      <c r="E574" s="17"/>
    </row>
    <row r="575" spans="1:6" ht="18">
      <c r="A575" s="276"/>
      <c r="B575" s="276"/>
      <c r="C575" s="16"/>
      <c r="D575" s="278"/>
      <c r="E575" s="17"/>
    </row>
    <row r="576" spans="1:6" ht="19.5">
      <c r="A576" s="36" t="s">
        <v>49</v>
      </c>
      <c r="B576" s="90"/>
      <c r="C576" s="18"/>
      <c r="D576" s="176"/>
      <c r="E576" s="82"/>
      <c r="F576" s="279"/>
    </row>
    <row r="577" spans="1:6" ht="15.75">
      <c r="A577" s="36" t="s">
        <v>50</v>
      </c>
      <c r="B577" s="91"/>
      <c r="C577" s="18"/>
      <c r="D577" s="176"/>
      <c r="E577" s="82"/>
      <c r="F577" s="279"/>
    </row>
    <row r="578" spans="1:6" ht="15.75">
      <c r="A578" s="36" t="s">
        <v>51</v>
      </c>
      <c r="B578" s="91"/>
      <c r="C578" s="18"/>
      <c r="D578" s="176"/>
      <c r="E578" s="82"/>
      <c r="F578" s="279"/>
    </row>
    <row r="579" spans="1:6" ht="15.75">
      <c r="A579" s="36" t="s">
        <v>52</v>
      </c>
      <c r="B579" s="91"/>
      <c r="C579" s="18"/>
      <c r="D579" s="176"/>
      <c r="E579" s="82"/>
      <c r="F579" s="279"/>
    </row>
    <row r="580" spans="1:6" ht="15.75">
      <c r="A580" s="39" t="s">
        <v>53</v>
      </c>
      <c r="B580" s="91"/>
      <c r="C580" s="18"/>
      <c r="D580" s="176"/>
      <c r="E580" s="82"/>
      <c r="F580" s="279"/>
    </row>
    <row r="581" spans="1:6" ht="15.75">
      <c r="A581" s="36" t="s">
        <v>54</v>
      </c>
      <c r="B581" s="91"/>
      <c r="C581" s="18"/>
      <c r="D581" s="176"/>
      <c r="E581" s="82"/>
      <c r="F581" s="279"/>
    </row>
    <row r="582" spans="1:6" ht="15.75">
      <c r="C582" s="18"/>
      <c r="D582" s="176"/>
      <c r="E582" s="82"/>
      <c r="F582" s="279"/>
    </row>
    <row r="583" spans="1:6" ht="18">
      <c r="A583" s="276"/>
      <c r="B583" s="276"/>
      <c r="C583" s="16"/>
      <c r="D583" s="278"/>
      <c r="E583" s="17"/>
    </row>
    <row r="584" spans="1:6">
      <c r="A584" s="645" t="s">
        <v>2121</v>
      </c>
      <c r="B584" s="18"/>
      <c r="C584" s="18"/>
      <c r="D584" s="18"/>
      <c r="E584" s="18"/>
      <c r="F584" s="646">
        <v>2018</v>
      </c>
    </row>
    <row r="585" spans="1:6">
      <c r="A585" s="645"/>
      <c r="B585" s="18"/>
      <c r="C585" s="18"/>
      <c r="D585" s="18"/>
      <c r="E585" s="18"/>
      <c r="F585" s="646"/>
    </row>
    <row r="586" spans="1:6">
      <c r="B586" s="43"/>
      <c r="C586" s="18"/>
      <c r="D586" s="18"/>
      <c r="E586" s="18"/>
      <c r="F586" s="646"/>
    </row>
    <row r="587" spans="1:6" ht="30">
      <c r="A587" s="647" t="s">
        <v>0</v>
      </c>
      <c r="B587" s="647"/>
      <c r="C587" s="647"/>
      <c r="D587" s="647"/>
      <c r="E587" s="647"/>
      <c r="F587" s="647"/>
    </row>
    <row r="588" spans="1:6" ht="30">
      <c r="A588" s="647" t="s">
        <v>1</v>
      </c>
      <c r="B588" s="647"/>
      <c r="C588" s="647"/>
      <c r="D588" s="647"/>
      <c r="E588" s="647"/>
      <c r="F588" s="647"/>
    </row>
    <row r="589" spans="1:6" ht="27.75">
      <c r="A589" s="268" t="s">
        <v>2</v>
      </c>
      <c r="B589" s="46" t="s">
        <v>2122</v>
      </c>
      <c r="C589" s="47"/>
      <c r="D589" s="48"/>
      <c r="E589" s="49" t="s">
        <v>4</v>
      </c>
      <c r="F589" s="50" t="s">
        <v>364</v>
      </c>
    </row>
    <row r="590" spans="1:6" ht="30">
      <c r="A590" s="269" t="s">
        <v>6</v>
      </c>
      <c r="B590" s="269" t="s">
        <v>66</v>
      </c>
      <c r="C590" s="269" t="s">
        <v>7</v>
      </c>
      <c r="D590" s="269" t="s">
        <v>67</v>
      </c>
      <c r="E590" s="270" t="s">
        <v>8</v>
      </c>
      <c r="F590" s="270" t="s">
        <v>68</v>
      </c>
    </row>
    <row r="591" spans="1:6" ht="15.75" thickBot="1">
      <c r="A591" t="s">
        <v>2123</v>
      </c>
      <c r="B591" t="s">
        <v>2124</v>
      </c>
      <c r="C591" t="s">
        <v>111</v>
      </c>
      <c r="D591">
        <v>20.8</v>
      </c>
      <c r="E591">
        <v>499</v>
      </c>
    </row>
    <row r="592" spans="1:6" ht="15.75" thickBot="1">
      <c r="A592" s="271"/>
      <c r="B592" s="15"/>
      <c r="C592" s="16" t="s">
        <v>134</v>
      </c>
      <c r="D592" s="111">
        <f>SUM(D591)</f>
        <v>20.8</v>
      </c>
      <c r="E592" s="17" t="s">
        <v>135</v>
      </c>
    </row>
    <row r="594" spans="1:6" ht="30">
      <c r="A594" s="269" t="s">
        <v>12</v>
      </c>
      <c r="B594" s="269" t="s">
        <v>13</v>
      </c>
      <c r="C594" s="269" t="s">
        <v>14</v>
      </c>
      <c r="D594" s="269" t="s">
        <v>15</v>
      </c>
      <c r="E594" s="270" t="s">
        <v>16</v>
      </c>
      <c r="F594" s="270" t="s">
        <v>17</v>
      </c>
    </row>
    <row r="595" spans="1:6" ht="30">
      <c r="A595" s="203" t="s">
        <v>155</v>
      </c>
      <c r="B595" s="204" t="s">
        <v>156</v>
      </c>
      <c r="C595" s="203" t="s">
        <v>157</v>
      </c>
      <c r="D595" s="272">
        <f>D592*10</f>
        <v>208</v>
      </c>
      <c r="E595" s="273"/>
      <c r="F595" s="214">
        <f>E595*D595</f>
        <v>0</v>
      </c>
    </row>
    <row r="596" spans="1:6" ht="15.75" thickBot="1">
      <c r="A596" s="27" t="s">
        <v>1987</v>
      </c>
      <c r="B596" s="27" t="s">
        <v>158</v>
      </c>
      <c r="C596" s="27" t="s">
        <v>159</v>
      </c>
      <c r="D596" s="29">
        <v>10</v>
      </c>
      <c r="E596" s="274">
        <v>1820</v>
      </c>
      <c r="F596" s="214">
        <f>E596*D596</f>
        <v>18200</v>
      </c>
    </row>
    <row r="597" spans="1:6" ht="21.75" thickBot="1">
      <c r="A597" s="175"/>
      <c r="B597" s="18"/>
      <c r="C597" s="18"/>
      <c r="D597" s="176"/>
      <c r="E597" s="82" t="s">
        <v>48</v>
      </c>
      <c r="F597" s="275">
        <f>SUM(F595:F596)</f>
        <v>18200</v>
      </c>
    </row>
    <row r="598" spans="1:6" ht="18">
      <c r="A598" s="644" t="s">
        <v>2001</v>
      </c>
      <c r="B598" s="644"/>
      <c r="C598" s="16"/>
      <c r="D598" s="278"/>
      <c r="E598" s="17"/>
    </row>
    <row r="599" spans="1:6" ht="18">
      <c r="A599" s="276"/>
      <c r="B599" s="276"/>
      <c r="C599" s="16"/>
      <c r="D599" s="278"/>
      <c r="E599" s="17"/>
    </row>
    <row r="600" spans="1:6" ht="19.5">
      <c r="A600" s="36" t="s">
        <v>49</v>
      </c>
      <c r="B600" s="90"/>
      <c r="C600" s="18"/>
      <c r="D600" s="176"/>
      <c r="E600" s="82"/>
      <c r="F600" s="279"/>
    </row>
    <row r="601" spans="1:6" ht="15.75">
      <c r="A601" s="36" t="s">
        <v>50</v>
      </c>
      <c r="B601" s="91"/>
      <c r="C601" s="18"/>
      <c r="D601" s="176"/>
      <c r="E601" s="82"/>
      <c r="F601" s="279"/>
    </row>
    <row r="602" spans="1:6" ht="15.75">
      <c r="A602" s="36" t="s">
        <v>51</v>
      </c>
      <c r="B602" s="91"/>
      <c r="C602" s="18"/>
      <c r="D602" s="176"/>
      <c r="E602" s="82"/>
      <c r="F602" s="279"/>
    </row>
    <row r="603" spans="1:6" ht="15.75">
      <c r="A603" s="36" t="s">
        <v>52</v>
      </c>
      <c r="B603" s="91"/>
      <c r="C603" s="18"/>
      <c r="D603" s="176"/>
      <c r="E603" s="82"/>
      <c r="F603" s="279"/>
    </row>
    <row r="604" spans="1:6" ht="15.75">
      <c r="A604" s="39" t="s">
        <v>53</v>
      </c>
      <c r="B604" s="91"/>
      <c r="C604" s="18"/>
      <c r="D604" s="176"/>
      <c r="E604" s="82"/>
      <c r="F604" s="279"/>
    </row>
    <row r="605" spans="1:6" ht="15.75">
      <c r="A605" s="36" t="s">
        <v>54</v>
      </c>
      <c r="B605" s="91"/>
      <c r="C605" s="18"/>
      <c r="D605" s="176"/>
      <c r="E605" s="82"/>
      <c r="F605" s="279"/>
    </row>
    <row r="606" spans="1:6" ht="15.75">
      <c r="C606" s="18"/>
      <c r="D606" s="176"/>
      <c r="E606" s="82"/>
      <c r="F606" s="279"/>
    </row>
    <row r="607" spans="1:6" ht="18">
      <c r="A607" s="276"/>
      <c r="B607" s="276"/>
      <c r="C607" s="16"/>
      <c r="D607" s="278"/>
      <c r="E607" s="17"/>
    </row>
    <row r="608" spans="1:6">
      <c r="A608" s="645" t="s">
        <v>161</v>
      </c>
      <c r="B608" s="18"/>
      <c r="C608" s="18"/>
      <c r="D608" s="18"/>
      <c r="E608" s="18"/>
      <c r="F608" s="646">
        <v>2018</v>
      </c>
    </row>
    <row r="609" spans="1:6">
      <c r="A609" s="645"/>
      <c r="B609" s="18"/>
      <c r="C609" s="18"/>
      <c r="D609" s="18"/>
      <c r="E609" s="18"/>
      <c r="F609" s="646"/>
    </row>
    <row r="610" spans="1:6">
      <c r="B610" s="43"/>
      <c r="C610" s="18"/>
      <c r="D610" s="18"/>
      <c r="E610" s="18"/>
      <c r="F610" s="646"/>
    </row>
    <row r="611" spans="1:6" ht="30">
      <c r="A611" s="647" t="s">
        <v>0</v>
      </c>
      <c r="B611" s="647"/>
      <c r="C611" s="647"/>
      <c r="D611" s="647"/>
      <c r="E611" s="647"/>
      <c r="F611" s="647"/>
    </row>
    <row r="612" spans="1:6" ht="30">
      <c r="A612" s="647" t="s">
        <v>1</v>
      </c>
      <c r="B612" s="647"/>
      <c r="C612" s="647"/>
      <c r="D612" s="647"/>
      <c r="E612" s="647"/>
      <c r="F612" s="647"/>
    </row>
    <row r="613" spans="1:6" ht="27.75">
      <c r="A613" s="268" t="s">
        <v>2</v>
      </c>
      <c r="B613" s="46" t="s">
        <v>2125</v>
      </c>
      <c r="C613" s="47"/>
      <c r="D613" s="48"/>
      <c r="E613" s="49" t="s">
        <v>4</v>
      </c>
      <c r="F613" s="50" t="s">
        <v>64</v>
      </c>
    </row>
    <row r="614" spans="1:6" ht="30">
      <c r="A614" s="269" t="s">
        <v>6</v>
      </c>
      <c r="B614" s="269" t="s">
        <v>66</v>
      </c>
      <c r="C614" s="269" t="s">
        <v>7</v>
      </c>
      <c r="D614" s="269" t="s">
        <v>67</v>
      </c>
      <c r="E614" s="270" t="s">
        <v>8</v>
      </c>
      <c r="F614" s="270" t="s">
        <v>68</v>
      </c>
    </row>
    <row r="615" spans="1:6" ht="30">
      <c r="A615" t="s">
        <v>99</v>
      </c>
      <c r="B615" s="283" t="s">
        <v>100</v>
      </c>
      <c r="C615" t="s">
        <v>72</v>
      </c>
      <c r="D615">
        <v>2.42</v>
      </c>
      <c r="E615">
        <v>199</v>
      </c>
    </row>
    <row r="616" spans="1:6">
      <c r="A616" t="s">
        <v>102</v>
      </c>
      <c r="B616" s="283" t="s">
        <v>103</v>
      </c>
      <c r="C616" t="s">
        <v>72</v>
      </c>
      <c r="D616">
        <v>3.89</v>
      </c>
      <c r="E616">
        <v>199</v>
      </c>
    </row>
    <row r="617" spans="1:6" ht="15.75" thickBot="1">
      <c r="A617" t="s">
        <v>104</v>
      </c>
      <c r="B617" s="283" t="s">
        <v>105</v>
      </c>
      <c r="C617" t="s">
        <v>72</v>
      </c>
      <c r="D617">
        <v>16.3</v>
      </c>
      <c r="E617">
        <v>199</v>
      </c>
    </row>
    <row r="618" spans="1:6" ht="15.75" thickBot="1">
      <c r="A618" s="271"/>
      <c r="B618" s="15"/>
      <c r="C618" s="16" t="s">
        <v>134</v>
      </c>
      <c r="D618" s="111">
        <f>SUM(D615:D617)</f>
        <v>22.61</v>
      </c>
      <c r="E618" s="17" t="s">
        <v>135</v>
      </c>
    </row>
    <row r="620" spans="1:6" ht="30">
      <c r="A620" s="269" t="s">
        <v>12</v>
      </c>
      <c r="B620" s="269" t="s">
        <v>13</v>
      </c>
      <c r="C620" s="269" t="s">
        <v>14</v>
      </c>
      <c r="D620" s="269" t="s">
        <v>15</v>
      </c>
      <c r="E620" s="270" t="s">
        <v>16</v>
      </c>
      <c r="F620" s="270" t="s">
        <v>17</v>
      </c>
    </row>
    <row r="621" spans="1:6" ht="30">
      <c r="A621" s="203" t="s">
        <v>155</v>
      </c>
      <c r="B621" s="204" t="s">
        <v>156</v>
      </c>
      <c r="C621" s="203" t="s">
        <v>157</v>
      </c>
      <c r="D621" s="272">
        <f>D618*10</f>
        <v>226.1</v>
      </c>
      <c r="E621" s="273"/>
      <c r="F621" s="214">
        <f>E621*D621</f>
        <v>0</v>
      </c>
    </row>
    <row r="622" spans="1:6" ht="15.75" thickBot="1">
      <c r="A622" s="27" t="s">
        <v>1987</v>
      </c>
      <c r="B622" s="27" t="s">
        <v>158</v>
      </c>
      <c r="C622" s="27" t="s">
        <v>159</v>
      </c>
      <c r="D622" s="29">
        <v>10</v>
      </c>
      <c r="E622" s="274">
        <v>1820</v>
      </c>
      <c r="F622" s="214">
        <f>E622*D622</f>
        <v>18200</v>
      </c>
    </row>
    <row r="623" spans="1:6" ht="21.75" thickBot="1">
      <c r="A623" s="175"/>
      <c r="B623" s="18"/>
      <c r="C623" s="18"/>
      <c r="D623" s="176"/>
      <c r="E623" s="82" t="s">
        <v>48</v>
      </c>
      <c r="F623" s="275">
        <f>SUM(F621:F622)</f>
        <v>18200</v>
      </c>
    </row>
    <row r="624" spans="1:6" ht="18">
      <c r="A624" s="644" t="s">
        <v>1997</v>
      </c>
      <c r="B624" s="644"/>
      <c r="C624" s="16"/>
      <c r="D624" s="278"/>
      <c r="E624" s="17"/>
    </row>
    <row r="625" spans="1:6" ht="18">
      <c r="A625" s="276"/>
      <c r="B625" s="276"/>
      <c r="C625" s="16"/>
      <c r="D625" s="278"/>
      <c r="E625" s="17"/>
    </row>
    <row r="626" spans="1:6" ht="19.5">
      <c r="A626" s="36" t="s">
        <v>49</v>
      </c>
      <c r="B626" s="90"/>
      <c r="C626" s="18"/>
      <c r="D626" s="176"/>
      <c r="E626" s="82"/>
      <c r="F626" s="279"/>
    </row>
    <row r="627" spans="1:6" ht="15.75">
      <c r="A627" s="36" t="s">
        <v>50</v>
      </c>
      <c r="B627" s="91"/>
      <c r="C627" s="18"/>
      <c r="D627" s="176"/>
      <c r="E627" s="82"/>
      <c r="F627" s="279"/>
    </row>
    <row r="628" spans="1:6" ht="15.75">
      <c r="A628" s="36" t="s">
        <v>51</v>
      </c>
      <c r="B628" s="91"/>
      <c r="C628" s="18"/>
      <c r="D628" s="176"/>
      <c r="E628" s="82"/>
      <c r="F628" s="279"/>
    </row>
    <row r="629" spans="1:6" ht="15.75">
      <c r="A629" s="36" t="s">
        <v>52</v>
      </c>
      <c r="B629" s="91"/>
      <c r="C629" s="18"/>
      <c r="D629" s="176"/>
      <c r="E629" s="82"/>
      <c r="F629" s="279"/>
    </row>
    <row r="630" spans="1:6" ht="15.75">
      <c r="A630" s="39" t="s">
        <v>53</v>
      </c>
      <c r="B630" s="91"/>
      <c r="C630" s="18"/>
      <c r="D630" s="176"/>
      <c r="E630" s="82"/>
      <c r="F630" s="279"/>
    </row>
    <row r="631" spans="1:6" ht="15.75">
      <c r="A631" s="36" t="s">
        <v>54</v>
      </c>
      <c r="B631" s="91"/>
      <c r="C631" s="18"/>
      <c r="D631" s="176"/>
      <c r="E631" s="82"/>
      <c r="F631" s="279"/>
    </row>
    <row r="632" spans="1:6" ht="15.75">
      <c r="C632" s="18"/>
      <c r="D632" s="176"/>
      <c r="E632" s="82"/>
      <c r="F632" s="279"/>
    </row>
    <row r="633" spans="1:6" ht="18">
      <c r="A633" s="276"/>
      <c r="B633" s="276"/>
      <c r="C633" s="16"/>
      <c r="D633" s="278"/>
      <c r="E633" s="17"/>
    </row>
    <row r="634" spans="1:6">
      <c r="A634" s="645" t="s">
        <v>161</v>
      </c>
      <c r="B634" s="18"/>
      <c r="C634" s="18"/>
      <c r="D634" s="18"/>
      <c r="E634" s="18"/>
      <c r="F634" s="646">
        <v>2018</v>
      </c>
    </row>
    <row r="635" spans="1:6">
      <c r="A635" s="645"/>
      <c r="B635" s="18"/>
      <c r="C635" s="18"/>
      <c r="D635" s="18"/>
      <c r="E635" s="18"/>
      <c r="F635" s="646"/>
    </row>
    <row r="636" spans="1:6">
      <c r="B636" s="43"/>
      <c r="C636" s="18"/>
      <c r="D636" s="18"/>
      <c r="E636" s="18"/>
      <c r="F636" s="646"/>
    </row>
    <row r="637" spans="1:6" ht="30">
      <c r="A637" s="647" t="s">
        <v>0</v>
      </c>
      <c r="B637" s="647"/>
      <c r="C637" s="647"/>
      <c r="D637" s="647"/>
      <c r="E637" s="647"/>
      <c r="F637" s="647"/>
    </row>
    <row r="638" spans="1:6" ht="30">
      <c r="A638" s="647" t="s">
        <v>1</v>
      </c>
      <c r="B638" s="647"/>
      <c r="C638" s="647"/>
      <c r="D638" s="647"/>
      <c r="E638" s="647"/>
      <c r="F638" s="647"/>
    </row>
    <row r="639" spans="1:6" ht="27.75">
      <c r="A639" s="268" t="s">
        <v>2</v>
      </c>
      <c r="B639" s="46" t="s">
        <v>2126</v>
      </c>
      <c r="C639" s="47" t="s">
        <v>872</v>
      </c>
      <c r="D639" s="48"/>
      <c r="E639" s="49" t="s">
        <v>4</v>
      </c>
      <c r="F639" s="50" t="s">
        <v>163</v>
      </c>
    </row>
    <row r="640" spans="1:6" ht="30">
      <c r="A640" s="269" t="s">
        <v>6</v>
      </c>
      <c r="B640" s="269" t="s">
        <v>66</v>
      </c>
      <c r="C640" s="269" t="s">
        <v>7</v>
      </c>
      <c r="D640" s="269" t="s">
        <v>67</v>
      </c>
      <c r="E640" s="270" t="s">
        <v>8</v>
      </c>
      <c r="F640" s="270" t="s">
        <v>68</v>
      </c>
    </row>
    <row r="641" spans="1:6">
      <c r="A641" t="s">
        <v>198</v>
      </c>
      <c r="B641" s="283" t="s">
        <v>199</v>
      </c>
      <c r="C641" t="s">
        <v>72</v>
      </c>
      <c r="D641">
        <v>4.03</v>
      </c>
      <c r="E641">
        <v>199</v>
      </c>
    </row>
    <row r="642" spans="1:6" ht="15.75" thickBot="1">
      <c r="A642" t="s">
        <v>201</v>
      </c>
      <c r="B642" s="283" t="s">
        <v>202</v>
      </c>
      <c r="C642" t="s">
        <v>72</v>
      </c>
      <c r="D642">
        <v>16.940000000000001</v>
      </c>
      <c r="E642">
        <v>199</v>
      </c>
    </row>
    <row r="643" spans="1:6" ht="15.75" thickBot="1">
      <c r="A643" s="284" t="s">
        <v>900</v>
      </c>
      <c r="B643" s="15"/>
      <c r="C643" s="16" t="s">
        <v>134</v>
      </c>
      <c r="D643" s="111">
        <f>SUM(D641:D642)</f>
        <v>20.970000000000002</v>
      </c>
      <c r="E643" s="17" t="s">
        <v>135</v>
      </c>
    </row>
    <row r="645" spans="1:6" ht="30">
      <c r="A645" s="269" t="s">
        <v>12</v>
      </c>
      <c r="B645" s="269" t="s">
        <v>13</v>
      </c>
      <c r="C645" s="269" t="s">
        <v>14</v>
      </c>
      <c r="D645" s="269" t="s">
        <v>15</v>
      </c>
      <c r="E645" s="270" t="s">
        <v>16</v>
      </c>
      <c r="F645" s="270" t="s">
        <v>17</v>
      </c>
    </row>
    <row r="646" spans="1:6" ht="30">
      <c r="A646" s="203" t="s">
        <v>155</v>
      </c>
      <c r="B646" s="204" t="s">
        <v>156</v>
      </c>
      <c r="C646" s="203" t="s">
        <v>157</v>
      </c>
      <c r="D646" s="272">
        <f>D643*10</f>
        <v>209.70000000000002</v>
      </c>
      <c r="E646" s="273">
        <v>0</v>
      </c>
      <c r="F646" s="214">
        <f>E646*D646</f>
        <v>0</v>
      </c>
    </row>
    <row r="647" spans="1:6" ht="15.75" thickBot="1">
      <c r="A647" s="27" t="s">
        <v>1987</v>
      </c>
      <c r="B647" s="27" t="s">
        <v>158</v>
      </c>
      <c r="C647" s="27" t="s">
        <v>159</v>
      </c>
      <c r="D647" s="29">
        <v>10</v>
      </c>
      <c r="E647" s="274">
        <v>1820</v>
      </c>
      <c r="F647" s="214">
        <f>E647*D647</f>
        <v>18200</v>
      </c>
    </row>
    <row r="648" spans="1:6" ht="21.75" thickBot="1">
      <c r="A648" s="175"/>
      <c r="B648" s="18"/>
      <c r="C648" s="18"/>
      <c r="D648" s="176"/>
      <c r="E648" s="82" t="s">
        <v>48</v>
      </c>
      <c r="F648" s="275">
        <f>SUM(F646:F647)</f>
        <v>18200</v>
      </c>
    </row>
    <row r="649" spans="1:6" ht="18">
      <c r="A649" s="644" t="s">
        <v>2001</v>
      </c>
      <c r="B649" s="644"/>
      <c r="C649" s="16"/>
      <c r="D649" s="278"/>
      <c r="E649" s="17"/>
    </row>
    <row r="650" spans="1:6" ht="18">
      <c r="A650" s="276"/>
      <c r="B650" s="276"/>
      <c r="C650" s="16"/>
      <c r="D650" s="278"/>
      <c r="E650" s="17"/>
    </row>
    <row r="651" spans="1:6" ht="19.5">
      <c r="A651" s="36" t="s">
        <v>49</v>
      </c>
      <c r="B651" s="90"/>
      <c r="C651" s="18"/>
      <c r="D651" s="176"/>
      <c r="E651" s="82"/>
      <c r="F651" s="279"/>
    </row>
    <row r="652" spans="1:6" ht="15.75">
      <c r="A652" s="36" t="s">
        <v>50</v>
      </c>
      <c r="B652" s="91"/>
      <c r="C652" s="18"/>
      <c r="D652" s="176"/>
      <c r="E652" s="82"/>
      <c r="F652" s="279"/>
    </row>
    <row r="653" spans="1:6" ht="15.75">
      <c r="A653" s="36" t="s">
        <v>51</v>
      </c>
      <c r="B653" s="91"/>
      <c r="C653" s="18"/>
      <c r="D653" s="176"/>
      <c r="E653" s="82"/>
      <c r="F653" s="279"/>
    </row>
    <row r="654" spans="1:6" ht="15.75">
      <c r="A654" s="36" t="s">
        <v>52</v>
      </c>
      <c r="B654" s="91"/>
      <c r="C654" s="18"/>
      <c r="D654" s="176"/>
      <c r="E654" s="82"/>
      <c r="F654" s="279"/>
    </row>
    <row r="655" spans="1:6" ht="15.75">
      <c r="A655" s="39" t="s">
        <v>53</v>
      </c>
      <c r="B655" s="91"/>
      <c r="C655" s="18"/>
      <c r="D655" s="176"/>
      <c r="E655" s="82"/>
      <c r="F655" s="279"/>
    </row>
    <row r="656" spans="1:6" ht="15.75">
      <c r="A656" s="36" t="s">
        <v>54</v>
      </c>
      <c r="B656" s="91"/>
      <c r="C656" s="18"/>
      <c r="D656" s="176"/>
      <c r="E656" s="82"/>
      <c r="F656" s="279"/>
    </row>
    <row r="657" spans="1:6" ht="15.75">
      <c r="C657" s="18"/>
      <c r="D657" s="176"/>
      <c r="E657" s="82"/>
      <c r="F657" s="279"/>
    </row>
    <row r="658" spans="1:6" ht="18">
      <c r="A658" s="276"/>
      <c r="B658" s="276"/>
      <c r="C658" s="16"/>
      <c r="D658" s="278"/>
      <c r="E658" s="17"/>
    </row>
    <row r="659" spans="1:6">
      <c r="A659" s="645" t="s">
        <v>2098</v>
      </c>
      <c r="B659" s="18"/>
      <c r="C659" s="18"/>
      <c r="D659" s="18"/>
      <c r="E659" s="18"/>
      <c r="F659" s="646">
        <v>2018</v>
      </c>
    </row>
    <row r="660" spans="1:6">
      <c r="A660" s="645"/>
      <c r="B660" s="18"/>
      <c r="C660" s="18"/>
      <c r="D660" s="18"/>
      <c r="E660" s="18"/>
      <c r="F660" s="646"/>
    </row>
    <row r="661" spans="1:6">
      <c r="B661" s="43"/>
      <c r="C661" s="18"/>
      <c r="D661" s="18"/>
      <c r="E661" s="18"/>
      <c r="F661" s="646"/>
    </row>
    <row r="662" spans="1:6" ht="30">
      <c r="A662" s="647" t="s">
        <v>0</v>
      </c>
      <c r="B662" s="647"/>
      <c r="C662" s="647"/>
      <c r="D662" s="647"/>
      <c r="E662" s="647"/>
      <c r="F662" s="647"/>
    </row>
    <row r="663" spans="1:6" ht="30">
      <c r="A663" s="647" t="s">
        <v>1</v>
      </c>
      <c r="B663" s="647"/>
      <c r="C663" s="647"/>
      <c r="D663" s="647"/>
      <c r="E663" s="647"/>
      <c r="F663" s="647"/>
    </row>
    <row r="664" spans="1:6" ht="27.75">
      <c r="A664" s="268" t="s">
        <v>2</v>
      </c>
      <c r="B664" s="46" t="s">
        <v>2127</v>
      </c>
      <c r="C664" s="47" t="s">
        <v>872</v>
      </c>
      <c r="D664" s="48"/>
      <c r="E664" s="49" t="s">
        <v>4</v>
      </c>
      <c r="F664" s="50" t="s">
        <v>224</v>
      </c>
    </row>
    <row r="665" spans="1:6" ht="30">
      <c r="A665" s="269" t="s">
        <v>6</v>
      </c>
      <c r="B665" s="269" t="s">
        <v>66</v>
      </c>
      <c r="C665" s="269" t="s">
        <v>7</v>
      </c>
      <c r="D665" s="269" t="s">
        <v>67</v>
      </c>
      <c r="E665" s="270" t="s">
        <v>8</v>
      </c>
      <c r="F665" s="270" t="s">
        <v>68</v>
      </c>
    </row>
    <row r="666" spans="1:6">
      <c r="A666" t="s">
        <v>249</v>
      </c>
      <c r="B666" s="283" t="s">
        <v>250</v>
      </c>
      <c r="C666" t="s">
        <v>72</v>
      </c>
      <c r="D666">
        <v>6.55</v>
      </c>
      <c r="E666">
        <v>199</v>
      </c>
    </row>
    <row r="667" spans="1:6">
      <c r="A667" t="s">
        <v>276</v>
      </c>
      <c r="B667" s="283" t="s">
        <v>277</v>
      </c>
      <c r="C667" t="s">
        <v>72</v>
      </c>
      <c r="D667">
        <v>4.3899999999999997</v>
      </c>
      <c r="E667">
        <v>199</v>
      </c>
    </row>
    <row r="668" spans="1:6">
      <c r="A668" t="s">
        <v>279</v>
      </c>
      <c r="B668" s="283" t="s">
        <v>280</v>
      </c>
      <c r="C668" t="s">
        <v>72</v>
      </c>
      <c r="D668">
        <v>5.37</v>
      </c>
      <c r="E668">
        <v>199</v>
      </c>
    </row>
    <row r="669" spans="1:6" ht="15.75" thickBot="1">
      <c r="A669" t="s">
        <v>282</v>
      </c>
      <c r="B669" s="283" t="s">
        <v>283</v>
      </c>
      <c r="C669" t="s">
        <v>72</v>
      </c>
      <c r="D669">
        <v>4.51</v>
      </c>
      <c r="E669">
        <v>199</v>
      </c>
    </row>
    <row r="670" spans="1:6" ht="15.75" thickBot="1">
      <c r="A670" s="284" t="s">
        <v>900</v>
      </c>
      <c r="B670" s="15"/>
      <c r="C670" s="16" t="s">
        <v>134</v>
      </c>
      <c r="D670" s="111">
        <f>SUM(D666:D669)</f>
        <v>20.82</v>
      </c>
      <c r="E670" s="17" t="s">
        <v>135</v>
      </c>
    </row>
    <row r="672" spans="1:6" ht="30">
      <c r="A672" s="269" t="s">
        <v>12</v>
      </c>
      <c r="B672" s="269" t="s">
        <v>13</v>
      </c>
      <c r="C672" s="269" t="s">
        <v>14</v>
      </c>
      <c r="D672" s="269" t="s">
        <v>15</v>
      </c>
      <c r="E672" s="270" t="s">
        <v>16</v>
      </c>
      <c r="F672" s="270" t="s">
        <v>17</v>
      </c>
    </row>
    <row r="673" spans="1:6" ht="30">
      <c r="A673" s="203" t="s">
        <v>155</v>
      </c>
      <c r="B673" s="204" t="s">
        <v>156</v>
      </c>
      <c r="C673" s="203" t="s">
        <v>157</v>
      </c>
      <c r="D673" s="272">
        <f>D670*10</f>
        <v>208.2</v>
      </c>
      <c r="E673" s="273">
        <v>0</v>
      </c>
      <c r="F673" s="214">
        <f>E673*D673</f>
        <v>0</v>
      </c>
    </row>
    <row r="674" spans="1:6" ht="15.75" thickBot="1">
      <c r="A674" s="27" t="s">
        <v>1987</v>
      </c>
      <c r="B674" s="27" t="s">
        <v>158</v>
      </c>
      <c r="C674" s="27" t="s">
        <v>159</v>
      </c>
      <c r="D674" s="29">
        <v>10</v>
      </c>
      <c r="E674" s="274">
        <v>1820</v>
      </c>
      <c r="F674" s="214">
        <f>E674*D674</f>
        <v>18200</v>
      </c>
    </row>
    <row r="675" spans="1:6" ht="21.75" thickBot="1">
      <c r="A675" s="175"/>
      <c r="B675" s="18"/>
      <c r="C675" s="18"/>
      <c r="D675" s="176"/>
      <c r="E675" s="82" t="s">
        <v>48</v>
      </c>
      <c r="F675" s="275">
        <f>SUM(F673:F674)</f>
        <v>18200</v>
      </c>
    </row>
    <row r="676" spans="1:6" ht="18">
      <c r="A676" s="644" t="s">
        <v>2001</v>
      </c>
      <c r="B676" s="644"/>
      <c r="C676" s="16"/>
      <c r="D676" s="278"/>
      <c r="E676" s="17"/>
    </row>
    <row r="677" spans="1:6" ht="18">
      <c r="A677" s="276"/>
      <c r="B677" s="276"/>
      <c r="C677" s="16"/>
      <c r="D677" s="278"/>
      <c r="E677" s="17"/>
    </row>
    <row r="678" spans="1:6" ht="19.5">
      <c r="A678" s="36" t="s">
        <v>49</v>
      </c>
      <c r="B678" s="90"/>
      <c r="C678" s="18"/>
      <c r="D678" s="176"/>
      <c r="E678" s="82"/>
      <c r="F678" s="279"/>
    </row>
    <row r="679" spans="1:6" ht="15.75">
      <c r="A679" s="36" t="s">
        <v>50</v>
      </c>
      <c r="B679" s="91"/>
      <c r="C679" s="18"/>
      <c r="D679" s="176"/>
      <c r="E679" s="82"/>
      <c r="F679" s="279"/>
    </row>
    <row r="680" spans="1:6" ht="15.75">
      <c r="A680" s="36" t="s">
        <v>51</v>
      </c>
      <c r="B680" s="91"/>
      <c r="C680" s="18"/>
      <c r="D680" s="176"/>
      <c r="E680" s="82"/>
      <c r="F680" s="279"/>
    </row>
    <row r="681" spans="1:6" ht="15.75">
      <c r="A681" s="36" t="s">
        <v>52</v>
      </c>
      <c r="B681" s="91"/>
      <c r="C681" s="18"/>
      <c r="D681" s="176"/>
      <c r="E681" s="82"/>
      <c r="F681" s="279"/>
    </row>
    <row r="682" spans="1:6" ht="15.75">
      <c r="A682" s="39" t="s">
        <v>53</v>
      </c>
      <c r="B682" s="91"/>
      <c r="C682" s="18"/>
      <c r="D682" s="176"/>
      <c r="E682" s="82"/>
      <c r="F682" s="279"/>
    </row>
    <row r="683" spans="1:6" ht="15.75">
      <c r="A683" s="36" t="s">
        <v>54</v>
      </c>
      <c r="B683" s="91"/>
      <c r="C683" s="18"/>
      <c r="D683" s="176"/>
      <c r="E683" s="82"/>
      <c r="F683" s="279"/>
    </row>
    <row r="684" spans="1:6" ht="15.75">
      <c r="C684" s="18"/>
      <c r="D684" s="176"/>
      <c r="E684" s="82"/>
      <c r="F684" s="279"/>
    </row>
    <row r="685" spans="1:6" ht="18">
      <c r="A685" s="276"/>
      <c r="B685" s="276"/>
      <c r="C685" s="16"/>
      <c r="D685" s="278"/>
      <c r="E685" s="17"/>
    </row>
    <row r="686" spans="1:6">
      <c r="A686" s="645" t="s">
        <v>301</v>
      </c>
      <c r="B686" s="18"/>
      <c r="C686" s="18"/>
      <c r="D686" s="18"/>
      <c r="E686" s="18"/>
      <c r="F686" s="646">
        <v>2018</v>
      </c>
    </row>
    <row r="687" spans="1:6">
      <c r="A687" s="645"/>
      <c r="B687" s="18"/>
      <c r="C687" s="18"/>
      <c r="D687" s="18"/>
      <c r="E687" s="18"/>
      <c r="F687" s="646"/>
    </row>
    <row r="688" spans="1:6">
      <c r="B688" s="43"/>
      <c r="C688" s="18"/>
      <c r="D688" s="18"/>
      <c r="E688" s="18"/>
      <c r="F688" s="646"/>
    </row>
    <row r="689" spans="1:6" ht="30">
      <c r="A689" s="647" t="s">
        <v>0</v>
      </c>
      <c r="B689" s="647"/>
      <c r="C689" s="647"/>
      <c r="D689" s="647"/>
      <c r="E689" s="647"/>
      <c r="F689" s="647"/>
    </row>
    <row r="690" spans="1:6" ht="30">
      <c r="A690" s="647" t="s">
        <v>1</v>
      </c>
      <c r="B690" s="647"/>
      <c r="C690" s="647"/>
      <c r="D690" s="647"/>
      <c r="E690" s="647"/>
      <c r="F690" s="647"/>
    </row>
    <row r="691" spans="1:6" ht="27.75">
      <c r="A691" s="268" t="s">
        <v>2</v>
      </c>
      <c r="B691" s="46" t="s">
        <v>2128</v>
      </c>
      <c r="C691" s="47"/>
      <c r="D691" s="48"/>
      <c r="E691" s="49" t="s">
        <v>4</v>
      </c>
      <c r="F691" s="50" t="s">
        <v>303</v>
      </c>
    </row>
    <row r="692" spans="1:6" ht="30">
      <c r="A692" s="269" t="s">
        <v>6</v>
      </c>
      <c r="B692" s="269" t="s">
        <v>66</v>
      </c>
      <c r="C692" s="269" t="s">
        <v>7</v>
      </c>
      <c r="D692" s="269" t="s">
        <v>67</v>
      </c>
      <c r="E692" s="270" t="s">
        <v>8</v>
      </c>
      <c r="F692" s="270" t="s">
        <v>68</v>
      </c>
    </row>
    <row r="693" spans="1:6">
      <c r="A693" t="s">
        <v>350</v>
      </c>
      <c r="B693" s="283" t="s">
        <v>351</v>
      </c>
      <c r="C693" t="s">
        <v>306</v>
      </c>
      <c r="D693">
        <v>9.7899999999999991</v>
      </c>
      <c r="E693">
        <v>399</v>
      </c>
    </row>
    <row r="694" spans="1:6">
      <c r="A694" t="s">
        <v>352</v>
      </c>
      <c r="B694" s="283" t="s">
        <v>353</v>
      </c>
      <c r="C694" t="s">
        <v>306</v>
      </c>
      <c r="D694">
        <v>9.67</v>
      </c>
      <c r="E694">
        <v>399</v>
      </c>
    </row>
    <row r="695" spans="1:6" ht="15.75" thickBot="1">
      <c r="A695" t="s">
        <v>354</v>
      </c>
      <c r="B695" s="283" t="s">
        <v>355</v>
      </c>
      <c r="C695" t="s">
        <v>306</v>
      </c>
      <c r="D695">
        <v>10.029999999999999</v>
      </c>
      <c r="E695">
        <v>399</v>
      </c>
    </row>
    <row r="696" spans="1:6" ht="15.75" thickBot="1">
      <c r="A696" s="271"/>
      <c r="B696" s="15"/>
      <c r="C696" s="16" t="s">
        <v>134</v>
      </c>
      <c r="D696" s="111">
        <f>SUM(D693:D695)</f>
        <v>29.490000000000002</v>
      </c>
      <c r="E696" s="17" t="s">
        <v>135</v>
      </c>
    </row>
    <row r="698" spans="1:6" ht="30">
      <c r="A698" s="269" t="s">
        <v>12</v>
      </c>
      <c r="B698" s="269" t="s">
        <v>13</v>
      </c>
      <c r="C698" s="269" t="s">
        <v>14</v>
      </c>
      <c r="D698" s="269" t="s">
        <v>15</v>
      </c>
      <c r="E698" s="270" t="s">
        <v>16</v>
      </c>
      <c r="F698" s="270" t="s">
        <v>17</v>
      </c>
    </row>
    <row r="699" spans="1:6" ht="30">
      <c r="A699" s="203" t="s">
        <v>155</v>
      </c>
      <c r="B699" s="204" t="s">
        <v>156</v>
      </c>
      <c r="C699" s="203" t="s">
        <v>157</v>
      </c>
      <c r="D699" s="272">
        <f>D696*10</f>
        <v>294.90000000000003</v>
      </c>
      <c r="E699" s="273"/>
      <c r="F699" s="214">
        <f>E699*D699</f>
        <v>0</v>
      </c>
    </row>
    <row r="700" spans="1:6" ht="15.75" thickBot="1">
      <c r="A700" s="27" t="s">
        <v>1987</v>
      </c>
      <c r="B700" s="27" t="s">
        <v>158</v>
      </c>
      <c r="C700" s="27" t="s">
        <v>159</v>
      </c>
      <c r="D700" s="29">
        <v>10</v>
      </c>
      <c r="E700" s="274">
        <v>1820</v>
      </c>
      <c r="F700" s="214">
        <f>E700*D700</f>
        <v>18200</v>
      </c>
    </row>
    <row r="701" spans="1:6" ht="21.75" thickBot="1">
      <c r="A701" s="175"/>
      <c r="B701" s="18"/>
      <c r="C701" s="18"/>
      <c r="D701" s="176"/>
      <c r="E701" s="82" t="s">
        <v>48</v>
      </c>
      <c r="F701" s="275">
        <f>SUM(F699:F700)</f>
        <v>18200</v>
      </c>
    </row>
    <row r="702" spans="1:6" ht="18">
      <c r="A702" s="644" t="s">
        <v>1997</v>
      </c>
      <c r="B702" s="644"/>
      <c r="C702" s="16"/>
      <c r="D702" s="278"/>
      <c r="E702" s="17"/>
    </row>
    <row r="703" spans="1:6" ht="18">
      <c r="A703" s="276"/>
      <c r="B703" s="276"/>
      <c r="C703" s="16"/>
      <c r="D703" s="278"/>
      <c r="E703" s="17"/>
    </row>
    <row r="704" spans="1:6" ht="19.5">
      <c r="A704" s="36" t="s">
        <v>49</v>
      </c>
      <c r="B704" s="90"/>
      <c r="C704" s="18"/>
      <c r="D704" s="176"/>
      <c r="E704" s="82"/>
      <c r="F704" s="279"/>
    </row>
    <row r="705" spans="1:6" ht="15.75">
      <c r="A705" s="36" t="s">
        <v>50</v>
      </c>
      <c r="B705" s="91"/>
      <c r="C705" s="18"/>
      <c r="D705" s="176"/>
      <c r="E705" s="82"/>
      <c r="F705" s="279"/>
    </row>
    <row r="706" spans="1:6" ht="15.75">
      <c r="A706" s="36" t="s">
        <v>51</v>
      </c>
      <c r="B706" s="91"/>
      <c r="C706" s="18"/>
      <c r="D706" s="176"/>
      <c r="E706" s="82"/>
      <c r="F706" s="279"/>
    </row>
    <row r="707" spans="1:6" ht="15.75">
      <c r="A707" s="36" t="s">
        <v>52</v>
      </c>
      <c r="B707" s="91"/>
      <c r="C707" s="18"/>
      <c r="D707" s="176"/>
      <c r="E707" s="82"/>
      <c r="F707" s="279"/>
    </row>
    <row r="708" spans="1:6" ht="15.75">
      <c r="A708" s="39" t="s">
        <v>53</v>
      </c>
      <c r="B708" s="91"/>
      <c r="C708" s="18"/>
      <c r="D708" s="176"/>
      <c r="E708" s="82"/>
      <c r="F708" s="279"/>
    </row>
    <row r="709" spans="1:6" ht="15.75">
      <c r="A709" s="36" t="s">
        <v>54</v>
      </c>
      <c r="B709" s="91"/>
      <c r="C709" s="18"/>
      <c r="D709" s="176"/>
      <c r="E709" s="82"/>
      <c r="F709" s="279"/>
    </row>
    <row r="710" spans="1:6" ht="15.75">
      <c r="C710" s="18"/>
      <c r="D710" s="176"/>
      <c r="E710" s="82"/>
      <c r="F710" s="279"/>
    </row>
    <row r="711" spans="1:6" ht="18">
      <c r="A711" s="276"/>
      <c r="B711" s="276"/>
      <c r="C711" s="16"/>
      <c r="D711" s="278"/>
      <c r="E711" s="17"/>
    </row>
    <row r="712" spans="1:6">
      <c r="A712" s="645" t="s">
        <v>362</v>
      </c>
      <c r="B712" s="18"/>
      <c r="C712" s="18"/>
      <c r="D712" s="18"/>
      <c r="E712" s="18"/>
      <c r="F712" s="646">
        <v>2018</v>
      </c>
    </row>
    <row r="713" spans="1:6">
      <c r="A713" s="645"/>
      <c r="B713" s="18"/>
      <c r="C713" s="18"/>
      <c r="D713" s="18"/>
      <c r="E713" s="18"/>
      <c r="F713" s="646"/>
    </row>
    <row r="714" spans="1:6">
      <c r="B714" s="43"/>
      <c r="C714" s="18"/>
      <c r="D714" s="18"/>
      <c r="E714" s="18"/>
      <c r="F714" s="646"/>
    </row>
    <row r="715" spans="1:6" ht="30">
      <c r="A715" s="647" t="s">
        <v>0</v>
      </c>
      <c r="B715" s="647"/>
      <c r="C715" s="647"/>
      <c r="D715" s="647"/>
      <c r="E715" s="647"/>
      <c r="F715" s="647"/>
    </row>
    <row r="716" spans="1:6" ht="30">
      <c r="A716" s="647" t="s">
        <v>1</v>
      </c>
      <c r="B716" s="647"/>
      <c r="C716" s="647"/>
      <c r="D716" s="647"/>
      <c r="E716" s="647"/>
      <c r="F716" s="647"/>
    </row>
    <row r="717" spans="1:6" ht="27.75">
      <c r="A717" s="268" t="s">
        <v>2</v>
      </c>
      <c r="B717" s="46" t="s">
        <v>2129</v>
      </c>
      <c r="C717" s="47"/>
      <c r="D717" s="48"/>
      <c r="E717" s="49" t="s">
        <v>4</v>
      </c>
      <c r="F717" s="50" t="s">
        <v>364</v>
      </c>
    </row>
    <row r="718" spans="1:6" ht="30">
      <c r="A718" s="269" t="s">
        <v>6</v>
      </c>
      <c r="B718" s="269" t="s">
        <v>66</v>
      </c>
      <c r="C718" s="269" t="s">
        <v>7</v>
      </c>
      <c r="D718" s="269" t="s">
        <v>67</v>
      </c>
      <c r="E718" s="270" t="s">
        <v>8</v>
      </c>
      <c r="F718" s="270" t="s">
        <v>68</v>
      </c>
    </row>
    <row r="719" spans="1:6">
      <c r="A719" t="s">
        <v>391</v>
      </c>
      <c r="B719" s="283" t="s">
        <v>392</v>
      </c>
      <c r="C719" t="s">
        <v>111</v>
      </c>
      <c r="D719">
        <v>17.5</v>
      </c>
      <c r="E719">
        <v>499</v>
      </c>
    </row>
    <row r="720" spans="1:6" ht="15.75" thickBot="1">
      <c r="A720" t="s">
        <v>393</v>
      </c>
      <c r="B720" s="283" t="s">
        <v>394</v>
      </c>
      <c r="C720" t="s">
        <v>111</v>
      </c>
      <c r="D720">
        <v>5</v>
      </c>
      <c r="E720">
        <v>409</v>
      </c>
    </row>
    <row r="721" spans="1:6" ht="15.75" thickBot="1">
      <c r="A721" s="271"/>
      <c r="B721" s="15"/>
      <c r="C721" s="16" t="s">
        <v>134</v>
      </c>
      <c r="D721" s="111">
        <f>SUM(D719:D720)</f>
        <v>22.5</v>
      </c>
      <c r="E721" s="17" t="s">
        <v>135</v>
      </c>
    </row>
    <row r="723" spans="1:6" ht="30">
      <c r="A723" s="269" t="s">
        <v>12</v>
      </c>
      <c r="B723" s="269" t="s">
        <v>13</v>
      </c>
      <c r="C723" s="269" t="s">
        <v>14</v>
      </c>
      <c r="D723" s="269" t="s">
        <v>15</v>
      </c>
      <c r="E723" s="270" t="s">
        <v>16</v>
      </c>
      <c r="F723" s="270" t="s">
        <v>17</v>
      </c>
    </row>
    <row r="724" spans="1:6" ht="30">
      <c r="A724" s="203" t="s">
        <v>155</v>
      </c>
      <c r="B724" s="204" t="s">
        <v>156</v>
      </c>
      <c r="C724" s="203" t="s">
        <v>157</v>
      </c>
      <c r="D724" s="272">
        <f>D721*10</f>
        <v>225</v>
      </c>
      <c r="E724" s="273"/>
      <c r="F724" s="214">
        <f>E724*D724</f>
        <v>0</v>
      </c>
    </row>
    <row r="725" spans="1:6" ht="15.75" thickBot="1">
      <c r="A725" s="27" t="s">
        <v>1987</v>
      </c>
      <c r="B725" s="27" t="s">
        <v>158</v>
      </c>
      <c r="C725" s="27" t="s">
        <v>159</v>
      </c>
      <c r="D725" s="29">
        <v>10</v>
      </c>
      <c r="E725" s="274">
        <v>1820</v>
      </c>
      <c r="F725" s="214">
        <f>E725*D725</f>
        <v>18200</v>
      </c>
    </row>
    <row r="726" spans="1:6" ht="21.75" thickBot="1">
      <c r="A726" s="175"/>
      <c r="B726" s="18"/>
      <c r="C726" s="18"/>
      <c r="D726" s="176"/>
      <c r="E726" s="82" t="s">
        <v>48</v>
      </c>
      <c r="F726" s="275">
        <f>SUM(F724:F725)</f>
        <v>18200</v>
      </c>
    </row>
    <row r="727" spans="1:6" ht="18">
      <c r="A727" s="644" t="s">
        <v>2001</v>
      </c>
      <c r="B727" s="644"/>
      <c r="C727" s="16"/>
      <c r="D727" s="278"/>
      <c r="E727" s="17"/>
    </row>
    <row r="728" spans="1:6" ht="18">
      <c r="A728" s="276"/>
      <c r="B728" s="276"/>
      <c r="C728" s="16"/>
      <c r="D728" s="278"/>
      <c r="E728" s="17"/>
    </row>
    <row r="729" spans="1:6" ht="19.5">
      <c r="A729" s="36" t="s">
        <v>49</v>
      </c>
      <c r="B729" s="90"/>
      <c r="C729" s="18"/>
      <c r="D729" s="176"/>
      <c r="E729" s="82"/>
      <c r="F729" s="279"/>
    </row>
    <row r="730" spans="1:6" ht="15.75">
      <c r="A730" s="36" t="s">
        <v>50</v>
      </c>
      <c r="B730" s="91"/>
      <c r="C730" s="18"/>
      <c r="D730" s="176"/>
      <c r="E730" s="82"/>
      <c r="F730" s="279"/>
    </row>
    <row r="731" spans="1:6" ht="15.75">
      <c r="A731" s="36" t="s">
        <v>51</v>
      </c>
      <c r="B731" s="91"/>
      <c r="C731" s="18"/>
      <c r="D731" s="176"/>
      <c r="E731" s="82"/>
      <c r="F731" s="279"/>
    </row>
    <row r="732" spans="1:6" ht="15.75">
      <c r="A732" s="36" t="s">
        <v>52</v>
      </c>
      <c r="B732" s="91"/>
      <c r="C732" s="18"/>
      <c r="D732" s="176"/>
      <c r="E732" s="82"/>
      <c r="F732" s="279"/>
    </row>
    <row r="733" spans="1:6" ht="15.75">
      <c r="A733" s="39" t="s">
        <v>53</v>
      </c>
      <c r="B733" s="91"/>
      <c r="C733" s="18"/>
      <c r="D733" s="176"/>
      <c r="E733" s="82"/>
      <c r="F733" s="279"/>
    </row>
    <row r="734" spans="1:6" ht="15.75">
      <c r="A734" s="36" t="s">
        <v>54</v>
      </c>
      <c r="B734" s="91"/>
      <c r="C734" s="18"/>
      <c r="D734" s="176"/>
      <c r="E734" s="82"/>
      <c r="F734" s="279"/>
    </row>
    <row r="735" spans="1:6" ht="15.75">
      <c r="C735" s="18"/>
      <c r="D735" s="176"/>
      <c r="E735" s="82"/>
      <c r="F735" s="279"/>
    </row>
    <row r="736" spans="1:6" ht="18">
      <c r="A736" s="276"/>
      <c r="B736" s="276"/>
      <c r="C736" s="16"/>
      <c r="D736" s="278"/>
      <c r="E736" s="17"/>
    </row>
    <row r="737" spans="1:6">
      <c r="A737" s="645" t="s">
        <v>395</v>
      </c>
      <c r="B737" s="18"/>
      <c r="C737" s="18"/>
      <c r="D737" s="18"/>
      <c r="E737" s="18"/>
      <c r="F737" s="646">
        <v>2018</v>
      </c>
    </row>
    <row r="738" spans="1:6">
      <c r="A738" s="645"/>
      <c r="B738" s="18"/>
      <c r="C738" s="18"/>
      <c r="D738" s="18"/>
      <c r="E738" s="18"/>
      <c r="F738" s="646"/>
    </row>
    <row r="739" spans="1:6">
      <c r="B739" s="43"/>
      <c r="C739" s="18"/>
      <c r="D739" s="18"/>
      <c r="E739" s="18"/>
      <c r="F739" s="646"/>
    </row>
    <row r="740" spans="1:6" ht="30">
      <c r="A740" s="647" t="s">
        <v>0</v>
      </c>
      <c r="B740" s="647"/>
      <c r="C740" s="647"/>
      <c r="D740" s="647"/>
      <c r="E740" s="647"/>
      <c r="F740" s="647"/>
    </row>
    <row r="741" spans="1:6" ht="30">
      <c r="A741" s="647" t="s">
        <v>1</v>
      </c>
      <c r="B741" s="647"/>
      <c r="C741" s="647"/>
      <c r="D741" s="647"/>
      <c r="E741" s="647"/>
      <c r="F741" s="647"/>
    </row>
    <row r="742" spans="1:6" ht="27.75">
      <c r="A742" s="268" t="s">
        <v>2</v>
      </c>
      <c r="B742" s="46" t="s">
        <v>2130</v>
      </c>
      <c r="C742" s="47"/>
      <c r="D742" s="48"/>
      <c r="E742" s="49" t="s">
        <v>4</v>
      </c>
      <c r="F742" s="50" t="s">
        <v>397</v>
      </c>
    </row>
    <row r="743" spans="1:6" ht="30">
      <c r="A743" s="269" t="s">
        <v>6</v>
      </c>
      <c r="B743" s="269" t="s">
        <v>66</v>
      </c>
      <c r="C743" s="269" t="s">
        <v>7</v>
      </c>
      <c r="D743" s="269" t="s">
        <v>67</v>
      </c>
      <c r="E743" s="270" t="s">
        <v>8</v>
      </c>
      <c r="F743" s="270" t="s">
        <v>68</v>
      </c>
    </row>
    <row r="744" spans="1:6">
      <c r="A744" t="s">
        <v>439</v>
      </c>
      <c r="B744" s="283" t="s">
        <v>440</v>
      </c>
      <c r="C744" t="s">
        <v>403</v>
      </c>
      <c r="D744">
        <v>19.149999999999999</v>
      </c>
      <c r="E744">
        <v>799</v>
      </c>
    </row>
    <row r="745" spans="1:6" ht="15.75" thickBot="1">
      <c r="A745" t="s">
        <v>441</v>
      </c>
      <c r="B745" s="283" t="s">
        <v>442</v>
      </c>
      <c r="C745" t="s">
        <v>403</v>
      </c>
      <c r="D745">
        <v>15.4</v>
      </c>
      <c r="E745">
        <v>799</v>
      </c>
    </row>
    <row r="746" spans="1:6" ht="15.75" thickBot="1">
      <c r="A746" s="271"/>
      <c r="B746" s="15"/>
      <c r="C746" s="16" t="s">
        <v>134</v>
      </c>
      <c r="D746" s="111">
        <f>SUM(D744:D745)</f>
        <v>34.549999999999997</v>
      </c>
      <c r="E746" s="17" t="s">
        <v>135</v>
      </c>
    </row>
    <row r="748" spans="1:6" ht="30">
      <c r="A748" s="269" t="s">
        <v>12</v>
      </c>
      <c r="B748" s="269" t="s">
        <v>13</v>
      </c>
      <c r="C748" s="269" t="s">
        <v>14</v>
      </c>
      <c r="D748" s="269" t="s">
        <v>15</v>
      </c>
      <c r="E748" s="270" t="s">
        <v>16</v>
      </c>
      <c r="F748" s="270" t="s">
        <v>17</v>
      </c>
    </row>
    <row r="749" spans="1:6" ht="30">
      <c r="A749" s="203" t="s">
        <v>155</v>
      </c>
      <c r="B749" s="204" t="s">
        <v>156</v>
      </c>
      <c r="C749" s="203" t="s">
        <v>157</v>
      </c>
      <c r="D749" s="272">
        <f>D746*10</f>
        <v>345.5</v>
      </c>
      <c r="E749" s="273"/>
      <c r="F749" s="214">
        <f>E749*D749</f>
        <v>0</v>
      </c>
    </row>
    <row r="750" spans="1:6" ht="15.75" thickBot="1">
      <c r="A750" s="27" t="s">
        <v>1987</v>
      </c>
      <c r="B750" s="27" t="s">
        <v>158</v>
      </c>
      <c r="C750" s="27" t="s">
        <v>159</v>
      </c>
      <c r="D750" s="29">
        <v>10</v>
      </c>
      <c r="E750" s="274">
        <v>1820</v>
      </c>
      <c r="F750" s="214">
        <f>E750*D750</f>
        <v>18200</v>
      </c>
    </row>
    <row r="751" spans="1:6" ht="21.75" thickBot="1">
      <c r="A751" s="175"/>
      <c r="B751" s="18"/>
      <c r="C751" s="18"/>
      <c r="D751" s="176"/>
      <c r="E751" s="82" t="s">
        <v>48</v>
      </c>
      <c r="F751" s="275">
        <f>SUM(F749:F750)</f>
        <v>18200</v>
      </c>
    </row>
    <row r="752" spans="1:6" ht="18">
      <c r="A752" s="644" t="s">
        <v>1997</v>
      </c>
      <c r="B752" s="644"/>
      <c r="C752" s="16"/>
      <c r="D752" s="278"/>
      <c r="E752" s="17"/>
    </row>
    <row r="753" spans="1:6" ht="18">
      <c r="A753" s="276"/>
      <c r="B753" s="276"/>
      <c r="C753" s="16"/>
      <c r="D753" s="278"/>
      <c r="E753" s="17"/>
    </row>
    <row r="754" spans="1:6" ht="19.5">
      <c r="A754" s="36" t="s">
        <v>49</v>
      </c>
      <c r="B754" s="90"/>
      <c r="C754" s="18"/>
      <c r="D754" s="176"/>
      <c r="E754" s="82"/>
      <c r="F754" s="279"/>
    </row>
    <row r="755" spans="1:6" ht="15.75">
      <c r="A755" s="36" t="s">
        <v>50</v>
      </c>
      <c r="B755" s="91"/>
      <c r="C755" s="18"/>
      <c r="D755" s="176"/>
      <c r="E755" s="82"/>
      <c r="F755" s="279"/>
    </row>
    <row r="756" spans="1:6" ht="15.75">
      <c r="A756" s="36" t="s">
        <v>51</v>
      </c>
      <c r="B756" s="91"/>
      <c r="C756" s="18"/>
      <c r="D756" s="176"/>
      <c r="E756" s="82"/>
      <c r="F756" s="279"/>
    </row>
    <row r="757" spans="1:6" ht="15.75">
      <c r="A757" s="36" t="s">
        <v>52</v>
      </c>
      <c r="B757" s="91"/>
      <c r="C757" s="18"/>
      <c r="D757" s="176"/>
      <c r="E757" s="82"/>
      <c r="F757" s="279"/>
    </row>
    <row r="758" spans="1:6" ht="15.75">
      <c r="A758" s="39" t="s">
        <v>53</v>
      </c>
      <c r="B758" s="91"/>
      <c r="C758" s="18"/>
      <c r="D758" s="176"/>
      <c r="E758" s="82"/>
      <c r="F758" s="279"/>
    </row>
    <row r="759" spans="1:6" ht="15.75">
      <c r="A759" s="36" t="s">
        <v>54</v>
      </c>
      <c r="B759" s="91"/>
      <c r="C759" s="18"/>
      <c r="D759" s="176"/>
      <c r="E759" s="82"/>
      <c r="F759" s="279"/>
    </row>
    <row r="760" spans="1:6" ht="15.75">
      <c r="C760" s="18"/>
      <c r="D760" s="176"/>
      <c r="E760" s="82"/>
      <c r="F760" s="279"/>
    </row>
    <row r="761" spans="1:6" ht="18">
      <c r="A761" s="276"/>
      <c r="B761" s="276"/>
      <c r="C761" s="16"/>
      <c r="D761" s="278"/>
      <c r="E761" s="17"/>
    </row>
    <row r="762" spans="1:6">
      <c r="A762" s="645" t="s">
        <v>2028</v>
      </c>
      <c r="B762" s="18"/>
      <c r="C762" s="18"/>
      <c r="D762" s="18"/>
      <c r="E762" s="18"/>
      <c r="F762" s="646">
        <v>2018</v>
      </c>
    </row>
    <row r="763" spans="1:6">
      <c r="A763" s="645"/>
      <c r="B763" s="18"/>
      <c r="C763" s="18"/>
      <c r="D763" s="18"/>
      <c r="E763" s="18"/>
      <c r="F763" s="646"/>
    </row>
    <row r="764" spans="1:6">
      <c r="B764" s="43"/>
      <c r="C764" s="18"/>
      <c r="D764" s="18"/>
      <c r="E764" s="18"/>
      <c r="F764" s="646"/>
    </row>
    <row r="765" spans="1:6" ht="30">
      <c r="A765" s="647" t="s">
        <v>0</v>
      </c>
      <c r="B765" s="647"/>
      <c r="C765" s="647"/>
      <c r="D765" s="647"/>
      <c r="E765" s="647"/>
      <c r="F765" s="647"/>
    </row>
    <row r="766" spans="1:6" ht="30">
      <c r="A766" s="647" t="s">
        <v>1</v>
      </c>
      <c r="B766" s="647"/>
      <c r="C766" s="647"/>
      <c r="D766" s="647"/>
      <c r="E766" s="647"/>
      <c r="F766" s="647"/>
    </row>
    <row r="767" spans="1:6" ht="27.75">
      <c r="A767" s="268" t="s">
        <v>2</v>
      </c>
      <c r="B767" s="46" t="s">
        <v>2131</v>
      </c>
      <c r="C767" s="47"/>
      <c r="D767" s="48"/>
      <c r="E767" s="49" t="s">
        <v>4</v>
      </c>
      <c r="F767" s="50" t="s">
        <v>523</v>
      </c>
    </row>
    <row r="768" spans="1:6" ht="30">
      <c r="A768" s="269" t="s">
        <v>6</v>
      </c>
      <c r="B768" s="269" t="s">
        <v>66</v>
      </c>
      <c r="C768" s="269" t="s">
        <v>7</v>
      </c>
      <c r="D768" s="269" t="s">
        <v>67</v>
      </c>
      <c r="E768" s="270" t="s">
        <v>8</v>
      </c>
      <c r="F768" s="270" t="s">
        <v>68</v>
      </c>
    </row>
    <row r="769" spans="1:6">
      <c r="A769" t="s">
        <v>524</v>
      </c>
      <c r="B769" s="283" t="s">
        <v>525</v>
      </c>
      <c r="C769" t="s">
        <v>484</v>
      </c>
      <c r="D769">
        <v>6.2</v>
      </c>
      <c r="E769">
        <v>999</v>
      </c>
    </row>
    <row r="770" spans="1:6">
      <c r="A770" t="s">
        <v>526</v>
      </c>
      <c r="B770" s="283" t="s">
        <v>527</v>
      </c>
      <c r="C770" t="s">
        <v>484</v>
      </c>
      <c r="D770">
        <v>8.51</v>
      </c>
      <c r="E770">
        <v>999</v>
      </c>
    </row>
    <row r="771" spans="1:6" ht="15.75" thickBot="1">
      <c r="A771" t="s">
        <v>528</v>
      </c>
      <c r="B771" s="283" t="s">
        <v>529</v>
      </c>
      <c r="C771" t="s">
        <v>484</v>
      </c>
      <c r="D771">
        <v>29.26</v>
      </c>
      <c r="E771">
        <v>999</v>
      </c>
    </row>
    <row r="772" spans="1:6" ht="15.75" thickBot="1">
      <c r="A772" s="271"/>
      <c r="B772" s="15"/>
      <c r="C772" s="16" t="s">
        <v>134</v>
      </c>
      <c r="D772" s="111">
        <f>SUM(D769:D771)</f>
        <v>43.97</v>
      </c>
      <c r="E772" s="17" t="s">
        <v>135</v>
      </c>
    </row>
    <row r="774" spans="1:6" ht="30">
      <c r="A774" s="269" t="s">
        <v>12</v>
      </c>
      <c r="B774" s="269" t="s">
        <v>13</v>
      </c>
      <c r="C774" s="269" t="s">
        <v>14</v>
      </c>
      <c r="D774" s="269" t="s">
        <v>15</v>
      </c>
      <c r="E774" s="270" t="s">
        <v>16</v>
      </c>
      <c r="F774" s="270" t="s">
        <v>17</v>
      </c>
    </row>
    <row r="775" spans="1:6" ht="30">
      <c r="A775" s="203" t="s">
        <v>155</v>
      </c>
      <c r="B775" s="204" t="s">
        <v>156</v>
      </c>
      <c r="C775" s="203" t="s">
        <v>157</v>
      </c>
      <c r="D775" s="272">
        <f>D772*10</f>
        <v>439.7</v>
      </c>
      <c r="E775" s="273"/>
      <c r="F775" s="214">
        <f>E775*D775</f>
        <v>0</v>
      </c>
    </row>
    <row r="776" spans="1:6" ht="15.75" thickBot="1">
      <c r="A776" s="27" t="s">
        <v>1987</v>
      </c>
      <c r="B776" s="27" t="s">
        <v>158</v>
      </c>
      <c r="C776" s="27" t="s">
        <v>159</v>
      </c>
      <c r="D776" s="29">
        <v>10</v>
      </c>
      <c r="E776" s="274">
        <v>2050</v>
      </c>
      <c r="F776" s="214">
        <f>E776*D776</f>
        <v>20500</v>
      </c>
    </row>
    <row r="777" spans="1:6" ht="21.75" thickBot="1">
      <c r="A777" s="175"/>
      <c r="B777" s="18"/>
      <c r="C777" s="18"/>
      <c r="D777" s="176"/>
      <c r="E777" s="82" t="s">
        <v>48</v>
      </c>
      <c r="F777" s="275">
        <f>SUM(F775:F776)</f>
        <v>20500</v>
      </c>
    </row>
    <row r="778" spans="1:6" ht="18">
      <c r="A778" s="644" t="s">
        <v>2132</v>
      </c>
      <c r="B778" s="644"/>
      <c r="C778" s="16"/>
      <c r="D778" s="278"/>
      <c r="E778" s="17"/>
    </row>
    <row r="779" spans="1:6" ht="18">
      <c r="A779" s="276"/>
      <c r="B779" s="276"/>
      <c r="C779" s="16"/>
      <c r="D779" s="278"/>
      <c r="E779" s="17"/>
    </row>
    <row r="780" spans="1:6" ht="19.5">
      <c r="A780" s="36" t="s">
        <v>49</v>
      </c>
      <c r="B780" s="90"/>
      <c r="C780" s="18"/>
      <c r="D780" s="176"/>
      <c r="E780" s="82"/>
      <c r="F780" s="279"/>
    </row>
    <row r="781" spans="1:6" ht="15.75">
      <c r="A781" s="36" t="s">
        <v>50</v>
      </c>
      <c r="B781" s="91"/>
      <c r="C781" s="18"/>
      <c r="D781" s="176"/>
      <c r="E781" s="82"/>
      <c r="F781" s="279"/>
    </row>
    <row r="782" spans="1:6" ht="15.75">
      <c r="A782" s="36" t="s">
        <v>51</v>
      </c>
      <c r="B782" s="91"/>
      <c r="C782" s="18"/>
      <c r="D782" s="176"/>
      <c r="E782" s="82"/>
      <c r="F782" s="279"/>
    </row>
    <row r="783" spans="1:6" ht="15.75">
      <c r="A783" s="36" t="s">
        <v>52</v>
      </c>
      <c r="B783" s="91"/>
      <c r="C783" s="18"/>
      <c r="D783" s="176"/>
      <c r="E783" s="82"/>
      <c r="F783" s="279"/>
    </row>
    <row r="784" spans="1:6" ht="15.75">
      <c r="A784" s="39" t="s">
        <v>53</v>
      </c>
      <c r="B784" s="91"/>
      <c r="C784" s="18"/>
      <c r="D784" s="176"/>
      <c r="E784" s="82"/>
      <c r="F784" s="279"/>
    </row>
    <row r="785" spans="1:6" ht="15.75">
      <c r="A785" s="36" t="s">
        <v>54</v>
      </c>
      <c r="B785" s="91"/>
      <c r="C785" s="18"/>
      <c r="D785" s="176"/>
      <c r="E785" s="82"/>
      <c r="F785" s="279"/>
    </row>
    <row r="786" spans="1:6" ht="15.75">
      <c r="C786" s="18"/>
      <c r="D786" s="176"/>
      <c r="E786" s="82"/>
      <c r="F786" s="279"/>
    </row>
    <row r="787" spans="1:6" ht="18">
      <c r="A787" s="276"/>
      <c r="B787" s="276"/>
      <c r="C787" s="16"/>
      <c r="D787" s="278"/>
      <c r="E787" s="17"/>
    </row>
    <row r="788" spans="1:6">
      <c r="A788" s="645" t="s">
        <v>2039</v>
      </c>
      <c r="B788" s="18"/>
      <c r="C788" s="18"/>
      <c r="D788" s="18"/>
      <c r="E788" s="18"/>
      <c r="F788" s="646">
        <v>2018</v>
      </c>
    </row>
    <row r="789" spans="1:6">
      <c r="A789" s="645"/>
      <c r="B789" s="18"/>
      <c r="C789" s="18"/>
      <c r="D789" s="18"/>
      <c r="E789" s="18"/>
      <c r="F789" s="646"/>
    </row>
    <row r="790" spans="1:6">
      <c r="B790" s="43"/>
      <c r="C790" s="18"/>
      <c r="D790" s="18"/>
      <c r="E790" s="18"/>
      <c r="F790" s="646"/>
    </row>
    <row r="791" spans="1:6" ht="30">
      <c r="A791" s="647" t="s">
        <v>0</v>
      </c>
      <c r="B791" s="647"/>
      <c r="C791" s="647"/>
      <c r="D791" s="647"/>
      <c r="E791" s="647"/>
      <c r="F791" s="647"/>
    </row>
    <row r="792" spans="1:6" ht="30">
      <c r="A792" s="647" t="s">
        <v>1</v>
      </c>
      <c r="B792" s="647"/>
      <c r="C792" s="647"/>
      <c r="D792" s="647"/>
      <c r="E792" s="647"/>
      <c r="F792" s="647"/>
    </row>
    <row r="793" spans="1:6" ht="27.75">
      <c r="A793" s="268" t="s">
        <v>2</v>
      </c>
      <c r="B793" s="46" t="s">
        <v>2133</v>
      </c>
      <c r="C793" s="47"/>
      <c r="D793" s="48"/>
      <c r="E793" s="49" t="s">
        <v>4</v>
      </c>
      <c r="F793" s="50" t="s">
        <v>605</v>
      </c>
    </row>
    <row r="794" spans="1:6" ht="30">
      <c r="A794" s="269" t="s">
        <v>6</v>
      </c>
      <c r="B794" s="269" t="s">
        <v>66</v>
      </c>
      <c r="C794" s="269" t="s">
        <v>7</v>
      </c>
      <c r="D794" s="269" t="s">
        <v>67</v>
      </c>
      <c r="E794" s="270" t="s">
        <v>8</v>
      </c>
      <c r="F794" s="270" t="s">
        <v>68</v>
      </c>
    </row>
    <row r="795" spans="1:6" ht="30">
      <c r="A795" s="281" t="s">
        <v>612</v>
      </c>
      <c r="B795" s="283" t="s">
        <v>613</v>
      </c>
      <c r="C795" s="281" t="s">
        <v>484</v>
      </c>
      <c r="D795" s="281">
        <v>18.23</v>
      </c>
      <c r="E795">
        <v>1299</v>
      </c>
    </row>
    <row r="796" spans="1:6" ht="15.75" thickBot="1">
      <c r="A796" t="s">
        <v>614</v>
      </c>
      <c r="B796" s="283" t="s">
        <v>615</v>
      </c>
      <c r="C796" t="s">
        <v>551</v>
      </c>
      <c r="D796">
        <v>16.29</v>
      </c>
      <c r="E796">
        <v>1299</v>
      </c>
    </row>
    <row r="797" spans="1:6" ht="15.75" thickBot="1">
      <c r="A797" s="271"/>
      <c r="B797" s="15"/>
      <c r="C797" s="16" t="s">
        <v>134</v>
      </c>
      <c r="D797" s="111">
        <f>SUM(D795:D796)</f>
        <v>34.519999999999996</v>
      </c>
      <c r="E797" s="17" t="s">
        <v>135</v>
      </c>
    </row>
    <row r="799" spans="1:6" ht="30">
      <c r="A799" s="269" t="s">
        <v>12</v>
      </c>
      <c r="B799" s="269" t="s">
        <v>13</v>
      </c>
      <c r="C799" s="269" t="s">
        <v>14</v>
      </c>
      <c r="D799" s="269" t="s">
        <v>15</v>
      </c>
      <c r="E799" s="270" t="s">
        <v>16</v>
      </c>
      <c r="F799" s="270" t="s">
        <v>17</v>
      </c>
    </row>
    <row r="800" spans="1:6" ht="30">
      <c r="A800" s="203" t="s">
        <v>155</v>
      </c>
      <c r="B800" s="204" t="s">
        <v>156</v>
      </c>
      <c r="C800" s="203" t="s">
        <v>157</v>
      </c>
      <c r="D800" s="272">
        <f>D797*10</f>
        <v>345.19999999999993</v>
      </c>
      <c r="E800" s="273"/>
      <c r="F800" s="214">
        <f>E800*D800</f>
        <v>0</v>
      </c>
    </row>
    <row r="801" spans="1:6" ht="15.75" thickBot="1">
      <c r="A801" s="27" t="s">
        <v>1987</v>
      </c>
      <c r="B801" s="27" t="s">
        <v>158</v>
      </c>
      <c r="C801" s="27" t="s">
        <v>159</v>
      </c>
      <c r="D801" s="29">
        <v>10</v>
      </c>
      <c r="E801" s="274">
        <v>2050</v>
      </c>
      <c r="F801" s="214">
        <f>E801*D801</f>
        <v>20500</v>
      </c>
    </row>
    <row r="802" spans="1:6" ht="21.75" thickBot="1">
      <c r="A802" s="175"/>
      <c r="B802" s="18"/>
      <c r="C802" s="18"/>
      <c r="D802" s="176"/>
      <c r="E802" s="82" t="s">
        <v>48</v>
      </c>
      <c r="F802" s="275">
        <f>SUM(F800:F801)</f>
        <v>20500</v>
      </c>
    </row>
    <row r="803" spans="1:6" ht="18">
      <c r="A803" s="644" t="s">
        <v>2134</v>
      </c>
      <c r="B803" s="644"/>
      <c r="C803" s="16"/>
      <c r="D803" s="278"/>
      <c r="E803" s="17"/>
    </row>
    <row r="804" spans="1:6" ht="18">
      <c r="A804" s="276"/>
      <c r="B804" s="276"/>
      <c r="C804" s="16"/>
      <c r="D804" s="278"/>
      <c r="E804" s="17"/>
    </row>
    <row r="805" spans="1:6" ht="19.5">
      <c r="A805" s="36" t="s">
        <v>49</v>
      </c>
      <c r="B805" s="90"/>
      <c r="C805" s="18"/>
      <c r="D805" s="176"/>
      <c r="E805" s="82"/>
      <c r="F805" s="279"/>
    </row>
    <row r="806" spans="1:6" ht="15.75">
      <c r="A806" s="36" t="s">
        <v>50</v>
      </c>
      <c r="B806" s="91"/>
      <c r="C806" s="18"/>
      <c r="D806" s="176"/>
      <c r="E806" s="82"/>
      <c r="F806" s="279"/>
    </row>
    <row r="807" spans="1:6" ht="15.75">
      <c r="A807" s="36" t="s">
        <v>51</v>
      </c>
      <c r="B807" s="91"/>
      <c r="C807" s="18"/>
      <c r="D807" s="176"/>
      <c r="E807" s="82"/>
      <c r="F807" s="279"/>
    </row>
    <row r="808" spans="1:6" ht="15.75">
      <c r="A808" s="36" t="s">
        <v>52</v>
      </c>
      <c r="B808" s="91"/>
      <c r="C808" s="18"/>
      <c r="D808" s="176"/>
      <c r="E808" s="82"/>
      <c r="F808" s="279"/>
    </row>
    <row r="809" spans="1:6" ht="15.75">
      <c r="A809" s="39" t="s">
        <v>53</v>
      </c>
      <c r="B809" s="91"/>
      <c r="C809" s="18"/>
      <c r="D809" s="176"/>
      <c r="E809" s="82"/>
      <c r="F809" s="279"/>
    </row>
    <row r="810" spans="1:6" ht="15.75">
      <c r="A810" s="36" t="s">
        <v>54</v>
      </c>
      <c r="B810" s="91"/>
      <c r="C810" s="18"/>
      <c r="D810" s="176"/>
      <c r="E810" s="82"/>
      <c r="F810" s="279"/>
    </row>
    <row r="811" spans="1:6" ht="15.75">
      <c r="C811" s="18"/>
      <c r="D811" s="176"/>
      <c r="E811" s="82"/>
      <c r="F811" s="279"/>
    </row>
    <row r="812" spans="1:6" ht="18">
      <c r="A812" s="276"/>
      <c r="B812" s="276"/>
      <c r="C812" s="16"/>
      <c r="D812" s="278"/>
      <c r="E812" s="17"/>
    </row>
    <row r="813" spans="1:6">
      <c r="A813" s="645" t="s">
        <v>2039</v>
      </c>
      <c r="B813" s="18"/>
      <c r="C813" s="18"/>
      <c r="D813" s="18"/>
      <c r="E813" s="18"/>
      <c r="F813" s="646">
        <v>2018</v>
      </c>
    </row>
    <row r="814" spans="1:6">
      <c r="A814" s="645"/>
      <c r="B814" s="18"/>
      <c r="C814" s="18"/>
      <c r="D814" s="18"/>
      <c r="E814" s="18"/>
      <c r="F814" s="646"/>
    </row>
    <row r="815" spans="1:6">
      <c r="B815" s="43"/>
      <c r="C815" s="18"/>
      <c r="D815" s="18"/>
      <c r="E815" s="18"/>
      <c r="F815" s="646"/>
    </row>
    <row r="816" spans="1:6" ht="30">
      <c r="A816" s="647" t="s">
        <v>0</v>
      </c>
      <c r="B816" s="647"/>
      <c r="C816" s="647"/>
      <c r="D816" s="647"/>
      <c r="E816" s="647"/>
      <c r="F816" s="647"/>
    </row>
    <row r="817" spans="1:6" ht="30">
      <c r="A817" s="647" t="s">
        <v>1</v>
      </c>
      <c r="B817" s="647"/>
      <c r="C817" s="647"/>
      <c r="D817" s="647"/>
      <c r="E817" s="647"/>
      <c r="F817" s="647"/>
    </row>
    <row r="818" spans="1:6" ht="27.75">
      <c r="A818" s="268" t="s">
        <v>2</v>
      </c>
      <c r="B818" s="46" t="s">
        <v>2135</v>
      </c>
      <c r="C818" s="47"/>
      <c r="D818" s="48"/>
      <c r="E818" s="49" t="s">
        <v>4</v>
      </c>
      <c r="F818" s="50" t="s">
        <v>648</v>
      </c>
    </row>
    <row r="819" spans="1:6" ht="30">
      <c r="A819" s="269" t="s">
        <v>6</v>
      </c>
      <c r="B819" s="269" t="s">
        <v>66</v>
      </c>
      <c r="C819" s="269" t="s">
        <v>7</v>
      </c>
      <c r="D819" s="269" t="s">
        <v>67</v>
      </c>
      <c r="E819" s="270" t="s">
        <v>8</v>
      </c>
      <c r="F819" s="270" t="s">
        <v>68</v>
      </c>
    </row>
    <row r="820" spans="1:6">
      <c r="A820" s="281" t="s">
        <v>649</v>
      </c>
      <c r="B820" s="283" t="s">
        <v>650</v>
      </c>
      <c r="C820" s="281" t="s">
        <v>551</v>
      </c>
      <c r="D820" s="281">
        <v>8.35</v>
      </c>
      <c r="E820">
        <v>1299</v>
      </c>
    </row>
    <row r="821" spans="1:6" ht="15.75" thickBot="1">
      <c r="A821" t="s">
        <v>652</v>
      </c>
      <c r="B821" s="283" t="s">
        <v>653</v>
      </c>
      <c r="C821" t="s">
        <v>551</v>
      </c>
      <c r="D821">
        <v>9.3000000000000007</v>
      </c>
      <c r="E821">
        <v>1299</v>
      </c>
    </row>
    <row r="822" spans="1:6" ht="15.75" thickBot="1">
      <c r="A822" s="271"/>
      <c r="B822" s="15"/>
      <c r="C822" s="16" t="s">
        <v>134</v>
      </c>
      <c r="D822" s="111">
        <f>SUM(D820:D821)</f>
        <v>17.649999999999999</v>
      </c>
      <c r="E822" s="17" t="s">
        <v>135</v>
      </c>
    </row>
    <row r="824" spans="1:6" ht="30">
      <c r="A824" s="269" t="s">
        <v>12</v>
      </c>
      <c r="B824" s="269" t="s">
        <v>13</v>
      </c>
      <c r="C824" s="269" t="s">
        <v>14</v>
      </c>
      <c r="D824" s="269" t="s">
        <v>15</v>
      </c>
      <c r="E824" s="270" t="s">
        <v>16</v>
      </c>
      <c r="F824" s="270" t="s">
        <v>17</v>
      </c>
    </row>
    <row r="825" spans="1:6" ht="30">
      <c r="A825" s="203" t="s">
        <v>155</v>
      </c>
      <c r="B825" s="204" t="s">
        <v>156</v>
      </c>
      <c r="C825" s="203" t="s">
        <v>157</v>
      </c>
      <c r="D825" s="272">
        <f>D822*10</f>
        <v>176.5</v>
      </c>
      <c r="E825" s="273"/>
      <c r="F825" s="214">
        <f>E825*D825</f>
        <v>0</v>
      </c>
    </row>
    <row r="826" spans="1:6" ht="15.75" thickBot="1">
      <c r="A826" s="27" t="s">
        <v>1987</v>
      </c>
      <c r="B826" s="27" t="s">
        <v>158</v>
      </c>
      <c r="C826" s="27" t="s">
        <v>159</v>
      </c>
      <c r="D826" s="29">
        <v>10</v>
      </c>
      <c r="E826" s="274">
        <v>2050</v>
      </c>
      <c r="F826" s="214">
        <f>E826*D826</f>
        <v>20500</v>
      </c>
    </row>
    <row r="827" spans="1:6" ht="21.75" thickBot="1">
      <c r="A827" s="175"/>
      <c r="B827" s="18"/>
      <c r="C827" s="18"/>
      <c r="D827" s="176"/>
      <c r="E827" s="82" t="s">
        <v>48</v>
      </c>
      <c r="F827" s="275">
        <f>SUM(F825:F826)</f>
        <v>20500</v>
      </c>
    </row>
    <row r="828" spans="1:6" ht="18">
      <c r="A828" s="644" t="s">
        <v>1988</v>
      </c>
      <c r="B828" s="644"/>
      <c r="C828" s="16"/>
      <c r="D828" s="278"/>
      <c r="E828" s="17"/>
    </row>
    <row r="829" spans="1:6" ht="18">
      <c r="A829" s="276"/>
      <c r="B829" s="276"/>
      <c r="C829" s="16"/>
      <c r="D829" s="278"/>
      <c r="E829" s="17"/>
    </row>
    <row r="830" spans="1:6" ht="19.5">
      <c r="A830" s="36" t="s">
        <v>49</v>
      </c>
      <c r="B830" s="90"/>
      <c r="C830" s="18"/>
      <c r="D830" s="176"/>
      <c r="E830" s="82"/>
      <c r="F830" s="279"/>
    </row>
    <row r="831" spans="1:6" ht="15.75">
      <c r="A831" s="36" t="s">
        <v>50</v>
      </c>
      <c r="B831" s="91"/>
      <c r="C831" s="18"/>
      <c r="D831" s="176"/>
      <c r="E831" s="82"/>
      <c r="F831" s="279"/>
    </row>
    <row r="832" spans="1:6" ht="15.75">
      <c r="A832" s="36" t="s">
        <v>51</v>
      </c>
      <c r="B832" s="91"/>
      <c r="C832" s="18"/>
      <c r="D832" s="176"/>
      <c r="E832" s="82"/>
      <c r="F832" s="279"/>
    </row>
    <row r="833" spans="1:6" ht="15.75">
      <c r="A833" s="36" t="s">
        <v>52</v>
      </c>
      <c r="B833" s="91"/>
      <c r="C833" s="18"/>
      <c r="D833" s="176"/>
      <c r="E833" s="82"/>
      <c r="F833" s="279"/>
    </row>
    <row r="834" spans="1:6" ht="15.75">
      <c r="A834" s="39" t="s">
        <v>53</v>
      </c>
      <c r="B834" s="91"/>
      <c r="C834" s="18"/>
      <c r="D834" s="176"/>
      <c r="E834" s="82"/>
      <c r="F834" s="279"/>
    </row>
    <row r="835" spans="1:6" ht="15.75">
      <c r="A835" s="36" t="s">
        <v>54</v>
      </c>
      <c r="B835" s="91"/>
      <c r="C835" s="18"/>
      <c r="D835" s="176"/>
      <c r="E835" s="82"/>
      <c r="F835" s="279"/>
    </row>
    <row r="836" spans="1:6" ht="15.75">
      <c r="C836" s="18"/>
      <c r="D836" s="176"/>
      <c r="E836" s="82"/>
      <c r="F836" s="279"/>
    </row>
    <row r="837" spans="1:6" ht="18">
      <c r="A837" s="276"/>
      <c r="B837" s="276"/>
      <c r="C837" s="16"/>
      <c r="D837" s="278"/>
      <c r="E837" s="17"/>
    </row>
    <row r="838" spans="1:6">
      <c r="A838" s="645" t="s">
        <v>677</v>
      </c>
      <c r="B838" s="18"/>
      <c r="C838" s="18"/>
      <c r="D838" s="18"/>
      <c r="E838" s="18"/>
      <c r="F838" s="646">
        <v>2018</v>
      </c>
    </row>
    <row r="839" spans="1:6">
      <c r="A839" s="645"/>
      <c r="B839" s="18"/>
      <c r="C839" s="18"/>
      <c r="D839" s="18"/>
      <c r="E839" s="18"/>
      <c r="F839" s="646"/>
    </row>
    <row r="840" spans="1:6">
      <c r="B840" s="43"/>
      <c r="C840" s="18"/>
      <c r="D840" s="18"/>
      <c r="E840" s="18"/>
      <c r="F840" s="646"/>
    </row>
    <row r="841" spans="1:6" ht="30">
      <c r="A841" s="647" t="s">
        <v>0</v>
      </c>
      <c r="B841" s="647"/>
      <c r="C841" s="647"/>
      <c r="D841" s="647"/>
      <c r="E841" s="647"/>
      <c r="F841" s="647"/>
    </row>
    <row r="842" spans="1:6" ht="30">
      <c r="A842" s="647" t="s">
        <v>1</v>
      </c>
      <c r="B842" s="647"/>
      <c r="C842" s="647"/>
      <c r="D842" s="647"/>
      <c r="E842" s="647"/>
      <c r="F842" s="647"/>
    </row>
    <row r="843" spans="1:6" ht="27.75">
      <c r="A843" s="268" t="s">
        <v>2</v>
      </c>
      <c r="B843" s="46" t="s">
        <v>2136</v>
      </c>
      <c r="C843" s="47"/>
      <c r="D843" s="48"/>
      <c r="E843" s="49" t="s">
        <v>4</v>
      </c>
      <c r="F843" s="50" t="s">
        <v>693</v>
      </c>
    </row>
    <row r="844" spans="1:6" ht="30">
      <c r="A844" s="269" t="s">
        <v>6</v>
      </c>
      <c r="B844" s="269" t="s">
        <v>66</v>
      </c>
      <c r="C844" s="269" t="s">
        <v>7</v>
      </c>
      <c r="D844" s="269" t="s">
        <v>67</v>
      </c>
      <c r="E844" s="270" t="s">
        <v>8</v>
      </c>
      <c r="F844" s="270" t="s">
        <v>68</v>
      </c>
    </row>
    <row r="845" spans="1:6">
      <c r="A845" s="281" t="s">
        <v>700</v>
      </c>
      <c r="B845" s="283" t="s">
        <v>701</v>
      </c>
      <c r="C845" s="281" t="s">
        <v>676</v>
      </c>
      <c r="D845" s="281">
        <v>4.3899999999999997</v>
      </c>
      <c r="E845">
        <v>1303</v>
      </c>
    </row>
    <row r="846" spans="1:6" ht="30">
      <c r="A846" s="281" t="s">
        <v>713</v>
      </c>
      <c r="B846" s="283" t="s">
        <v>714</v>
      </c>
      <c r="C846" s="281" t="s">
        <v>676</v>
      </c>
      <c r="D846" s="281">
        <v>9.6</v>
      </c>
      <c r="E846">
        <v>1303</v>
      </c>
    </row>
    <row r="847" spans="1:6" ht="15.75" thickBot="1">
      <c r="A847" t="s">
        <v>715</v>
      </c>
      <c r="B847" s="283" t="s">
        <v>716</v>
      </c>
      <c r="C847" t="s">
        <v>676</v>
      </c>
      <c r="D847">
        <v>4.32</v>
      </c>
      <c r="E847">
        <v>1303</v>
      </c>
    </row>
    <row r="848" spans="1:6" ht="15.75" thickBot="1">
      <c r="A848" s="271"/>
      <c r="B848" s="15"/>
      <c r="C848" s="16" t="s">
        <v>134</v>
      </c>
      <c r="D848" s="111">
        <f>SUM(D845:D847)</f>
        <v>18.309999999999999</v>
      </c>
      <c r="E848" s="17" t="s">
        <v>135</v>
      </c>
    </row>
    <row r="850" spans="1:6" ht="30">
      <c r="A850" s="269" t="s">
        <v>12</v>
      </c>
      <c r="B850" s="269" t="s">
        <v>13</v>
      </c>
      <c r="C850" s="269" t="s">
        <v>14</v>
      </c>
      <c r="D850" s="269" t="s">
        <v>15</v>
      </c>
      <c r="E850" s="270" t="s">
        <v>16</v>
      </c>
      <c r="F850" s="270" t="s">
        <v>17</v>
      </c>
    </row>
    <row r="851" spans="1:6" ht="30">
      <c r="A851" s="203" t="s">
        <v>155</v>
      </c>
      <c r="B851" s="204" t="s">
        <v>156</v>
      </c>
      <c r="C851" s="203" t="s">
        <v>157</v>
      </c>
      <c r="D851" s="272">
        <f>D848*10</f>
        <v>183.1</v>
      </c>
      <c r="E851" s="273"/>
      <c r="F851" s="214">
        <f>E851*D851</f>
        <v>0</v>
      </c>
    </row>
    <row r="852" spans="1:6" ht="15.75" thickBot="1">
      <c r="A852" s="27" t="s">
        <v>1987</v>
      </c>
      <c r="B852" s="27" t="s">
        <v>158</v>
      </c>
      <c r="C852" s="27" t="s">
        <v>159</v>
      </c>
      <c r="D852" s="29">
        <v>10</v>
      </c>
      <c r="E852" s="274">
        <v>1820</v>
      </c>
      <c r="F852" s="214">
        <f>E852*D852</f>
        <v>18200</v>
      </c>
    </row>
    <row r="853" spans="1:6" ht="21.75" thickBot="1">
      <c r="A853" s="175"/>
      <c r="B853" s="18"/>
      <c r="C853" s="18"/>
      <c r="D853" s="176"/>
      <c r="E853" s="82" t="s">
        <v>48</v>
      </c>
      <c r="F853" s="275">
        <f>SUM(F851:F852)</f>
        <v>18200</v>
      </c>
    </row>
    <row r="854" spans="1:6" ht="18">
      <c r="A854" s="644" t="s">
        <v>1988</v>
      </c>
      <c r="B854" s="644"/>
      <c r="C854" s="16"/>
      <c r="D854" s="278"/>
      <c r="E854" s="17"/>
    </row>
    <row r="855" spans="1:6" ht="18">
      <c r="A855" s="276"/>
      <c r="B855" s="276"/>
      <c r="C855" s="16"/>
      <c r="D855" s="278"/>
      <c r="E855" s="17"/>
    </row>
    <row r="856" spans="1:6" ht="19.5">
      <c r="A856" s="36" t="s">
        <v>49</v>
      </c>
      <c r="B856" s="90"/>
      <c r="C856" s="18"/>
      <c r="D856" s="176"/>
      <c r="E856" s="82"/>
      <c r="F856" s="279"/>
    </row>
    <row r="857" spans="1:6" ht="15.75">
      <c r="A857" s="36" t="s">
        <v>50</v>
      </c>
      <c r="B857" s="91"/>
      <c r="C857" s="18"/>
      <c r="D857" s="176"/>
      <c r="E857" s="82"/>
      <c r="F857" s="279"/>
    </row>
    <row r="858" spans="1:6" ht="15.75">
      <c r="A858" s="36" t="s">
        <v>51</v>
      </c>
      <c r="B858" s="91"/>
      <c r="C858" s="18"/>
      <c r="D858" s="176"/>
      <c r="E858" s="82"/>
      <c r="F858" s="279"/>
    </row>
    <row r="859" spans="1:6" ht="15.75">
      <c r="A859" s="36" t="s">
        <v>52</v>
      </c>
      <c r="B859" s="91"/>
      <c r="C859" s="18"/>
      <c r="D859" s="176"/>
      <c r="E859" s="82"/>
      <c r="F859" s="279"/>
    </row>
    <row r="860" spans="1:6" ht="15.75">
      <c r="A860" s="39" t="s">
        <v>53</v>
      </c>
      <c r="B860" s="91"/>
      <c r="C860" s="18"/>
      <c r="D860" s="176"/>
      <c r="E860" s="82"/>
      <c r="F860" s="279"/>
    </row>
    <row r="861" spans="1:6" ht="15.75">
      <c r="A861" s="36" t="s">
        <v>54</v>
      </c>
      <c r="B861" s="91"/>
      <c r="C861" s="18"/>
      <c r="D861" s="176"/>
      <c r="E861" s="82"/>
      <c r="F861" s="279"/>
    </row>
    <row r="862" spans="1:6" ht="15.75">
      <c r="C862" s="18"/>
      <c r="D862" s="176"/>
      <c r="E862" s="82"/>
      <c r="F862" s="279"/>
    </row>
    <row r="863" spans="1:6" ht="18">
      <c r="A863" s="276"/>
      <c r="B863" s="276"/>
      <c r="C863" s="16"/>
      <c r="D863" s="278"/>
      <c r="E863" s="17"/>
    </row>
    <row r="864" spans="1:6">
      <c r="A864" s="645" t="s">
        <v>2066</v>
      </c>
      <c r="B864" s="18"/>
      <c r="C864" s="18"/>
      <c r="D864" s="18"/>
      <c r="E864" s="18"/>
      <c r="F864" s="646">
        <v>2018</v>
      </c>
    </row>
    <row r="865" spans="1:6">
      <c r="A865" s="645"/>
      <c r="B865" s="18"/>
      <c r="C865" s="18"/>
      <c r="D865" s="18"/>
      <c r="E865" s="18"/>
      <c r="F865" s="646"/>
    </row>
    <row r="866" spans="1:6">
      <c r="B866" s="43"/>
      <c r="C866" s="18"/>
      <c r="D866" s="18"/>
      <c r="E866" s="18"/>
      <c r="F866" s="646"/>
    </row>
    <row r="867" spans="1:6" ht="30">
      <c r="A867" s="647" t="s">
        <v>0</v>
      </c>
      <c r="B867" s="647"/>
      <c r="C867" s="647"/>
      <c r="D867" s="647"/>
      <c r="E867" s="647"/>
      <c r="F867" s="647"/>
    </row>
    <row r="868" spans="1:6" ht="30">
      <c r="A868" s="647" t="s">
        <v>1</v>
      </c>
      <c r="B868" s="647"/>
      <c r="C868" s="647"/>
      <c r="D868" s="647"/>
      <c r="E868" s="647"/>
      <c r="F868" s="647"/>
    </row>
    <row r="869" spans="1:6" ht="27.75">
      <c r="A869" s="268" t="s">
        <v>2</v>
      </c>
      <c r="B869" s="46" t="s">
        <v>2137</v>
      </c>
      <c r="C869" s="47"/>
      <c r="D869" s="48"/>
      <c r="E869" s="49" t="s">
        <v>4</v>
      </c>
      <c r="F869" s="50" t="s">
        <v>745</v>
      </c>
    </row>
    <row r="870" spans="1:6" ht="30">
      <c r="A870" s="269" t="s">
        <v>6</v>
      </c>
      <c r="B870" s="269" t="s">
        <v>66</v>
      </c>
      <c r="C870" s="269" t="s">
        <v>7</v>
      </c>
      <c r="D870" s="269" t="s">
        <v>67</v>
      </c>
      <c r="E870" s="270" t="s">
        <v>8</v>
      </c>
      <c r="F870" s="270" t="s">
        <v>68</v>
      </c>
    </row>
    <row r="871" spans="1:6" ht="15.75" thickBot="1">
      <c r="A871" s="281" t="s">
        <v>769</v>
      </c>
      <c r="B871" s="283" t="s">
        <v>770</v>
      </c>
      <c r="C871" s="281" t="s">
        <v>748</v>
      </c>
      <c r="D871" s="281">
        <v>22.58</v>
      </c>
      <c r="E871">
        <v>1499</v>
      </c>
    </row>
    <row r="872" spans="1:6" ht="15.75" thickBot="1">
      <c r="A872" s="271"/>
      <c r="B872" s="15"/>
      <c r="C872" s="16" t="s">
        <v>134</v>
      </c>
      <c r="D872" s="111">
        <f>SUM(D871:D871)</f>
        <v>22.58</v>
      </c>
      <c r="E872" s="17" t="s">
        <v>135</v>
      </c>
    </row>
    <row r="874" spans="1:6" ht="30">
      <c r="A874" s="269" t="s">
        <v>12</v>
      </c>
      <c r="B874" s="269" t="s">
        <v>13</v>
      </c>
      <c r="C874" s="269" t="s">
        <v>14</v>
      </c>
      <c r="D874" s="269" t="s">
        <v>15</v>
      </c>
      <c r="E874" s="270" t="s">
        <v>16</v>
      </c>
      <c r="F874" s="270" t="s">
        <v>17</v>
      </c>
    </row>
    <row r="875" spans="1:6" ht="30">
      <c r="A875" s="203" t="s">
        <v>155</v>
      </c>
      <c r="B875" s="204" t="s">
        <v>156</v>
      </c>
      <c r="C875" s="203" t="s">
        <v>157</v>
      </c>
      <c r="D875" s="272">
        <f>D872*10</f>
        <v>225.79999999999998</v>
      </c>
      <c r="E875" s="273"/>
      <c r="F875" s="214">
        <f>E875*D875</f>
        <v>0</v>
      </c>
    </row>
    <row r="876" spans="1:6" ht="15.75" thickBot="1">
      <c r="A876" s="27" t="s">
        <v>1987</v>
      </c>
      <c r="B876" s="27" t="s">
        <v>158</v>
      </c>
      <c r="C876" s="27" t="s">
        <v>159</v>
      </c>
      <c r="D876" s="29">
        <v>10</v>
      </c>
      <c r="E876" s="274">
        <v>1820</v>
      </c>
      <c r="F876" s="214">
        <f>E876*D876</f>
        <v>18200</v>
      </c>
    </row>
    <row r="877" spans="1:6" ht="21.75" thickBot="1">
      <c r="A877" s="175"/>
      <c r="B877" s="18"/>
      <c r="C877" s="18"/>
      <c r="D877" s="176"/>
      <c r="E877" s="82" t="s">
        <v>48</v>
      </c>
      <c r="F877" s="275">
        <f>SUM(F875:F876)</f>
        <v>18200</v>
      </c>
    </row>
    <row r="878" spans="1:6" ht="18">
      <c r="A878" s="644" t="s">
        <v>2001</v>
      </c>
      <c r="B878" s="644"/>
      <c r="C878" s="16"/>
      <c r="D878" s="278"/>
      <c r="E878" s="17"/>
    </row>
    <row r="879" spans="1:6" ht="18">
      <c r="A879" s="276"/>
      <c r="B879" s="276"/>
      <c r="C879" s="16"/>
      <c r="D879" s="278"/>
      <c r="E879" s="17"/>
    </row>
    <row r="880" spans="1:6" ht="19.5">
      <c r="A880" s="36" t="s">
        <v>49</v>
      </c>
      <c r="B880" s="90"/>
      <c r="C880" s="18"/>
      <c r="D880" s="176"/>
      <c r="E880" s="82"/>
      <c r="F880" s="279"/>
    </row>
    <row r="881" spans="1:6" ht="15.75">
      <c r="A881" s="36" t="s">
        <v>50</v>
      </c>
      <c r="B881" s="91"/>
      <c r="C881" s="18"/>
      <c r="D881" s="176"/>
      <c r="E881" s="82"/>
      <c r="F881" s="279"/>
    </row>
    <row r="882" spans="1:6" ht="15.75">
      <c r="A882" s="36" t="s">
        <v>51</v>
      </c>
      <c r="B882" s="91"/>
      <c r="C882" s="18"/>
      <c r="D882" s="176"/>
      <c r="E882" s="82"/>
      <c r="F882" s="279"/>
    </row>
    <row r="883" spans="1:6" ht="15.75">
      <c r="A883" s="36" t="s">
        <v>52</v>
      </c>
      <c r="B883" s="91"/>
      <c r="C883" s="18"/>
      <c r="D883" s="176"/>
      <c r="E883" s="82"/>
      <c r="F883" s="279"/>
    </row>
    <row r="884" spans="1:6" ht="15.75">
      <c r="A884" s="39" t="s">
        <v>53</v>
      </c>
      <c r="B884" s="91"/>
      <c r="C884" s="18"/>
      <c r="D884" s="176"/>
      <c r="E884" s="82"/>
      <c r="F884" s="279"/>
    </row>
    <row r="885" spans="1:6" ht="15.75">
      <c r="A885" s="36" t="s">
        <v>54</v>
      </c>
      <c r="B885" s="91"/>
      <c r="C885" s="18"/>
      <c r="D885" s="176"/>
      <c r="E885" s="82"/>
      <c r="F885" s="279"/>
    </row>
    <row r="886" spans="1:6" ht="15.75">
      <c r="C886" s="18"/>
      <c r="D886" s="176"/>
      <c r="E886" s="82"/>
      <c r="F886" s="279"/>
    </row>
    <row r="887" spans="1:6" ht="18">
      <c r="A887" s="276"/>
      <c r="B887" s="276"/>
      <c r="C887" s="16"/>
      <c r="D887" s="278"/>
      <c r="E887" s="17"/>
    </row>
    <row r="888" spans="1:6">
      <c r="A888" s="645" t="s">
        <v>808</v>
      </c>
      <c r="B888" s="18"/>
      <c r="C888" s="18"/>
      <c r="D888" s="18"/>
      <c r="E888" s="18"/>
      <c r="F888" s="646">
        <v>2018</v>
      </c>
    </row>
    <row r="889" spans="1:6">
      <c r="A889" s="645"/>
      <c r="B889" s="18"/>
      <c r="C889" s="18"/>
      <c r="D889" s="18"/>
      <c r="E889" s="18"/>
      <c r="F889" s="646"/>
    </row>
    <row r="890" spans="1:6">
      <c r="B890" s="43"/>
      <c r="C890" s="18"/>
      <c r="D890" s="18"/>
      <c r="E890" s="18"/>
      <c r="F890" s="646"/>
    </row>
    <row r="891" spans="1:6" ht="30">
      <c r="A891" s="647" t="s">
        <v>0</v>
      </c>
      <c r="B891" s="647"/>
      <c r="C891" s="647"/>
      <c r="D891" s="647"/>
      <c r="E891" s="647"/>
      <c r="F891" s="647"/>
    </row>
    <row r="892" spans="1:6" ht="30">
      <c r="A892" s="647" t="s">
        <v>1</v>
      </c>
      <c r="B892" s="647"/>
      <c r="C892" s="647"/>
      <c r="D892" s="647"/>
      <c r="E892" s="647"/>
      <c r="F892" s="647"/>
    </row>
    <row r="893" spans="1:6" ht="27.75">
      <c r="A893" s="268" t="s">
        <v>2</v>
      </c>
      <c r="B893" s="46" t="s">
        <v>2138</v>
      </c>
      <c r="C893" s="47"/>
      <c r="D893" s="48"/>
      <c r="E893" s="49" t="s">
        <v>4</v>
      </c>
      <c r="F893" s="50" t="s">
        <v>810</v>
      </c>
    </row>
    <row r="894" spans="1:6" ht="30">
      <c r="A894" s="269" t="s">
        <v>6</v>
      </c>
      <c r="B894" s="269" t="s">
        <v>66</v>
      </c>
      <c r="C894" s="269" t="s">
        <v>7</v>
      </c>
      <c r="D894" s="269" t="s">
        <v>67</v>
      </c>
      <c r="E894" s="270" t="s">
        <v>8</v>
      </c>
      <c r="F894" s="270" t="s">
        <v>68</v>
      </c>
    </row>
    <row r="895" spans="1:6">
      <c r="A895" s="281" t="s">
        <v>835</v>
      </c>
      <c r="B895" s="283" t="s">
        <v>836</v>
      </c>
      <c r="C895" s="281" t="s">
        <v>813</v>
      </c>
      <c r="D895" s="281">
        <v>11.88</v>
      </c>
      <c r="E895">
        <v>1599</v>
      </c>
    </row>
    <row r="896" spans="1:6">
      <c r="A896" s="281" t="s">
        <v>838</v>
      </c>
      <c r="B896" s="283" t="s">
        <v>839</v>
      </c>
      <c r="C896" s="281" t="s">
        <v>813</v>
      </c>
      <c r="D896" s="281">
        <v>5.6</v>
      </c>
      <c r="E896">
        <v>1599</v>
      </c>
    </row>
    <row r="897" spans="1:6" ht="15.75" thickBot="1">
      <c r="A897" s="281" t="s">
        <v>840</v>
      </c>
      <c r="B897" s="283" t="s">
        <v>841</v>
      </c>
      <c r="C897" s="281" t="s">
        <v>813</v>
      </c>
      <c r="D897" s="281">
        <v>7.1</v>
      </c>
      <c r="E897">
        <v>1505</v>
      </c>
    </row>
    <row r="898" spans="1:6" ht="15.75" thickBot="1">
      <c r="A898" s="271"/>
      <c r="B898" s="15"/>
      <c r="C898" s="16" t="s">
        <v>134</v>
      </c>
      <c r="D898" s="111">
        <f>SUM(D895:D897)</f>
        <v>24.58</v>
      </c>
      <c r="E898" s="17" t="s">
        <v>135</v>
      </c>
    </row>
    <row r="900" spans="1:6" ht="30">
      <c r="A900" s="269" t="s">
        <v>12</v>
      </c>
      <c r="B900" s="269" t="s">
        <v>13</v>
      </c>
      <c r="C900" s="269" t="s">
        <v>14</v>
      </c>
      <c r="D900" s="269" t="s">
        <v>15</v>
      </c>
      <c r="E900" s="270" t="s">
        <v>16</v>
      </c>
      <c r="F900" s="270" t="s">
        <v>17</v>
      </c>
    </row>
    <row r="901" spans="1:6" ht="30">
      <c r="A901" s="203" t="s">
        <v>155</v>
      </c>
      <c r="B901" s="204" t="s">
        <v>156</v>
      </c>
      <c r="C901" s="203" t="s">
        <v>157</v>
      </c>
      <c r="D901" s="272">
        <f>D898*10</f>
        <v>245.79999999999998</v>
      </c>
      <c r="E901" s="273"/>
      <c r="F901" s="214">
        <f>E901*D901</f>
        <v>0</v>
      </c>
    </row>
    <row r="902" spans="1:6" ht="15.75" thickBot="1">
      <c r="A902" s="27" t="s">
        <v>1987</v>
      </c>
      <c r="B902" s="27" t="s">
        <v>158</v>
      </c>
      <c r="C902" s="27" t="s">
        <v>159</v>
      </c>
      <c r="D902" s="29">
        <v>10</v>
      </c>
      <c r="E902" s="274">
        <v>1820</v>
      </c>
      <c r="F902" s="214">
        <f>E902*D902</f>
        <v>18200</v>
      </c>
    </row>
    <row r="903" spans="1:6" ht="21.75" thickBot="1">
      <c r="A903" s="175"/>
      <c r="B903" s="18"/>
      <c r="C903" s="18"/>
      <c r="D903" s="176"/>
      <c r="E903" s="82" t="s">
        <v>48</v>
      </c>
      <c r="F903" s="275">
        <f>SUM(F901:F902)</f>
        <v>18200</v>
      </c>
    </row>
    <row r="904" spans="1:6" ht="18">
      <c r="A904" s="644" t="s">
        <v>1997</v>
      </c>
      <c r="B904" s="644"/>
      <c r="C904" s="16"/>
      <c r="D904" s="278"/>
      <c r="E904" s="17"/>
    </row>
    <row r="905" spans="1:6" ht="18">
      <c r="A905" s="276"/>
      <c r="B905" s="276"/>
      <c r="C905" s="16"/>
      <c r="D905" s="278"/>
      <c r="E905" s="17"/>
    </row>
    <row r="906" spans="1:6" ht="19.5">
      <c r="A906" s="36" t="s">
        <v>49</v>
      </c>
      <c r="B906" s="90"/>
      <c r="C906" s="18"/>
      <c r="D906" s="176"/>
      <c r="E906" s="82"/>
      <c r="F906" s="279"/>
    </row>
    <row r="907" spans="1:6" ht="15.75">
      <c r="A907" s="36" t="s">
        <v>50</v>
      </c>
      <c r="B907" s="91"/>
      <c r="C907" s="18"/>
      <c r="D907" s="176"/>
      <c r="E907" s="82"/>
      <c r="F907" s="279"/>
    </row>
    <row r="908" spans="1:6" ht="15.75">
      <c r="A908" s="36" t="s">
        <v>51</v>
      </c>
      <c r="B908" s="91"/>
      <c r="C908" s="18"/>
      <c r="D908" s="176"/>
      <c r="E908" s="82"/>
      <c r="F908" s="279"/>
    </row>
    <row r="909" spans="1:6" ht="15.75">
      <c r="A909" s="36" t="s">
        <v>52</v>
      </c>
      <c r="B909" s="91"/>
      <c r="C909" s="18"/>
      <c r="D909" s="176"/>
      <c r="E909" s="82"/>
      <c r="F909" s="279"/>
    </row>
    <row r="910" spans="1:6" ht="15.75">
      <c r="A910" s="39" t="s">
        <v>53</v>
      </c>
      <c r="B910" s="91"/>
      <c r="C910" s="18"/>
      <c r="D910" s="176"/>
      <c r="E910" s="82"/>
      <c r="F910" s="279"/>
    </row>
    <row r="911" spans="1:6" ht="15.75">
      <c r="A911" s="36" t="s">
        <v>54</v>
      </c>
      <c r="B911" s="91"/>
      <c r="C911" s="18"/>
      <c r="D911" s="176"/>
      <c r="E911" s="82"/>
      <c r="F911" s="279"/>
    </row>
    <row r="912" spans="1:6" ht="15.75">
      <c r="C912" s="18"/>
      <c r="D912" s="176"/>
      <c r="E912" s="82"/>
      <c r="F912" s="279"/>
    </row>
    <row r="913" spans="1:6" ht="18">
      <c r="A913" s="276"/>
      <c r="B913" s="276"/>
      <c r="C913" s="16"/>
      <c r="D913" s="278"/>
      <c r="E913" s="17"/>
    </row>
    <row r="914" spans="1:6">
      <c r="A914" s="645" t="s">
        <v>842</v>
      </c>
      <c r="B914" s="18"/>
      <c r="C914" s="18"/>
      <c r="D914" s="18"/>
      <c r="E914" s="18"/>
      <c r="F914" s="646">
        <v>2018</v>
      </c>
    </row>
    <row r="915" spans="1:6">
      <c r="A915" s="645"/>
      <c r="B915" s="18"/>
      <c r="C915" s="18"/>
      <c r="D915" s="18"/>
      <c r="E915" s="18"/>
      <c r="F915" s="646"/>
    </row>
    <row r="916" spans="1:6">
      <c r="B916" s="43"/>
      <c r="C916" s="18"/>
      <c r="D916" s="18"/>
      <c r="E916" s="18"/>
      <c r="F916" s="646"/>
    </row>
    <row r="917" spans="1:6" ht="30">
      <c r="A917" s="647" t="s">
        <v>0</v>
      </c>
      <c r="B917" s="647"/>
      <c r="C917" s="647"/>
      <c r="D917" s="647"/>
      <c r="E917" s="647"/>
      <c r="F917" s="647"/>
    </row>
    <row r="918" spans="1:6" ht="30">
      <c r="A918" s="647" t="s">
        <v>1</v>
      </c>
      <c r="B918" s="647"/>
      <c r="C918" s="647"/>
      <c r="D918" s="647"/>
      <c r="E918" s="647"/>
      <c r="F918" s="647"/>
    </row>
    <row r="919" spans="1:6" ht="27.75">
      <c r="A919" s="268" t="s">
        <v>2</v>
      </c>
      <c r="B919" s="46" t="s">
        <v>2139</v>
      </c>
      <c r="C919" s="47"/>
      <c r="D919" s="48"/>
      <c r="E919" s="49" t="s">
        <v>4</v>
      </c>
      <c r="F919" s="50" t="s">
        <v>844</v>
      </c>
    </row>
    <row r="920" spans="1:6" ht="30">
      <c r="A920" s="269" t="s">
        <v>6</v>
      </c>
      <c r="B920" s="269" t="s">
        <v>66</v>
      </c>
      <c r="C920" s="269" t="s">
        <v>7</v>
      </c>
      <c r="D920" s="269" t="s">
        <v>67</v>
      </c>
      <c r="E920" s="270" t="s">
        <v>8</v>
      </c>
      <c r="F920" s="270" t="s">
        <v>68</v>
      </c>
    </row>
    <row r="921" spans="1:6">
      <c r="A921" s="281" t="s">
        <v>849</v>
      </c>
      <c r="B921" s="283" t="s">
        <v>850</v>
      </c>
      <c r="C921" s="281" t="s">
        <v>11</v>
      </c>
      <c r="D921" s="281">
        <v>7.12</v>
      </c>
      <c r="E921">
        <v>1699</v>
      </c>
    </row>
    <row r="922" spans="1:6" ht="15.75" thickBot="1">
      <c r="A922" s="281" t="s">
        <v>851</v>
      </c>
      <c r="B922" s="283" t="s">
        <v>852</v>
      </c>
      <c r="C922" s="281" t="s">
        <v>11</v>
      </c>
      <c r="D922" s="281">
        <v>6.85</v>
      </c>
      <c r="E922">
        <v>1699</v>
      </c>
    </row>
    <row r="923" spans="1:6" ht="15.75" thickBot="1">
      <c r="A923" s="271"/>
      <c r="B923" s="15"/>
      <c r="C923" s="16" t="s">
        <v>134</v>
      </c>
      <c r="D923" s="111">
        <f>SUM(D921:D922)</f>
        <v>13.969999999999999</v>
      </c>
      <c r="E923" s="17" t="s">
        <v>135</v>
      </c>
    </row>
    <row r="925" spans="1:6" ht="30">
      <c r="A925" s="269" t="s">
        <v>12</v>
      </c>
      <c r="B925" s="269" t="s">
        <v>13</v>
      </c>
      <c r="C925" s="269" t="s">
        <v>14</v>
      </c>
      <c r="D925" s="269" t="s">
        <v>15</v>
      </c>
      <c r="E925" s="270" t="s">
        <v>16</v>
      </c>
      <c r="F925" s="270" t="s">
        <v>17</v>
      </c>
    </row>
    <row r="926" spans="1:6" ht="30">
      <c r="A926" s="203" t="s">
        <v>155</v>
      </c>
      <c r="B926" s="204" t="s">
        <v>156</v>
      </c>
      <c r="C926" s="203" t="s">
        <v>157</v>
      </c>
      <c r="D926" s="272">
        <f>D923*10</f>
        <v>139.69999999999999</v>
      </c>
      <c r="E926" s="273"/>
      <c r="F926" s="214">
        <f>E926*D926</f>
        <v>0</v>
      </c>
    </row>
    <row r="927" spans="1:6" ht="15.75" thickBot="1">
      <c r="A927" s="27" t="s">
        <v>1987</v>
      </c>
      <c r="B927" s="27" t="s">
        <v>158</v>
      </c>
      <c r="C927" s="27" t="s">
        <v>159</v>
      </c>
      <c r="D927" s="29">
        <v>10</v>
      </c>
      <c r="E927" s="274">
        <v>1820</v>
      </c>
      <c r="F927" s="214">
        <f>E927*D927</f>
        <v>18200</v>
      </c>
    </row>
    <row r="928" spans="1:6" ht="21.75" thickBot="1">
      <c r="A928" s="175"/>
      <c r="B928" s="18"/>
      <c r="C928" s="18"/>
      <c r="D928" s="176"/>
      <c r="E928" s="82" t="s">
        <v>48</v>
      </c>
      <c r="F928" s="275">
        <f>SUM(F926:F927)</f>
        <v>18200</v>
      </c>
    </row>
    <row r="929" spans="1:6" ht="18">
      <c r="A929" s="644" t="s">
        <v>1988</v>
      </c>
      <c r="B929" s="644"/>
      <c r="C929" s="16"/>
      <c r="D929" s="278"/>
      <c r="E929" s="17"/>
    </row>
    <row r="930" spans="1:6" ht="18">
      <c r="A930" s="276"/>
      <c r="B930" s="276"/>
      <c r="C930" s="16"/>
      <c r="D930" s="278"/>
      <c r="E930" s="17"/>
    </row>
    <row r="931" spans="1:6" ht="19.5">
      <c r="A931" s="36" t="s">
        <v>49</v>
      </c>
      <c r="B931" s="90"/>
      <c r="C931" s="18"/>
      <c r="D931" s="176"/>
      <c r="E931" s="82"/>
      <c r="F931" s="279"/>
    </row>
    <row r="932" spans="1:6" ht="15.75">
      <c r="A932" s="36" t="s">
        <v>50</v>
      </c>
      <c r="B932" s="91"/>
      <c r="C932" s="18"/>
      <c r="D932" s="176"/>
      <c r="E932" s="82"/>
      <c r="F932" s="279"/>
    </row>
    <row r="933" spans="1:6" ht="15.75">
      <c r="A933" s="36" t="s">
        <v>51</v>
      </c>
      <c r="B933" s="91"/>
      <c r="C933" s="18"/>
      <c r="D933" s="176"/>
      <c r="E933" s="82"/>
      <c r="F933" s="279"/>
    </row>
    <row r="934" spans="1:6" ht="15.75">
      <c r="A934" s="36" t="s">
        <v>52</v>
      </c>
      <c r="B934" s="91"/>
      <c r="C934" s="18"/>
      <c r="D934" s="176"/>
      <c r="E934" s="82"/>
      <c r="F934" s="279"/>
    </row>
    <row r="935" spans="1:6" ht="15.75">
      <c r="A935" s="39" t="s">
        <v>53</v>
      </c>
      <c r="B935" s="91"/>
      <c r="C935" s="18"/>
      <c r="D935" s="176"/>
      <c r="E935" s="82"/>
      <c r="F935" s="279"/>
    </row>
    <row r="936" spans="1:6" ht="15.75">
      <c r="A936" s="36" t="s">
        <v>54</v>
      </c>
      <c r="B936" s="91"/>
      <c r="C936" s="18"/>
      <c r="D936" s="176"/>
      <c r="E936" s="82"/>
      <c r="F936" s="279"/>
    </row>
    <row r="937" spans="1:6" ht="15.75">
      <c r="C937" s="18"/>
      <c r="D937" s="176"/>
      <c r="E937" s="82"/>
      <c r="F937" s="279"/>
    </row>
    <row r="938" spans="1:6" ht="18">
      <c r="A938" s="276"/>
      <c r="B938" s="276"/>
      <c r="C938" s="16"/>
      <c r="D938" s="278"/>
      <c r="E938" s="17"/>
    </row>
    <row r="939" spans="1:6">
      <c r="A939" s="645" t="s">
        <v>842</v>
      </c>
      <c r="B939" s="18"/>
      <c r="C939" s="18"/>
      <c r="D939" s="18"/>
      <c r="E939" s="18"/>
      <c r="F939" s="646">
        <v>2018</v>
      </c>
    </row>
    <row r="940" spans="1:6">
      <c r="A940" s="645"/>
      <c r="B940" s="18"/>
      <c r="C940" s="18"/>
      <c r="D940" s="18"/>
      <c r="E940" s="18"/>
      <c r="F940" s="646"/>
    </row>
    <row r="941" spans="1:6">
      <c r="B941" s="43"/>
      <c r="C941" s="18"/>
      <c r="D941" s="18"/>
      <c r="E941" s="18"/>
      <c r="F941" s="646"/>
    </row>
    <row r="942" spans="1:6" ht="30">
      <c r="A942" s="647" t="s">
        <v>0</v>
      </c>
      <c r="B942" s="647"/>
      <c r="C942" s="647"/>
      <c r="D942" s="647"/>
      <c r="E942" s="647"/>
      <c r="F942" s="647"/>
    </row>
    <row r="943" spans="1:6" ht="30">
      <c r="A943" s="647" t="s">
        <v>1</v>
      </c>
      <c r="B943" s="647"/>
      <c r="C943" s="647"/>
      <c r="D943" s="647"/>
      <c r="E943" s="647"/>
      <c r="F943" s="647"/>
    </row>
    <row r="944" spans="1:6" ht="27.75">
      <c r="A944" s="268" t="s">
        <v>2</v>
      </c>
      <c r="B944" s="46" t="s">
        <v>2140</v>
      </c>
      <c r="C944" s="47"/>
      <c r="D944" s="48"/>
      <c r="E944" s="49" t="s">
        <v>4</v>
      </c>
      <c r="F944" s="50" t="s">
        <v>873</v>
      </c>
    </row>
    <row r="945" spans="1:6" ht="30">
      <c r="A945" s="269" t="s">
        <v>6</v>
      </c>
      <c r="B945" s="269" t="s">
        <v>66</v>
      </c>
      <c r="C945" s="269" t="s">
        <v>7</v>
      </c>
      <c r="D945" s="269" t="s">
        <v>67</v>
      </c>
      <c r="E945" s="270" t="s">
        <v>8</v>
      </c>
      <c r="F945" s="270" t="s">
        <v>68</v>
      </c>
    </row>
    <row r="946" spans="1:6" ht="15.75" thickBot="1">
      <c r="A946" s="281" t="s">
        <v>874</v>
      </c>
      <c r="B946" s="283" t="s">
        <v>875</v>
      </c>
      <c r="C946" s="281" t="s">
        <v>11</v>
      </c>
      <c r="D946" s="281">
        <v>23.5</v>
      </c>
      <c r="E946">
        <v>1799</v>
      </c>
    </row>
    <row r="947" spans="1:6" ht="15.75" thickBot="1">
      <c r="A947" s="271"/>
      <c r="B947" s="15"/>
      <c r="C947" s="16" t="s">
        <v>134</v>
      </c>
      <c r="D947" s="111">
        <f>SUM(D946:D946)</f>
        <v>23.5</v>
      </c>
      <c r="E947" s="17" t="s">
        <v>135</v>
      </c>
    </row>
    <row r="949" spans="1:6" ht="30">
      <c r="A949" s="269" t="s">
        <v>12</v>
      </c>
      <c r="B949" s="269" t="s">
        <v>13</v>
      </c>
      <c r="C949" s="269" t="s">
        <v>14</v>
      </c>
      <c r="D949" s="269" t="s">
        <v>15</v>
      </c>
      <c r="E949" s="270" t="s">
        <v>16</v>
      </c>
      <c r="F949" s="270" t="s">
        <v>17</v>
      </c>
    </row>
    <row r="950" spans="1:6" ht="30">
      <c r="A950" s="203" t="s">
        <v>155</v>
      </c>
      <c r="B950" s="204" t="s">
        <v>156</v>
      </c>
      <c r="C950" s="203" t="s">
        <v>157</v>
      </c>
      <c r="D950" s="272">
        <f>D947*10</f>
        <v>235</v>
      </c>
      <c r="E950" s="273"/>
      <c r="F950" s="214">
        <f>E950*D950</f>
        <v>0</v>
      </c>
    </row>
    <row r="951" spans="1:6" ht="15.75" thickBot="1">
      <c r="A951" s="27" t="s">
        <v>1987</v>
      </c>
      <c r="B951" s="27" t="s">
        <v>158</v>
      </c>
      <c r="C951" s="27" t="s">
        <v>159</v>
      </c>
      <c r="D951" s="29">
        <v>10</v>
      </c>
      <c r="E951" s="274">
        <v>1820</v>
      </c>
      <c r="F951" s="214">
        <f>E951*D951</f>
        <v>18200</v>
      </c>
    </row>
    <row r="952" spans="1:6" ht="21.75" thickBot="1">
      <c r="A952" s="175"/>
      <c r="B952" s="18"/>
      <c r="C952" s="18"/>
      <c r="D952" s="176"/>
      <c r="E952" s="82" t="s">
        <v>48</v>
      </c>
      <c r="F952" s="275">
        <f>SUM(F950:F951)</f>
        <v>18200</v>
      </c>
    </row>
    <row r="953" spans="1:6" ht="18">
      <c r="A953" s="644" t="s">
        <v>2001</v>
      </c>
      <c r="B953" s="644"/>
      <c r="C953" s="16"/>
      <c r="D953" s="278"/>
      <c r="E953" s="17"/>
    </row>
    <row r="954" spans="1:6" ht="18">
      <c r="A954" s="276"/>
      <c r="B954" s="276"/>
      <c r="C954" s="16"/>
      <c r="D954" s="278"/>
      <c r="E954" s="17"/>
    </row>
    <row r="955" spans="1:6" ht="19.5">
      <c r="A955" s="36" t="s">
        <v>49</v>
      </c>
      <c r="B955" s="90"/>
      <c r="C955" s="18"/>
      <c r="D955" s="176"/>
      <c r="E955" s="82"/>
      <c r="F955" s="279"/>
    </row>
    <row r="956" spans="1:6" ht="15.75">
      <c r="A956" s="36" t="s">
        <v>50</v>
      </c>
      <c r="B956" s="91"/>
      <c r="C956" s="18"/>
      <c r="D956" s="176"/>
      <c r="E956" s="82"/>
      <c r="F956" s="279"/>
    </row>
    <row r="957" spans="1:6" ht="15.75">
      <c r="A957" s="36" t="s">
        <v>51</v>
      </c>
      <c r="B957" s="91"/>
      <c r="C957" s="18"/>
      <c r="D957" s="176"/>
      <c r="E957" s="82"/>
      <c r="F957" s="279"/>
    </row>
    <row r="958" spans="1:6" ht="15.75">
      <c r="A958" s="36" t="s">
        <v>52</v>
      </c>
      <c r="B958" s="91"/>
      <c r="C958" s="18"/>
      <c r="D958" s="176"/>
      <c r="E958" s="82"/>
      <c r="F958" s="279"/>
    </row>
    <row r="959" spans="1:6" ht="15.75">
      <c r="A959" s="39" t="s">
        <v>53</v>
      </c>
      <c r="B959" s="91"/>
      <c r="C959" s="18"/>
      <c r="D959" s="176"/>
      <c r="E959" s="82"/>
      <c r="F959" s="279"/>
    </row>
    <row r="960" spans="1:6" ht="15.75">
      <c r="A960" s="36" t="s">
        <v>54</v>
      </c>
      <c r="B960" s="91"/>
      <c r="C960" s="18"/>
      <c r="D960" s="176"/>
      <c r="E960" s="82"/>
      <c r="F960" s="279"/>
    </row>
    <row r="961" spans="1:6" ht="15.75">
      <c r="C961" s="18"/>
      <c r="D961" s="176"/>
      <c r="E961" s="82"/>
      <c r="F961" s="279"/>
    </row>
    <row r="962" spans="1:6" ht="18">
      <c r="A962" s="276"/>
      <c r="B962" s="276"/>
      <c r="C962" s="16"/>
      <c r="D962" s="278"/>
      <c r="E962" s="17"/>
    </row>
    <row r="963" spans="1:6">
      <c r="A963" s="645" t="s">
        <v>905</v>
      </c>
      <c r="B963" s="18"/>
      <c r="C963" s="18"/>
      <c r="D963" s="18"/>
      <c r="E963" s="18"/>
      <c r="F963" s="646">
        <v>2018</v>
      </c>
    </row>
    <row r="964" spans="1:6">
      <c r="A964" s="645"/>
      <c r="B964" s="18"/>
      <c r="C964" s="18"/>
      <c r="D964" s="18"/>
      <c r="E964" s="18"/>
      <c r="F964" s="646"/>
    </row>
    <row r="965" spans="1:6">
      <c r="B965" s="43"/>
      <c r="C965" s="18"/>
      <c r="D965" s="18"/>
      <c r="E965" s="18"/>
      <c r="F965" s="646"/>
    </row>
    <row r="966" spans="1:6" ht="30">
      <c r="A966" s="647" t="s">
        <v>0</v>
      </c>
      <c r="B966" s="647"/>
      <c r="C966" s="647"/>
      <c r="D966" s="647"/>
      <c r="E966" s="647"/>
      <c r="F966" s="647"/>
    </row>
    <row r="967" spans="1:6" ht="30">
      <c r="A967" s="647" t="s">
        <v>1</v>
      </c>
      <c r="B967" s="647"/>
      <c r="C967" s="647"/>
      <c r="D967" s="647"/>
      <c r="E967" s="647"/>
      <c r="F967" s="647"/>
    </row>
    <row r="968" spans="1:6" ht="27.75">
      <c r="A968" s="268" t="s">
        <v>2</v>
      </c>
      <c r="B968" s="46" t="s">
        <v>2141</v>
      </c>
      <c r="C968" s="47"/>
      <c r="D968" s="48"/>
      <c r="E968" s="49" t="s">
        <v>4</v>
      </c>
      <c r="F968" s="50" t="s">
        <v>907</v>
      </c>
    </row>
    <row r="969" spans="1:6" ht="30">
      <c r="A969" s="269" t="s">
        <v>6</v>
      </c>
      <c r="B969" s="269" t="s">
        <v>66</v>
      </c>
      <c r="C969" s="269" t="s">
        <v>7</v>
      </c>
      <c r="D969" s="269" t="s">
        <v>67</v>
      </c>
      <c r="E969" s="270" t="s">
        <v>8</v>
      </c>
      <c r="F969" s="270" t="s">
        <v>68</v>
      </c>
    </row>
    <row r="970" spans="1:6">
      <c r="A970" s="281" t="s">
        <v>929</v>
      </c>
      <c r="B970" s="283" t="s">
        <v>930</v>
      </c>
      <c r="C970" s="281" t="s">
        <v>879</v>
      </c>
      <c r="D970" s="281">
        <v>7.87</v>
      </c>
      <c r="E970">
        <v>1799</v>
      </c>
      <c r="F970" s="285"/>
    </row>
    <row r="971" spans="1:6" ht="15.75" thickBot="1">
      <c r="A971" s="281" t="s">
        <v>936</v>
      </c>
      <c r="B971" s="283" t="s">
        <v>937</v>
      </c>
      <c r="C971" s="281" t="s">
        <v>879</v>
      </c>
      <c r="D971" s="281">
        <v>13.34</v>
      </c>
      <c r="E971">
        <v>1799</v>
      </c>
    </row>
    <row r="972" spans="1:6" ht="15.75" thickBot="1">
      <c r="A972" s="271"/>
      <c r="B972" s="15"/>
      <c r="C972" s="16" t="s">
        <v>134</v>
      </c>
      <c r="D972" s="111">
        <f>SUM(D970:D971)</f>
        <v>21.21</v>
      </c>
      <c r="E972" s="17" t="s">
        <v>135</v>
      </c>
    </row>
    <row r="974" spans="1:6" ht="30">
      <c r="A974" s="269" t="s">
        <v>12</v>
      </c>
      <c r="B974" s="269" t="s">
        <v>13</v>
      </c>
      <c r="C974" s="269" t="s">
        <v>14</v>
      </c>
      <c r="D974" s="269" t="s">
        <v>15</v>
      </c>
      <c r="E974" s="270" t="s">
        <v>16</v>
      </c>
      <c r="F974" s="270" t="s">
        <v>17</v>
      </c>
    </row>
    <row r="975" spans="1:6" ht="30">
      <c r="A975" s="203" t="s">
        <v>155</v>
      </c>
      <c r="B975" s="204" t="s">
        <v>156</v>
      </c>
      <c r="C975" s="203" t="s">
        <v>157</v>
      </c>
      <c r="D975" s="272">
        <f>D972*10</f>
        <v>212.10000000000002</v>
      </c>
      <c r="E975" s="273"/>
      <c r="F975" s="214">
        <f>E975*D975</f>
        <v>0</v>
      </c>
    </row>
    <row r="976" spans="1:6" ht="15.75" thickBot="1">
      <c r="A976" s="27" t="s">
        <v>1987</v>
      </c>
      <c r="B976" s="27" t="s">
        <v>158</v>
      </c>
      <c r="C976" s="27" t="s">
        <v>159</v>
      </c>
      <c r="D976" s="29">
        <v>10</v>
      </c>
      <c r="E976" s="274">
        <v>1820</v>
      </c>
      <c r="F976" s="214">
        <f>E976*D976</f>
        <v>18200</v>
      </c>
    </row>
    <row r="977" spans="1:6" ht="21.75" thickBot="1">
      <c r="A977" s="175"/>
      <c r="B977" s="18"/>
      <c r="C977" s="18"/>
      <c r="D977" s="176"/>
      <c r="E977" s="82" t="s">
        <v>48</v>
      </c>
      <c r="F977" s="275">
        <f>SUM(F975:F976)</f>
        <v>18200</v>
      </c>
    </row>
    <row r="978" spans="1:6" ht="18">
      <c r="A978" s="644" t="s">
        <v>2001</v>
      </c>
      <c r="B978" s="644"/>
      <c r="C978" s="16"/>
      <c r="D978" s="278"/>
      <c r="E978" s="17"/>
    </row>
    <row r="979" spans="1:6" ht="18">
      <c r="A979" s="276"/>
      <c r="B979" s="276"/>
      <c r="C979" s="16"/>
      <c r="D979" s="278"/>
      <c r="E979" s="17"/>
    </row>
    <row r="980" spans="1:6" ht="19.5">
      <c r="A980" s="36" t="s">
        <v>49</v>
      </c>
      <c r="B980" s="90"/>
      <c r="C980" s="18"/>
      <c r="D980" s="176"/>
      <c r="E980" s="82"/>
      <c r="F980" s="279"/>
    </row>
    <row r="981" spans="1:6" ht="15.75">
      <c r="A981" s="36" t="s">
        <v>50</v>
      </c>
      <c r="B981" s="91"/>
      <c r="C981" s="18"/>
      <c r="D981" s="176"/>
      <c r="E981" s="82"/>
      <c r="F981" s="279"/>
    </row>
    <row r="982" spans="1:6" ht="15.75">
      <c r="A982" s="36" t="s">
        <v>51</v>
      </c>
      <c r="B982" s="91"/>
      <c r="C982" s="18"/>
      <c r="D982" s="176"/>
      <c r="E982" s="82"/>
      <c r="F982" s="279"/>
    </row>
    <row r="983" spans="1:6" ht="15.75">
      <c r="A983" s="36" t="s">
        <v>52</v>
      </c>
      <c r="B983" s="91"/>
      <c r="C983" s="18"/>
      <c r="D983" s="176"/>
      <c r="E983" s="82"/>
      <c r="F983" s="279"/>
    </row>
    <row r="984" spans="1:6" ht="15.75">
      <c r="A984" s="39" t="s">
        <v>53</v>
      </c>
      <c r="B984" s="91"/>
      <c r="C984" s="18"/>
      <c r="D984" s="176"/>
      <c r="E984" s="82"/>
      <c r="F984" s="279"/>
    </row>
    <row r="985" spans="1:6" ht="15.75">
      <c r="A985" s="36" t="s">
        <v>54</v>
      </c>
      <c r="B985" s="91"/>
      <c r="C985" s="18"/>
      <c r="D985" s="176"/>
      <c r="E985" s="82"/>
      <c r="F985" s="279"/>
    </row>
    <row r="986" spans="1:6" ht="15.75">
      <c r="C986" s="18"/>
      <c r="D986" s="176"/>
      <c r="E986" s="82"/>
      <c r="F986" s="279"/>
    </row>
    <row r="987" spans="1:6" ht="18">
      <c r="A987" s="276"/>
      <c r="B987" s="276"/>
      <c r="C987" s="16"/>
      <c r="D987" s="278"/>
      <c r="E987" s="17"/>
    </row>
    <row r="988" spans="1:6">
      <c r="A988" s="645" t="s">
        <v>905</v>
      </c>
      <c r="B988" s="18"/>
      <c r="C988" s="18"/>
      <c r="D988" s="18"/>
      <c r="E988" s="18"/>
      <c r="F988" s="646">
        <v>2018</v>
      </c>
    </row>
    <row r="989" spans="1:6">
      <c r="A989" s="645"/>
      <c r="B989" s="18"/>
      <c r="C989" s="18"/>
      <c r="D989" s="18"/>
      <c r="E989" s="18"/>
      <c r="F989" s="646"/>
    </row>
    <row r="990" spans="1:6">
      <c r="B990" s="43"/>
      <c r="C990" s="18"/>
      <c r="D990" s="18"/>
      <c r="E990" s="18"/>
      <c r="F990" s="646"/>
    </row>
    <row r="991" spans="1:6" ht="30">
      <c r="A991" s="647" t="s">
        <v>0</v>
      </c>
      <c r="B991" s="647"/>
      <c r="C991" s="647"/>
      <c r="D991" s="647"/>
      <c r="E991" s="647"/>
      <c r="F991" s="647"/>
    </row>
    <row r="992" spans="1:6" ht="30">
      <c r="A992" s="647" t="s">
        <v>1</v>
      </c>
      <c r="B992" s="647"/>
      <c r="C992" s="647"/>
      <c r="D992" s="647"/>
      <c r="E992" s="647"/>
      <c r="F992" s="647"/>
    </row>
    <row r="993" spans="1:6" ht="27.75">
      <c r="A993" s="268" t="s">
        <v>2</v>
      </c>
      <c r="B993" s="46" t="s">
        <v>2142</v>
      </c>
      <c r="C993" s="47"/>
      <c r="D993" s="48"/>
      <c r="E993" s="49" t="s">
        <v>4</v>
      </c>
      <c r="F993" s="50" t="s">
        <v>939</v>
      </c>
    </row>
    <row r="994" spans="1:6" ht="30">
      <c r="A994" s="269" t="s">
        <v>6</v>
      </c>
      <c r="B994" s="269" t="s">
        <v>66</v>
      </c>
      <c r="C994" s="269" t="s">
        <v>7</v>
      </c>
      <c r="D994" s="269" t="s">
        <v>67</v>
      </c>
      <c r="E994" s="270" t="s">
        <v>8</v>
      </c>
      <c r="F994" s="270" t="s">
        <v>68</v>
      </c>
    </row>
    <row r="995" spans="1:6" ht="15.75" thickBot="1">
      <c r="A995" s="281" t="s">
        <v>954</v>
      </c>
      <c r="B995" s="283" t="s">
        <v>955</v>
      </c>
      <c r="C995" s="281" t="s">
        <v>879</v>
      </c>
      <c r="D995" s="281">
        <v>15.4</v>
      </c>
      <c r="E995">
        <v>1799</v>
      </c>
      <c r="F995" s="285"/>
    </row>
    <row r="996" spans="1:6" ht="15.75" thickBot="1">
      <c r="A996" s="271"/>
      <c r="B996" s="15"/>
      <c r="C996" s="16" t="s">
        <v>134</v>
      </c>
      <c r="D996" s="111">
        <f>SUM(D995:D995)</f>
        <v>15.4</v>
      </c>
      <c r="E996" s="17" t="s">
        <v>135</v>
      </c>
    </row>
    <row r="998" spans="1:6" ht="30">
      <c r="A998" s="269" t="s">
        <v>12</v>
      </c>
      <c r="B998" s="269" t="s">
        <v>13</v>
      </c>
      <c r="C998" s="269" t="s">
        <v>14</v>
      </c>
      <c r="D998" s="269" t="s">
        <v>15</v>
      </c>
      <c r="E998" s="270" t="s">
        <v>16</v>
      </c>
      <c r="F998" s="270" t="s">
        <v>17</v>
      </c>
    </row>
    <row r="999" spans="1:6" ht="30">
      <c r="A999" s="203" t="s">
        <v>155</v>
      </c>
      <c r="B999" s="204" t="s">
        <v>156</v>
      </c>
      <c r="C999" s="203" t="s">
        <v>157</v>
      </c>
      <c r="D999" s="272">
        <f>D996*10</f>
        <v>154</v>
      </c>
      <c r="E999" s="273"/>
      <c r="F999" s="214">
        <f>E999*D999</f>
        <v>0</v>
      </c>
    </row>
    <row r="1000" spans="1:6" ht="15.75" thickBot="1">
      <c r="A1000" s="27" t="s">
        <v>1987</v>
      </c>
      <c r="B1000" s="27" t="s">
        <v>158</v>
      </c>
      <c r="C1000" s="27" t="s">
        <v>159</v>
      </c>
      <c r="D1000" s="29">
        <v>10</v>
      </c>
      <c r="E1000" s="274">
        <v>1820</v>
      </c>
      <c r="F1000" s="214">
        <f>E1000*D1000</f>
        <v>18200</v>
      </c>
    </row>
    <row r="1001" spans="1:6" ht="21.75" thickBot="1">
      <c r="A1001" s="175"/>
      <c r="B1001" s="18"/>
      <c r="C1001" s="18"/>
      <c r="D1001" s="176"/>
      <c r="E1001" s="82" t="s">
        <v>48</v>
      </c>
      <c r="F1001" s="275">
        <f>SUM(F999:F1000)</f>
        <v>18200</v>
      </c>
    </row>
    <row r="1002" spans="1:6" ht="18">
      <c r="A1002" s="644" t="s">
        <v>1988</v>
      </c>
      <c r="B1002" s="644"/>
      <c r="C1002" s="16"/>
      <c r="D1002" s="278"/>
      <c r="E1002" s="17"/>
    </row>
    <row r="1003" spans="1:6" ht="18">
      <c r="A1003" s="276"/>
      <c r="B1003" s="276"/>
      <c r="C1003" s="16"/>
      <c r="D1003" s="278"/>
      <c r="E1003" s="17"/>
    </row>
    <row r="1004" spans="1:6" ht="19.5">
      <c r="A1004" s="36" t="s">
        <v>49</v>
      </c>
      <c r="B1004" s="90"/>
      <c r="C1004" s="18"/>
      <c r="D1004" s="176"/>
      <c r="E1004" s="82"/>
      <c r="F1004" s="279"/>
    </row>
    <row r="1005" spans="1:6" ht="15.75">
      <c r="A1005" s="36" t="s">
        <v>50</v>
      </c>
      <c r="B1005" s="91"/>
      <c r="C1005" s="18"/>
      <c r="D1005" s="176"/>
      <c r="E1005" s="82"/>
      <c r="F1005" s="279"/>
    </row>
    <row r="1006" spans="1:6" ht="15.75">
      <c r="A1006" s="36" t="s">
        <v>51</v>
      </c>
      <c r="B1006" s="91"/>
      <c r="C1006" s="18"/>
      <c r="D1006" s="176"/>
      <c r="E1006" s="82"/>
      <c r="F1006" s="279"/>
    </row>
    <row r="1007" spans="1:6" ht="15.75">
      <c r="A1007" s="36" t="s">
        <v>52</v>
      </c>
      <c r="B1007" s="91"/>
      <c r="C1007" s="18"/>
      <c r="D1007" s="176"/>
      <c r="E1007" s="82"/>
      <c r="F1007" s="279"/>
    </row>
    <row r="1008" spans="1:6" ht="15.75">
      <c r="A1008" s="39" t="s">
        <v>53</v>
      </c>
      <c r="B1008" s="91"/>
      <c r="C1008" s="18"/>
      <c r="D1008" s="176"/>
      <c r="E1008" s="82"/>
      <c r="F1008" s="279"/>
    </row>
    <row r="1009" spans="1:6" ht="15.75">
      <c r="A1009" s="36" t="s">
        <v>54</v>
      </c>
      <c r="B1009" s="91"/>
      <c r="C1009" s="18"/>
      <c r="D1009" s="176"/>
      <c r="E1009" s="82"/>
      <c r="F1009" s="279"/>
    </row>
    <row r="1010" spans="1:6" ht="15.75">
      <c r="C1010" s="18"/>
      <c r="D1010" s="176"/>
      <c r="E1010" s="82"/>
      <c r="F1010" s="279"/>
    </row>
    <row r="1011" spans="1:6" ht="18">
      <c r="A1011" s="276"/>
      <c r="B1011" s="276"/>
      <c r="C1011" s="16"/>
      <c r="D1011" s="278"/>
      <c r="E1011" s="17"/>
    </row>
    <row r="1012" spans="1:6">
      <c r="A1012" s="645" t="s">
        <v>1018</v>
      </c>
      <c r="B1012" s="18"/>
      <c r="C1012" s="18"/>
      <c r="D1012" s="18"/>
      <c r="E1012" s="18"/>
      <c r="F1012" s="646">
        <v>2018</v>
      </c>
    </row>
    <row r="1013" spans="1:6">
      <c r="A1013" s="645"/>
      <c r="B1013" s="18"/>
      <c r="C1013" s="18"/>
      <c r="D1013" s="18"/>
      <c r="E1013" s="18"/>
      <c r="F1013" s="646"/>
    </row>
    <row r="1014" spans="1:6">
      <c r="B1014" s="43"/>
      <c r="C1014" s="18"/>
      <c r="D1014" s="18"/>
      <c r="E1014" s="18"/>
      <c r="F1014" s="646"/>
    </row>
    <row r="1015" spans="1:6" ht="30">
      <c r="A1015" s="647" t="s">
        <v>0</v>
      </c>
      <c r="B1015" s="647"/>
      <c r="C1015" s="647"/>
      <c r="D1015" s="647"/>
      <c r="E1015" s="647"/>
      <c r="F1015" s="647"/>
    </row>
    <row r="1016" spans="1:6" ht="30">
      <c r="A1016" s="647" t="s">
        <v>1</v>
      </c>
      <c r="B1016" s="647"/>
      <c r="C1016" s="647"/>
      <c r="D1016" s="647"/>
      <c r="E1016" s="647"/>
      <c r="F1016" s="647"/>
    </row>
    <row r="1017" spans="1:6" ht="27.75">
      <c r="A1017" s="268" t="s">
        <v>2</v>
      </c>
      <c r="B1017" s="46" t="s">
        <v>2143</v>
      </c>
      <c r="C1017" s="47"/>
      <c r="D1017" s="48"/>
      <c r="E1017" s="49" t="s">
        <v>4</v>
      </c>
      <c r="F1017" s="50" t="s">
        <v>1020</v>
      </c>
    </row>
    <row r="1018" spans="1:6" ht="30">
      <c r="A1018" s="269" t="s">
        <v>6</v>
      </c>
      <c r="B1018" s="269" t="s">
        <v>66</v>
      </c>
      <c r="C1018" s="269" t="s">
        <v>7</v>
      </c>
      <c r="D1018" s="269" t="s">
        <v>67</v>
      </c>
      <c r="E1018" s="270" t="s">
        <v>8</v>
      </c>
      <c r="F1018" s="270" t="s">
        <v>68</v>
      </c>
    </row>
    <row r="1019" spans="1:6">
      <c r="A1019" s="281" t="s">
        <v>1034</v>
      </c>
      <c r="B1019" s="283" t="s">
        <v>1035</v>
      </c>
      <c r="C1019" s="281" t="s">
        <v>1023</v>
      </c>
      <c r="D1019" s="281">
        <v>19.14</v>
      </c>
      <c r="E1019">
        <v>1999</v>
      </c>
      <c r="F1019" s="285"/>
    </row>
    <row r="1020" spans="1:6" ht="15.75" thickBot="1">
      <c r="A1020" s="281" t="s">
        <v>1036</v>
      </c>
      <c r="B1020" s="283" t="s">
        <v>1037</v>
      </c>
      <c r="C1020" s="281" t="s">
        <v>1023</v>
      </c>
      <c r="D1020" s="281">
        <v>7.32</v>
      </c>
      <c r="E1020">
        <v>1999</v>
      </c>
      <c r="F1020" s="285"/>
    </row>
    <row r="1021" spans="1:6" ht="15.75" thickBot="1">
      <c r="A1021" s="271"/>
      <c r="B1021" s="15"/>
      <c r="C1021" s="16" t="s">
        <v>134</v>
      </c>
      <c r="D1021" s="111">
        <f>SUM(D1019:D1020)</f>
        <v>26.46</v>
      </c>
      <c r="E1021" s="17" t="s">
        <v>135</v>
      </c>
    </row>
    <row r="1023" spans="1:6" ht="30">
      <c r="A1023" s="269" t="s">
        <v>12</v>
      </c>
      <c r="B1023" s="269" t="s">
        <v>13</v>
      </c>
      <c r="C1023" s="269" t="s">
        <v>14</v>
      </c>
      <c r="D1023" s="269" t="s">
        <v>15</v>
      </c>
      <c r="E1023" s="270" t="s">
        <v>16</v>
      </c>
      <c r="F1023" s="270" t="s">
        <v>17</v>
      </c>
    </row>
    <row r="1024" spans="1:6" ht="30">
      <c r="A1024" s="203" t="s">
        <v>155</v>
      </c>
      <c r="B1024" s="204" t="s">
        <v>156</v>
      </c>
      <c r="C1024" s="203" t="s">
        <v>157</v>
      </c>
      <c r="D1024" s="272">
        <f>D1021*10</f>
        <v>264.60000000000002</v>
      </c>
      <c r="E1024" s="273"/>
      <c r="F1024" s="214">
        <f>E1024*D1024</f>
        <v>0</v>
      </c>
    </row>
    <row r="1025" spans="1:6" ht="15.75" thickBot="1">
      <c r="A1025" s="27" t="s">
        <v>1987</v>
      </c>
      <c r="B1025" s="27" t="s">
        <v>158</v>
      </c>
      <c r="C1025" s="27" t="s">
        <v>159</v>
      </c>
      <c r="D1025" s="29">
        <v>10</v>
      </c>
      <c r="E1025" s="274">
        <v>1820</v>
      </c>
      <c r="F1025" s="214">
        <f>E1025*D1025</f>
        <v>18200</v>
      </c>
    </row>
    <row r="1026" spans="1:6" ht="21.75" thickBot="1">
      <c r="A1026" s="175"/>
      <c r="B1026" s="18"/>
      <c r="C1026" s="18"/>
      <c r="D1026" s="176"/>
      <c r="E1026" s="82" t="s">
        <v>48</v>
      </c>
      <c r="F1026" s="275">
        <f>SUM(F1024:F1025)</f>
        <v>18200</v>
      </c>
    </row>
    <row r="1027" spans="1:6" ht="18">
      <c r="A1027" s="644" t="s">
        <v>1997</v>
      </c>
      <c r="B1027" s="644"/>
      <c r="C1027" s="16"/>
      <c r="D1027" s="278"/>
      <c r="E1027" s="17"/>
    </row>
    <row r="1028" spans="1:6" ht="18">
      <c r="A1028" s="276"/>
      <c r="B1028" s="276"/>
      <c r="C1028" s="16"/>
      <c r="D1028" s="278"/>
      <c r="E1028" s="17"/>
    </row>
    <row r="1029" spans="1:6" ht="19.5">
      <c r="A1029" s="36" t="s">
        <v>49</v>
      </c>
      <c r="B1029" s="90"/>
      <c r="C1029" s="18"/>
      <c r="D1029" s="176"/>
      <c r="E1029" s="82"/>
      <c r="F1029" s="279"/>
    </row>
    <row r="1030" spans="1:6" ht="15.75">
      <c r="A1030" s="36" t="s">
        <v>50</v>
      </c>
      <c r="B1030" s="91"/>
      <c r="C1030" s="18"/>
      <c r="D1030" s="176"/>
      <c r="E1030" s="82"/>
      <c r="F1030" s="279"/>
    </row>
    <row r="1031" spans="1:6" ht="15.75">
      <c r="A1031" s="36" t="s">
        <v>51</v>
      </c>
      <c r="B1031" s="91"/>
      <c r="C1031" s="18"/>
      <c r="D1031" s="176"/>
      <c r="E1031" s="82"/>
      <c r="F1031" s="279"/>
    </row>
    <row r="1032" spans="1:6" ht="15.75">
      <c r="A1032" s="36" t="s">
        <v>52</v>
      </c>
      <c r="B1032" s="91"/>
      <c r="C1032" s="18"/>
      <c r="D1032" s="176"/>
      <c r="E1032" s="82"/>
      <c r="F1032" s="279"/>
    </row>
    <row r="1033" spans="1:6" ht="15.75">
      <c r="A1033" s="39" t="s">
        <v>53</v>
      </c>
      <c r="B1033" s="91"/>
      <c r="C1033" s="18"/>
      <c r="D1033" s="176"/>
      <c r="E1033" s="82"/>
      <c r="F1033" s="279"/>
    </row>
    <row r="1034" spans="1:6" ht="15.75">
      <c r="A1034" s="36" t="s">
        <v>54</v>
      </c>
      <c r="B1034" s="91"/>
      <c r="C1034" s="18"/>
      <c r="D1034" s="176"/>
      <c r="E1034" s="82"/>
      <c r="F1034" s="279"/>
    </row>
    <row r="1035" spans="1:6" ht="15.75">
      <c r="C1035" s="18"/>
      <c r="D1035" s="176"/>
      <c r="E1035" s="82"/>
      <c r="F1035" s="279"/>
    </row>
    <row r="1036" spans="1:6" ht="18">
      <c r="A1036" s="276"/>
      <c r="B1036" s="276"/>
      <c r="C1036" s="16"/>
      <c r="D1036" s="278"/>
      <c r="E1036" s="17"/>
    </row>
    <row r="1037" spans="1:6">
      <c r="A1037" s="645" t="s">
        <v>1018</v>
      </c>
      <c r="B1037" s="18"/>
      <c r="C1037" s="18"/>
      <c r="D1037" s="18"/>
      <c r="E1037" s="18"/>
      <c r="F1037" s="646">
        <v>2018</v>
      </c>
    </row>
    <row r="1038" spans="1:6">
      <c r="A1038" s="645"/>
      <c r="B1038" s="18"/>
      <c r="C1038" s="18"/>
      <c r="D1038" s="18"/>
      <c r="E1038" s="18"/>
      <c r="F1038" s="646"/>
    </row>
    <row r="1039" spans="1:6">
      <c r="B1039" s="43"/>
      <c r="C1039" s="18"/>
      <c r="D1039" s="18"/>
      <c r="E1039" s="18"/>
      <c r="F1039" s="646"/>
    </row>
    <row r="1040" spans="1:6" ht="30">
      <c r="A1040" s="647" t="s">
        <v>0</v>
      </c>
      <c r="B1040" s="647"/>
      <c r="C1040" s="647"/>
      <c r="D1040" s="647"/>
      <c r="E1040" s="647"/>
      <c r="F1040" s="647"/>
    </row>
    <row r="1041" spans="1:6" ht="30">
      <c r="A1041" s="647" t="s">
        <v>1</v>
      </c>
      <c r="B1041" s="647"/>
      <c r="C1041" s="647"/>
      <c r="D1041" s="647"/>
      <c r="E1041" s="647"/>
      <c r="F1041" s="647"/>
    </row>
    <row r="1042" spans="1:6" ht="27.75">
      <c r="A1042" s="268" t="s">
        <v>2</v>
      </c>
      <c r="B1042" s="46" t="s">
        <v>2144</v>
      </c>
      <c r="C1042" s="47"/>
      <c r="D1042" s="48"/>
      <c r="E1042" s="49" t="s">
        <v>4</v>
      </c>
      <c r="F1042" s="50" t="s">
        <v>1051</v>
      </c>
    </row>
    <row r="1043" spans="1:6" ht="30">
      <c r="A1043" s="269" t="s">
        <v>6</v>
      </c>
      <c r="B1043" s="269" t="s">
        <v>66</v>
      </c>
      <c r="C1043" s="269" t="s">
        <v>7</v>
      </c>
      <c r="D1043" s="269" t="s">
        <v>67</v>
      </c>
      <c r="E1043" s="270" t="s">
        <v>8</v>
      </c>
      <c r="F1043" s="270" t="s">
        <v>68</v>
      </c>
    </row>
    <row r="1044" spans="1:6">
      <c r="A1044" s="281" t="s">
        <v>1067</v>
      </c>
      <c r="B1044" s="283" t="s">
        <v>1068</v>
      </c>
      <c r="C1044" s="281" t="s">
        <v>1023</v>
      </c>
      <c r="D1044" s="281">
        <v>4.2</v>
      </c>
      <c r="E1044">
        <v>1999</v>
      </c>
      <c r="F1044" s="285"/>
    </row>
    <row r="1045" spans="1:6">
      <c r="A1045" s="281" t="s">
        <v>1069</v>
      </c>
      <c r="B1045" s="283" t="s">
        <v>1070</v>
      </c>
      <c r="C1045" s="281" t="s">
        <v>1023</v>
      </c>
      <c r="D1045" s="281">
        <v>3</v>
      </c>
      <c r="E1045">
        <v>1999</v>
      </c>
      <c r="F1045" s="285"/>
    </row>
    <row r="1046" spans="1:6">
      <c r="A1046" s="281" t="s">
        <v>1071</v>
      </c>
      <c r="B1046" s="283" t="s">
        <v>1072</v>
      </c>
      <c r="C1046" s="281" t="s">
        <v>1023</v>
      </c>
      <c r="D1046" s="281">
        <v>3.85</v>
      </c>
      <c r="E1046">
        <v>1999</v>
      </c>
      <c r="F1046" s="285"/>
    </row>
    <row r="1047" spans="1:6">
      <c r="A1047" s="281" t="s">
        <v>1073</v>
      </c>
      <c r="B1047" s="283" t="s">
        <v>1074</v>
      </c>
      <c r="C1047" s="281" t="s">
        <v>1023</v>
      </c>
      <c r="D1047" s="281">
        <v>3.77</v>
      </c>
      <c r="E1047">
        <v>1999</v>
      </c>
      <c r="F1047" s="285"/>
    </row>
    <row r="1048" spans="1:6">
      <c r="A1048" s="281" t="s">
        <v>1076</v>
      </c>
      <c r="B1048" s="283" t="s">
        <v>1077</v>
      </c>
      <c r="C1048" s="281" t="s">
        <v>1023</v>
      </c>
      <c r="D1048" s="281">
        <v>2.8</v>
      </c>
      <c r="E1048">
        <v>1999</v>
      </c>
      <c r="F1048" s="285"/>
    </row>
    <row r="1049" spans="1:6">
      <c r="A1049" s="281" t="s">
        <v>1078</v>
      </c>
      <c r="B1049" s="283" t="s">
        <v>1079</v>
      </c>
      <c r="C1049" s="281" t="s">
        <v>1023</v>
      </c>
      <c r="D1049" s="281">
        <v>0.5</v>
      </c>
      <c r="E1049">
        <v>1999</v>
      </c>
      <c r="F1049" s="285"/>
    </row>
    <row r="1050" spans="1:6" ht="15.75" thickBot="1">
      <c r="A1050" s="281" t="s">
        <v>1081</v>
      </c>
      <c r="B1050" s="283" t="s">
        <v>1082</v>
      </c>
      <c r="C1050" s="281" t="s">
        <v>1023</v>
      </c>
      <c r="D1050" s="281">
        <v>4.4000000000000004</v>
      </c>
      <c r="E1050">
        <v>1907</v>
      </c>
      <c r="F1050" s="285"/>
    </row>
    <row r="1051" spans="1:6" ht="15.75" thickBot="1">
      <c r="A1051" s="271"/>
      <c r="B1051" s="15"/>
      <c r="C1051" s="16" t="s">
        <v>134</v>
      </c>
      <c r="D1051" s="111">
        <f>SUM(D1044:D1050)</f>
        <v>22.520000000000003</v>
      </c>
      <c r="E1051" s="17" t="s">
        <v>135</v>
      </c>
    </row>
    <row r="1053" spans="1:6" ht="30">
      <c r="A1053" s="269" t="s">
        <v>12</v>
      </c>
      <c r="B1053" s="269" t="s">
        <v>13</v>
      </c>
      <c r="C1053" s="269" t="s">
        <v>14</v>
      </c>
      <c r="D1053" s="269" t="s">
        <v>15</v>
      </c>
      <c r="E1053" s="270" t="s">
        <v>16</v>
      </c>
      <c r="F1053" s="270" t="s">
        <v>17</v>
      </c>
    </row>
    <row r="1054" spans="1:6" ht="30">
      <c r="A1054" s="203" t="s">
        <v>155</v>
      </c>
      <c r="B1054" s="204" t="s">
        <v>156</v>
      </c>
      <c r="C1054" s="203" t="s">
        <v>157</v>
      </c>
      <c r="D1054" s="272">
        <f>D1051*10</f>
        <v>225.20000000000005</v>
      </c>
      <c r="E1054" s="273"/>
      <c r="F1054" s="214">
        <f>E1054*D1054</f>
        <v>0</v>
      </c>
    </row>
    <row r="1055" spans="1:6" ht="15.75" thickBot="1">
      <c r="A1055" s="27" t="s">
        <v>1987</v>
      </c>
      <c r="B1055" s="27" t="s">
        <v>158</v>
      </c>
      <c r="C1055" s="27" t="s">
        <v>159</v>
      </c>
      <c r="D1055" s="29">
        <v>10</v>
      </c>
      <c r="E1055" s="274">
        <v>1820</v>
      </c>
      <c r="F1055" s="214">
        <f>E1055*D1055</f>
        <v>18200</v>
      </c>
    </row>
    <row r="1056" spans="1:6" ht="21.75" thickBot="1">
      <c r="A1056" s="175"/>
      <c r="B1056" s="18"/>
      <c r="C1056" s="18"/>
      <c r="D1056" s="176"/>
      <c r="E1056" s="82" t="s">
        <v>48</v>
      </c>
      <c r="F1056" s="275">
        <f>SUM(F1054:F1055)</f>
        <v>18200</v>
      </c>
    </row>
    <row r="1057" spans="1:6" ht="18">
      <c r="A1057" s="644" t="s">
        <v>2001</v>
      </c>
      <c r="B1057" s="644"/>
      <c r="C1057" s="16"/>
      <c r="D1057" s="278"/>
      <c r="E1057" s="17"/>
    </row>
    <row r="1058" spans="1:6" ht="18">
      <c r="A1058" s="276"/>
      <c r="B1058" s="276"/>
      <c r="C1058" s="16"/>
      <c r="D1058" s="278"/>
      <c r="E1058" s="17"/>
    </row>
    <row r="1059" spans="1:6" ht="19.5">
      <c r="A1059" s="36" t="s">
        <v>49</v>
      </c>
      <c r="B1059" s="90"/>
      <c r="C1059" s="18"/>
      <c r="D1059" s="176"/>
      <c r="E1059" s="82"/>
      <c r="F1059" s="279"/>
    </row>
    <row r="1060" spans="1:6" ht="15.75">
      <c r="A1060" s="36" t="s">
        <v>50</v>
      </c>
      <c r="B1060" s="91"/>
      <c r="C1060" s="18"/>
      <c r="D1060" s="176"/>
      <c r="E1060" s="82"/>
      <c r="F1060" s="279"/>
    </row>
    <row r="1061" spans="1:6" ht="15.75">
      <c r="A1061" s="36" t="s">
        <v>51</v>
      </c>
      <c r="B1061" s="91"/>
      <c r="C1061" s="18"/>
      <c r="D1061" s="176"/>
      <c r="E1061" s="82"/>
      <c r="F1061" s="279"/>
    </row>
    <row r="1062" spans="1:6" ht="15.75">
      <c r="A1062" s="36" t="s">
        <v>52</v>
      </c>
      <c r="B1062" s="91"/>
      <c r="C1062" s="18"/>
      <c r="D1062" s="176"/>
      <c r="E1062" s="82"/>
      <c r="F1062" s="279"/>
    </row>
    <row r="1063" spans="1:6" ht="15.75">
      <c r="A1063" s="39" t="s">
        <v>53</v>
      </c>
      <c r="B1063" s="91"/>
      <c r="C1063" s="18"/>
      <c r="D1063" s="176"/>
      <c r="E1063" s="82"/>
      <c r="F1063" s="279"/>
    </row>
    <row r="1064" spans="1:6" ht="15.75">
      <c r="A1064" s="36" t="s">
        <v>54</v>
      </c>
      <c r="B1064" s="91"/>
      <c r="C1064" s="18"/>
      <c r="D1064" s="176"/>
      <c r="E1064" s="82"/>
      <c r="F1064" s="279"/>
    </row>
    <row r="1065" spans="1:6" ht="15.75">
      <c r="C1065" s="18"/>
      <c r="D1065" s="176"/>
      <c r="E1065" s="82"/>
      <c r="F1065" s="279"/>
    </row>
    <row r="1066" spans="1:6" ht="18">
      <c r="A1066" s="276"/>
      <c r="B1066" s="276"/>
      <c r="C1066" s="16"/>
      <c r="D1066" s="278"/>
      <c r="E1066" s="17"/>
    </row>
    <row r="1067" spans="1:6">
      <c r="A1067" s="645" t="s">
        <v>1989</v>
      </c>
      <c r="B1067" s="18"/>
      <c r="C1067" s="18"/>
      <c r="D1067" s="18"/>
      <c r="E1067" s="18"/>
      <c r="F1067" s="646">
        <v>2018</v>
      </c>
    </row>
    <row r="1068" spans="1:6">
      <c r="A1068" s="645"/>
      <c r="B1068" s="18"/>
      <c r="C1068" s="18"/>
      <c r="D1068" s="18"/>
      <c r="E1068" s="18"/>
      <c r="F1068" s="646"/>
    </row>
    <row r="1069" spans="1:6">
      <c r="B1069" s="43"/>
      <c r="C1069" s="18"/>
      <c r="D1069" s="18"/>
      <c r="E1069" s="18"/>
      <c r="F1069" s="646"/>
    </row>
    <row r="1070" spans="1:6" ht="30">
      <c r="A1070" s="647" t="s">
        <v>0</v>
      </c>
      <c r="B1070" s="647"/>
      <c r="C1070" s="647"/>
      <c r="D1070" s="647"/>
      <c r="E1070" s="647"/>
      <c r="F1070" s="647"/>
    </row>
    <row r="1071" spans="1:6" ht="30">
      <c r="A1071" s="647" t="s">
        <v>1</v>
      </c>
      <c r="B1071" s="647"/>
      <c r="C1071" s="647"/>
      <c r="D1071" s="647"/>
      <c r="E1071" s="647"/>
      <c r="F1071" s="647"/>
    </row>
    <row r="1072" spans="1:6" ht="27.75">
      <c r="A1072" s="268" t="s">
        <v>2</v>
      </c>
      <c r="B1072" s="46" t="s">
        <v>2145</v>
      </c>
      <c r="C1072" s="47"/>
      <c r="D1072" s="48"/>
      <c r="E1072" s="49" t="s">
        <v>4</v>
      </c>
      <c r="F1072" s="50" t="s">
        <v>1106</v>
      </c>
    </row>
    <row r="1073" spans="1:6" ht="30">
      <c r="A1073" s="269" t="s">
        <v>6</v>
      </c>
      <c r="B1073" s="269" t="s">
        <v>66</v>
      </c>
      <c r="C1073" s="269" t="s">
        <v>7</v>
      </c>
      <c r="D1073" s="269" t="s">
        <v>67</v>
      </c>
      <c r="E1073" s="270" t="s">
        <v>8</v>
      </c>
      <c r="F1073" s="270" t="s">
        <v>68</v>
      </c>
    </row>
    <row r="1074" spans="1:6">
      <c r="A1074" s="281" t="s">
        <v>1142</v>
      </c>
      <c r="B1074" s="283" t="s">
        <v>1143</v>
      </c>
      <c r="C1074" s="281" t="s">
        <v>1109</v>
      </c>
      <c r="D1074" s="281">
        <v>23.38</v>
      </c>
      <c r="E1074">
        <v>299</v>
      </c>
      <c r="F1074" s="285"/>
    </row>
    <row r="1075" spans="1:6" ht="15.75" thickBot="1">
      <c r="A1075" s="281" t="s">
        <v>1144</v>
      </c>
      <c r="B1075" s="283" t="s">
        <v>1145</v>
      </c>
      <c r="C1075" s="281" t="s">
        <v>1109</v>
      </c>
      <c r="D1075" s="281">
        <v>2.8</v>
      </c>
      <c r="E1075">
        <v>299</v>
      </c>
      <c r="F1075" s="285"/>
    </row>
    <row r="1076" spans="1:6" ht="15.75" thickBot="1">
      <c r="A1076" s="271"/>
      <c r="B1076" s="15"/>
      <c r="C1076" s="16" t="s">
        <v>134</v>
      </c>
      <c r="D1076" s="111">
        <f>SUM(D1074:D1075)</f>
        <v>26.18</v>
      </c>
      <c r="E1076" s="17" t="s">
        <v>135</v>
      </c>
    </row>
    <row r="1078" spans="1:6" ht="30">
      <c r="A1078" s="269" t="s">
        <v>12</v>
      </c>
      <c r="B1078" s="269" t="s">
        <v>13</v>
      </c>
      <c r="C1078" s="269" t="s">
        <v>14</v>
      </c>
      <c r="D1078" s="269" t="s">
        <v>15</v>
      </c>
      <c r="E1078" s="270" t="s">
        <v>16</v>
      </c>
      <c r="F1078" s="270" t="s">
        <v>17</v>
      </c>
    </row>
    <row r="1079" spans="1:6" ht="30">
      <c r="A1079" s="203" t="s">
        <v>155</v>
      </c>
      <c r="B1079" s="204" t="s">
        <v>156</v>
      </c>
      <c r="C1079" s="203" t="s">
        <v>157</v>
      </c>
      <c r="D1079" s="272">
        <f>D1076*10</f>
        <v>261.8</v>
      </c>
      <c r="E1079" s="273"/>
      <c r="F1079" s="214">
        <f>E1079*D1079</f>
        <v>0</v>
      </c>
    </row>
    <row r="1080" spans="1:6" ht="15.75" thickBot="1">
      <c r="A1080" s="27" t="s">
        <v>1987</v>
      </c>
      <c r="B1080" s="27" t="s">
        <v>158</v>
      </c>
      <c r="C1080" s="27" t="s">
        <v>159</v>
      </c>
      <c r="D1080" s="29">
        <v>10</v>
      </c>
      <c r="E1080" s="274">
        <v>1820</v>
      </c>
      <c r="F1080" s="214">
        <f>E1080*D1080</f>
        <v>18200</v>
      </c>
    </row>
    <row r="1081" spans="1:6" ht="21.75" thickBot="1">
      <c r="A1081" s="175"/>
      <c r="B1081" s="18"/>
      <c r="C1081" s="18"/>
      <c r="D1081" s="176"/>
      <c r="E1081" s="82" t="s">
        <v>48</v>
      </c>
      <c r="F1081" s="275">
        <f>SUM(F1079:F1080)</f>
        <v>18200</v>
      </c>
    </row>
    <row r="1082" spans="1:6" ht="18">
      <c r="A1082" s="644" t="s">
        <v>1997</v>
      </c>
      <c r="B1082" s="644"/>
      <c r="C1082" s="16"/>
      <c r="D1082" s="278"/>
      <c r="E1082" s="17"/>
    </row>
    <row r="1083" spans="1:6" ht="18">
      <c r="A1083" s="276"/>
      <c r="B1083" s="276"/>
      <c r="C1083" s="16"/>
      <c r="D1083" s="278"/>
      <c r="E1083" s="17"/>
    </row>
    <row r="1084" spans="1:6" ht="19.5">
      <c r="A1084" s="36" t="s">
        <v>49</v>
      </c>
      <c r="B1084" s="90"/>
      <c r="C1084" s="18"/>
      <c r="D1084" s="176"/>
      <c r="E1084" s="82"/>
      <c r="F1084" s="279"/>
    </row>
    <row r="1085" spans="1:6" ht="15.75">
      <c r="A1085" s="36" t="s">
        <v>50</v>
      </c>
      <c r="B1085" s="91"/>
      <c r="C1085" s="18"/>
      <c r="D1085" s="176"/>
      <c r="E1085" s="82"/>
      <c r="F1085" s="279"/>
    </row>
    <row r="1086" spans="1:6" ht="15.75">
      <c r="A1086" s="36" t="s">
        <v>51</v>
      </c>
      <c r="B1086" s="91"/>
      <c r="C1086" s="18"/>
      <c r="D1086" s="176"/>
      <c r="E1086" s="82"/>
      <c r="F1086" s="279"/>
    </row>
    <row r="1087" spans="1:6" ht="15.75">
      <c r="A1087" s="36" t="s">
        <v>52</v>
      </c>
      <c r="B1087" s="91"/>
      <c r="C1087" s="18"/>
      <c r="D1087" s="176"/>
      <c r="E1087" s="82"/>
      <c r="F1087" s="279"/>
    </row>
    <row r="1088" spans="1:6" ht="15.75">
      <c r="A1088" s="39" t="s">
        <v>53</v>
      </c>
      <c r="B1088" s="91"/>
      <c r="C1088" s="18"/>
      <c r="D1088" s="176"/>
      <c r="E1088" s="82"/>
      <c r="F1088" s="279"/>
    </row>
    <row r="1089" spans="1:6" ht="15.75">
      <c r="A1089" s="36" t="s">
        <v>54</v>
      </c>
      <c r="B1089" s="91"/>
      <c r="C1089" s="18"/>
      <c r="D1089" s="176"/>
      <c r="E1089" s="82"/>
      <c r="F1089" s="279"/>
    </row>
    <row r="1090" spans="1:6" ht="15.75">
      <c r="C1090" s="18"/>
      <c r="D1090" s="176"/>
      <c r="E1090" s="82"/>
      <c r="F1090" s="279"/>
    </row>
    <row r="1091" spans="1:6" ht="18">
      <c r="A1091" s="276"/>
      <c r="B1091" s="276"/>
      <c r="C1091" s="16"/>
      <c r="D1091" s="278"/>
      <c r="E1091" s="17"/>
    </row>
    <row r="1092" spans="1:6">
      <c r="A1092" s="645" t="s">
        <v>1146</v>
      </c>
      <c r="B1092" s="18"/>
      <c r="C1092" s="18"/>
      <c r="D1092" s="18"/>
      <c r="E1092" s="18"/>
      <c r="F1092" s="646">
        <v>2018</v>
      </c>
    </row>
    <row r="1093" spans="1:6">
      <c r="A1093" s="645"/>
      <c r="B1093" s="18"/>
      <c r="C1093" s="18"/>
      <c r="D1093" s="18"/>
      <c r="E1093" s="18"/>
      <c r="F1093" s="646"/>
    </row>
    <row r="1094" spans="1:6">
      <c r="B1094" s="43"/>
      <c r="C1094" s="18"/>
      <c r="D1094" s="18"/>
      <c r="E1094" s="18"/>
      <c r="F1094" s="646"/>
    </row>
    <row r="1095" spans="1:6" ht="30">
      <c r="A1095" s="647" t="s">
        <v>0</v>
      </c>
      <c r="B1095" s="647"/>
      <c r="C1095" s="647"/>
      <c r="D1095" s="647"/>
      <c r="E1095" s="647"/>
      <c r="F1095" s="647"/>
    </row>
    <row r="1096" spans="1:6" ht="30">
      <c r="A1096" s="647" t="s">
        <v>1</v>
      </c>
      <c r="B1096" s="647"/>
      <c r="C1096" s="647"/>
      <c r="D1096" s="647"/>
      <c r="E1096" s="647"/>
      <c r="F1096" s="647"/>
    </row>
    <row r="1097" spans="1:6" ht="27.75">
      <c r="A1097" s="268" t="s">
        <v>2</v>
      </c>
      <c r="B1097" s="46" t="s">
        <v>2146</v>
      </c>
      <c r="C1097" s="47"/>
      <c r="D1097" s="48"/>
      <c r="E1097" s="49" t="s">
        <v>4</v>
      </c>
      <c r="F1097" s="50" t="s">
        <v>1148</v>
      </c>
    </row>
    <row r="1098" spans="1:6" ht="30">
      <c r="A1098" s="269" t="s">
        <v>6</v>
      </c>
      <c r="B1098" s="269" t="s">
        <v>66</v>
      </c>
      <c r="C1098" s="269" t="s">
        <v>7</v>
      </c>
      <c r="D1098" s="269" t="s">
        <v>67</v>
      </c>
      <c r="E1098" s="270" t="s">
        <v>8</v>
      </c>
      <c r="F1098" s="270" t="s">
        <v>68</v>
      </c>
    </row>
    <row r="1099" spans="1:6" ht="15.75" thickBot="1">
      <c r="A1099" s="281" t="s">
        <v>1160</v>
      </c>
      <c r="B1099" s="283" t="s">
        <v>1161</v>
      </c>
      <c r="C1099" s="281" t="s">
        <v>61</v>
      </c>
      <c r="D1099" s="281">
        <v>24.96</v>
      </c>
      <c r="E1099">
        <v>2007</v>
      </c>
      <c r="F1099" s="285"/>
    </row>
    <row r="1100" spans="1:6" ht="15.75" thickBot="1">
      <c r="A1100" s="271"/>
      <c r="B1100" s="15"/>
      <c r="C1100" s="16" t="s">
        <v>134</v>
      </c>
      <c r="D1100" s="111">
        <f>SUM(D1099:D1099)</f>
        <v>24.96</v>
      </c>
      <c r="E1100" s="17" t="s">
        <v>135</v>
      </c>
    </row>
    <row r="1102" spans="1:6" ht="30">
      <c r="A1102" s="269" t="s">
        <v>12</v>
      </c>
      <c r="B1102" s="269" t="s">
        <v>13</v>
      </c>
      <c r="C1102" s="269" t="s">
        <v>14</v>
      </c>
      <c r="D1102" s="269" t="s">
        <v>15</v>
      </c>
      <c r="E1102" s="270" t="s">
        <v>16</v>
      </c>
      <c r="F1102" s="270" t="s">
        <v>17</v>
      </c>
    </row>
    <row r="1103" spans="1:6" ht="30">
      <c r="A1103" s="203" t="s">
        <v>155</v>
      </c>
      <c r="B1103" s="204" t="s">
        <v>156</v>
      </c>
      <c r="C1103" s="203" t="s">
        <v>157</v>
      </c>
      <c r="D1103" s="272">
        <f>D1100*10</f>
        <v>249.60000000000002</v>
      </c>
      <c r="E1103" s="273"/>
      <c r="F1103" s="214">
        <f>E1103*D1103</f>
        <v>0</v>
      </c>
    </row>
    <row r="1104" spans="1:6" ht="15.75" thickBot="1">
      <c r="A1104" s="27" t="s">
        <v>1987</v>
      </c>
      <c r="B1104" s="27" t="s">
        <v>158</v>
      </c>
      <c r="C1104" s="27" t="s">
        <v>159</v>
      </c>
      <c r="D1104" s="29">
        <v>10</v>
      </c>
      <c r="E1104" s="274">
        <v>1820</v>
      </c>
      <c r="F1104" s="214">
        <f>E1104*D1104</f>
        <v>18200</v>
      </c>
    </row>
    <row r="1105" spans="1:6" ht="21.75" thickBot="1">
      <c r="A1105" s="175"/>
      <c r="B1105" s="18"/>
      <c r="C1105" s="18"/>
      <c r="D1105" s="176"/>
      <c r="E1105" s="82" t="s">
        <v>48</v>
      </c>
      <c r="F1105" s="275">
        <f>SUM(F1103:F1104)</f>
        <v>18200</v>
      </c>
    </row>
    <row r="1106" spans="1:6" ht="18">
      <c r="A1106" s="644" t="s">
        <v>2001</v>
      </c>
      <c r="B1106" s="644"/>
      <c r="C1106" s="16"/>
      <c r="D1106" s="278"/>
      <c r="E1106" s="17"/>
    </row>
    <row r="1107" spans="1:6" ht="18">
      <c r="A1107" s="276"/>
      <c r="B1107" s="276"/>
      <c r="C1107" s="16"/>
      <c r="D1107" s="278"/>
      <c r="E1107" s="17"/>
    </row>
    <row r="1108" spans="1:6" ht="19.5">
      <c r="A1108" s="36" t="s">
        <v>49</v>
      </c>
      <c r="B1108" s="90"/>
      <c r="C1108" s="18"/>
      <c r="D1108" s="176"/>
      <c r="E1108" s="82"/>
      <c r="F1108" s="279"/>
    </row>
    <row r="1109" spans="1:6" ht="15.75">
      <c r="A1109" s="36" t="s">
        <v>50</v>
      </c>
      <c r="B1109" s="91"/>
      <c r="C1109" s="18"/>
      <c r="D1109" s="176"/>
      <c r="E1109" s="82"/>
      <c r="F1109" s="279"/>
    </row>
    <row r="1110" spans="1:6" ht="15.75">
      <c r="A1110" s="36" t="s">
        <v>51</v>
      </c>
      <c r="B1110" s="91"/>
      <c r="C1110" s="18"/>
      <c r="D1110" s="176"/>
      <c r="E1110" s="82"/>
      <c r="F1110" s="279"/>
    </row>
    <row r="1111" spans="1:6" ht="15.75">
      <c r="A1111" s="36" t="s">
        <v>52</v>
      </c>
      <c r="B1111" s="91"/>
      <c r="C1111" s="18"/>
      <c r="D1111" s="176"/>
      <c r="E1111" s="82"/>
      <c r="F1111" s="279"/>
    </row>
    <row r="1112" spans="1:6" ht="15.75">
      <c r="A1112" s="39" t="s">
        <v>53</v>
      </c>
      <c r="B1112" s="91"/>
      <c r="C1112" s="18"/>
      <c r="D1112" s="176"/>
      <c r="E1112" s="82"/>
      <c r="F1112" s="279"/>
    </row>
    <row r="1113" spans="1:6" ht="15.75">
      <c r="A1113" s="36" t="s">
        <v>54</v>
      </c>
      <c r="B1113" s="91"/>
      <c r="C1113" s="18"/>
      <c r="D1113" s="176"/>
      <c r="E1113" s="82"/>
      <c r="F1113" s="279"/>
    </row>
    <row r="1114" spans="1:6" ht="15.75">
      <c r="C1114" s="18"/>
      <c r="D1114" s="176"/>
      <c r="E1114" s="82"/>
      <c r="F1114" s="279"/>
    </row>
    <row r="1115" spans="1:6" ht="18">
      <c r="A1115" s="276"/>
      <c r="B1115" s="276"/>
      <c r="C1115" s="16"/>
      <c r="D1115" s="278"/>
      <c r="E1115" s="17"/>
    </row>
    <row r="1116" spans="1:6">
      <c r="A1116" s="645" t="s">
        <v>1212</v>
      </c>
      <c r="B1116" s="18"/>
      <c r="C1116" s="18"/>
      <c r="D1116" s="18"/>
      <c r="E1116" s="18"/>
      <c r="F1116" s="646">
        <v>2018</v>
      </c>
    </row>
    <row r="1117" spans="1:6">
      <c r="A1117" s="645"/>
      <c r="B1117" s="18"/>
      <c r="C1117" s="18"/>
      <c r="D1117" s="18"/>
      <c r="E1117" s="18"/>
      <c r="F1117" s="646"/>
    </row>
    <row r="1118" spans="1:6">
      <c r="B1118" s="43"/>
      <c r="C1118" s="18"/>
      <c r="D1118" s="18"/>
      <c r="E1118" s="18"/>
      <c r="F1118" s="646"/>
    </row>
    <row r="1119" spans="1:6" ht="30">
      <c r="A1119" s="647" t="s">
        <v>0</v>
      </c>
      <c r="B1119" s="647"/>
      <c r="C1119" s="647"/>
      <c r="D1119" s="647"/>
      <c r="E1119" s="647"/>
      <c r="F1119" s="647"/>
    </row>
    <row r="1120" spans="1:6" ht="30">
      <c r="A1120" s="647" t="s">
        <v>1</v>
      </c>
      <c r="B1120" s="647"/>
      <c r="C1120" s="647"/>
      <c r="D1120" s="647"/>
      <c r="E1120" s="647"/>
      <c r="F1120" s="647"/>
    </row>
    <row r="1121" spans="1:6" ht="27.75">
      <c r="A1121" s="268" t="s">
        <v>2</v>
      </c>
      <c r="B1121" s="46" t="s">
        <v>2147</v>
      </c>
      <c r="C1121" s="47"/>
      <c r="D1121" s="48"/>
      <c r="E1121" s="49" t="s">
        <v>4</v>
      </c>
      <c r="F1121" s="50" t="s">
        <v>1214</v>
      </c>
    </row>
    <row r="1122" spans="1:6" ht="30">
      <c r="A1122" s="269" t="s">
        <v>6</v>
      </c>
      <c r="B1122" s="269" t="s">
        <v>66</v>
      </c>
      <c r="C1122" s="269" t="s">
        <v>7</v>
      </c>
      <c r="D1122" s="269" t="s">
        <v>67</v>
      </c>
      <c r="E1122" s="270" t="s">
        <v>8</v>
      </c>
      <c r="F1122" s="270" t="s">
        <v>68</v>
      </c>
    </row>
    <row r="1123" spans="1:6" ht="15.75" thickBot="1">
      <c r="A1123" s="281" t="s">
        <v>1261</v>
      </c>
      <c r="B1123" s="283" t="s">
        <v>1262</v>
      </c>
      <c r="C1123" s="281" t="s">
        <v>1217</v>
      </c>
      <c r="D1123" s="281">
        <v>18.2</v>
      </c>
      <c r="E1123">
        <v>2299</v>
      </c>
      <c r="F1123" s="285"/>
    </row>
    <row r="1124" spans="1:6" ht="15.75" thickBot="1">
      <c r="A1124" s="271"/>
      <c r="B1124" s="15"/>
      <c r="C1124" s="16" t="s">
        <v>134</v>
      </c>
      <c r="D1124" s="111">
        <f>SUM(D1123:D1123)</f>
        <v>18.2</v>
      </c>
      <c r="E1124" s="17" t="s">
        <v>135</v>
      </c>
    </row>
    <row r="1126" spans="1:6" ht="30">
      <c r="A1126" s="269" t="s">
        <v>12</v>
      </c>
      <c r="B1126" s="269" t="s">
        <v>13</v>
      </c>
      <c r="C1126" s="269" t="s">
        <v>14</v>
      </c>
      <c r="D1126" s="269" t="s">
        <v>15</v>
      </c>
      <c r="E1126" s="270" t="s">
        <v>16</v>
      </c>
      <c r="F1126" s="270" t="s">
        <v>17</v>
      </c>
    </row>
    <row r="1127" spans="1:6" ht="30">
      <c r="A1127" s="203" t="s">
        <v>155</v>
      </c>
      <c r="B1127" s="204" t="s">
        <v>156</v>
      </c>
      <c r="C1127" s="203" t="s">
        <v>157</v>
      </c>
      <c r="D1127" s="272">
        <f>D1124*10</f>
        <v>182</v>
      </c>
      <c r="E1127" s="273"/>
      <c r="F1127" s="214">
        <f>E1127*D1127</f>
        <v>0</v>
      </c>
    </row>
    <row r="1128" spans="1:6" ht="15.75" thickBot="1">
      <c r="A1128" s="27" t="s">
        <v>1987</v>
      </c>
      <c r="B1128" s="27" t="s">
        <v>158</v>
      </c>
      <c r="C1128" s="27" t="s">
        <v>159</v>
      </c>
      <c r="D1128" s="29">
        <v>10</v>
      </c>
      <c r="E1128" s="274">
        <v>1820</v>
      </c>
      <c r="F1128" s="214">
        <f>E1128*D1128</f>
        <v>18200</v>
      </c>
    </row>
    <row r="1129" spans="1:6" ht="21.75" thickBot="1">
      <c r="A1129" s="175"/>
      <c r="B1129" s="18"/>
      <c r="C1129" s="18"/>
      <c r="D1129" s="176"/>
      <c r="E1129" s="82" t="s">
        <v>48</v>
      </c>
      <c r="F1129" s="275">
        <f>SUM(F1127:F1128)</f>
        <v>18200</v>
      </c>
    </row>
    <row r="1130" spans="1:6" ht="18">
      <c r="A1130" s="644" t="s">
        <v>2058</v>
      </c>
      <c r="B1130" s="644"/>
      <c r="C1130" s="16"/>
      <c r="D1130" s="278"/>
      <c r="E1130" s="17"/>
    </row>
    <row r="1131" spans="1:6" ht="18">
      <c r="A1131" s="276"/>
      <c r="B1131" s="276"/>
      <c r="C1131" s="16"/>
      <c r="D1131" s="278"/>
      <c r="E1131" s="17"/>
    </row>
    <row r="1132" spans="1:6" ht="19.5">
      <c r="A1132" s="36" t="s">
        <v>49</v>
      </c>
      <c r="B1132" s="90"/>
      <c r="C1132" s="18"/>
      <c r="D1132" s="176"/>
      <c r="E1132" s="82"/>
      <c r="F1132" s="279"/>
    </row>
    <row r="1133" spans="1:6" ht="15.75">
      <c r="A1133" s="36" t="s">
        <v>50</v>
      </c>
      <c r="B1133" s="91"/>
      <c r="C1133" s="18"/>
      <c r="D1133" s="176"/>
      <c r="E1133" s="82"/>
      <c r="F1133" s="279"/>
    </row>
    <row r="1134" spans="1:6" ht="15.75">
      <c r="A1134" s="36" t="s">
        <v>51</v>
      </c>
      <c r="B1134" s="91"/>
      <c r="C1134" s="18"/>
      <c r="D1134" s="176"/>
      <c r="E1134" s="82"/>
      <c r="F1134" s="279"/>
    </row>
    <row r="1135" spans="1:6" ht="15.75">
      <c r="A1135" s="36" t="s">
        <v>52</v>
      </c>
      <c r="B1135" s="91"/>
      <c r="C1135" s="18"/>
      <c r="D1135" s="176"/>
      <c r="E1135" s="82"/>
      <c r="F1135" s="279"/>
    </row>
    <row r="1136" spans="1:6" ht="15.75">
      <c r="A1136" s="39" t="s">
        <v>53</v>
      </c>
      <c r="B1136" s="91"/>
      <c r="C1136" s="18"/>
      <c r="D1136" s="176"/>
      <c r="E1136" s="82"/>
      <c r="F1136" s="279"/>
    </row>
    <row r="1137" spans="1:6" ht="15.75">
      <c r="A1137" s="36" t="s">
        <v>54</v>
      </c>
      <c r="B1137" s="91"/>
      <c r="C1137" s="18"/>
      <c r="D1137" s="176"/>
      <c r="E1137" s="82"/>
      <c r="F1137" s="279"/>
    </row>
    <row r="1138" spans="1:6" ht="15.75">
      <c r="C1138" s="18"/>
      <c r="D1138" s="176"/>
      <c r="E1138" s="82"/>
      <c r="F1138" s="279"/>
    </row>
    <row r="1139" spans="1:6" ht="18">
      <c r="A1139" s="276"/>
      <c r="B1139" s="276"/>
      <c r="C1139" s="16"/>
      <c r="D1139" s="278"/>
      <c r="E1139" s="17"/>
    </row>
    <row r="1140" spans="1:6">
      <c r="A1140" s="645" t="s">
        <v>1212</v>
      </c>
      <c r="B1140" s="18"/>
      <c r="C1140" s="18"/>
      <c r="D1140" s="18"/>
      <c r="E1140" s="18"/>
      <c r="F1140" s="646">
        <v>2018</v>
      </c>
    </row>
    <row r="1141" spans="1:6">
      <c r="A1141" s="645"/>
      <c r="B1141" s="18"/>
      <c r="C1141" s="18"/>
      <c r="D1141" s="18"/>
      <c r="E1141" s="18"/>
      <c r="F1141" s="646"/>
    </row>
    <row r="1142" spans="1:6">
      <c r="B1142" s="43"/>
      <c r="C1142" s="18"/>
      <c r="D1142" s="18"/>
      <c r="E1142" s="18"/>
      <c r="F1142" s="646"/>
    </row>
    <row r="1143" spans="1:6" ht="30">
      <c r="A1143" s="647" t="s">
        <v>0</v>
      </c>
      <c r="B1143" s="647"/>
      <c r="C1143" s="647"/>
      <c r="D1143" s="647"/>
      <c r="E1143" s="647"/>
      <c r="F1143" s="647"/>
    </row>
    <row r="1144" spans="1:6" ht="30">
      <c r="A1144" s="647" t="s">
        <v>1</v>
      </c>
      <c r="B1144" s="647"/>
      <c r="C1144" s="647"/>
      <c r="D1144" s="647"/>
      <c r="E1144" s="647"/>
      <c r="F1144" s="647"/>
    </row>
    <row r="1145" spans="1:6" ht="27.75">
      <c r="A1145" s="268" t="s">
        <v>2</v>
      </c>
      <c r="B1145" s="46" t="s">
        <v>2148</v>
      </c>
      <c r="C1145" s="47"/>
      <c r="D1145" s="48"/>
      <c r="E1145" s="49" t="s">
        <v>4</v>
      </c>
      <c r="F1145" s="50" t="s">
        <v>1265</v>
      </c>
    </row>
    <row r="1146" spans="1:6" ht="30">
      <c r="A1146" s="269" t="s">
        <v>6</v>
      </c>
      <c r="B1146" s="269" t="s">
        <v>66</v>
      </c>
      <c r="C1146" s="269" t="s">
        <v>7</v>
      </c>
      <c r="D1146" s="269" t="s">
        <v>67</v>
      </c>
      <c r="E1146" s="270" t="s">
        <v>8</v>
      </c>
      <c r="F1146" s="270" t="s">
        <v>68</v>
      </c>
    </row>
    <row r="1147" spans="1:6">
      <c r="A1147" s="281" t="s">
        <v>1274</v>
      </c>
      <c r="B1147" s="283" t="s">
        <v>1275</v>
      </c>
      <c r="C1147" s="281" t="s">
        <v>1217</v>
      </c>
      <c r="D1147" s="281">
        <v>17.5</v>
      </c>
      <c r="E1147">
        <v>2299</v>
      </c>
      <c r="F1147" s="285"/>
    </row>
    <row r="1148" spans="1:6" ht="15.75" thickBot="1">
      <c r="A1148" s="281" t="s">
        <v>1276</v>
      </c>
      <c r="B1148" s="283" t="s">
        <v>1277</v>
      </c>
      <c r="C1148" s="281" t="s">
        <v>1217</v>
      </c>
      <c r="D1148" s="281">
        <v>3.7</v>
      </c>
      <c r="E1148">
        <v>2299</v>
      </c>
      <c r="F1148" s="285"/>
    </row>
    <row r="1149" spans="1:6" ht="15.75" thickBot="1">
      <c r="A1149" s="271"/>
      <c r="B1149" s="15"/>
      <c r="C1149" s="16" t="s">
        <v>134</v>
      </c>
      <c r="D1149" s="111">
        <f>SUM(D1147:D1148)</f>
        <v>21.2</v>
      </c>
      <c r="E1149" s="17" t="s">
        <v>135</v>
      </c>
    </row>
    <row r="1151" spans="1:6" ht="30">
      <c r="A1151" s="269" t="s">
        <v>12</v>
      </c>
      <c r="B1151" s="269" t="s">
        <v>13</v>
      </c>
      <c r="C1151" s="269" t="s">
        <v>14</v>
      </c>
      <c r="D1151" s="269" t="s">
        <v>15</v>
      </c>
      <c r="E1151" s="270" t="s">
        <v>16</v>
      </c>
      <c r="F1151" s="270" t="s">
        <v>17</v>
      </c>
    </row>
    <row r="1152" spans="1:6" ht="30">
      <c r="A1152" s="203" t="s">
        <v>155</v>
      </c>
      <c r="B1152" s="204" t="s">
        <v>156</v>
      </c>
      <c r="C1152" s="203" t="s">
        <v>157</v>
      </c>
      <c r="D1152" s="272">
        <f>D1149*10</f>
        <v>212</v>
      </c>
      <c r="E1152" s="273"/>
      <c r="F1152" s="214">
        <f>E1152*D1152</f>
        <v>0</v>
      </c>
    </row>
    <row r="1153" spans="1:6" ht="15.75" thickBot="1">
      <c r="A1153" s="27" t="s">
        <v>1987</v>
      </c>
      <c r="B1153" s="27" t="s">
        <v>158</v>
      </c>
      <c r="C1153" s="27" t="s">
        <v>159</v>
      </c>
      <c r="D1153" s="29">
        <v>10</v>
      </c>
      <c r="E1153" s="274">
        <v>1820</v>
      </c>
      <c r="F1153" s="214">
        <f>E1153*D1153</f>
        <v>18200</v>
      </c>
    </row>
    <row r="1154" spans="1:6" ht="21.75" thickBot="1">
      <c r="A1154" s="175"/>
      <c r="B1154" s="18"/>
      <c r="C1154" s="18"/>
      <c r="D1154" s="176"/>
      <c r="E1154" s="82" t="s">
        <v>48</v>
      </c>
      <c r="F1154" s="275">
        <f>SUM(F1152:F1153)</f>
        <v>18200</v>
      </c>
    </row>
    <row r="1155" spans="1:6" ht="18">
      <c r="A1155" s="644" t="s">
        <v>2058</v>
      </c>
      <c r="B1155" s="644"/>
      <c r="C1155" s="16"/>
      <c r="D1155" s="278"/>
      <c r="E1155" s="17"/>
    </row>
    <row r="1156" spans="1:6" ht="18">
      <c r="A1156" s="276"/>
      <c r="B1156" s="276"/>
      <c r="C1156" s="16"/>
      <c r="D1156" s="278"/>
      <c r="E1156" s="17"/>
    </row>
    <row r="1157" spans="1:6" ht="19.5">
      <c r="A1157" s="36" t="s">
        <v>49</v>
      </c>
      <c r="B1157" s="90"/>
      <c r="C1157" s="18"/>
      <c r="D1157" s="176"/>
      <c r="E1157" s="82"/>
      <c r="F1157" s="279"/>
    </row>
    <row r="1158" spans="1:6" ht="15.75">
      <c r="A1158" s="36" t="s">
        <v>50</v>
      </c>
      <c r="B1158" s="91"/>
      <c r="C1158" s="18"/>
      <c r="D1158" s="176"/>
      <c r="E1158" s="82"/>
      <c r="F1158" s="279"/>
    </row>
    <row r="1159" spans="1:6" ht="15.75">
      <c r="A1159" s="36" t="s">
        <v>51</v>
      </c>
      <c r="B1159" s="91"/>
      <c r="C1159" s="18"/>
      <c r="D1159" s="176"/>
      <c r="E1159" s="82"/>
      <c r="F1159" s="279"/>
    </row>
    <row r="1160" spans="1:6" ht="15.75">
      <c r="A1160" s="36" t="s">
        <v>52</v>
      </c>
      <c r="B1160" s="91"/>
      <c r="C1160" s="18"/>
      <c r="D1160" s="176"/>
      <c r="E1160" s="82"/>
      <c r="F1160" s="279"/>
    </row>
    <row r="1161" spans="1:6" ht="15.75">
      <c r="A1161" s="39" t="s">
        <v>53</v>
      </c>
      <c r="B1161" s="91"/>
      <c r="C1161" s="18"/>
      <c r="D1161" s="176"/>
      <c r="E1161" s="82"/>
      <c r="F1161" s="279"/>
    </row>
    <row r="1162" spans="1:6" ht="15.75">
      <c r="A1162" s="36" t="s">
        <v>54</v>
      </c>
      <c r="B1162" s="91"/>
      <c r="C1162" s="18"/>
      <c r="D1162" s="176"/>
      <c r="E1162" s="82"/>
      <c r="F1162" s="279"/>
    </row>
    <row r="1163" spans="1:6" ht="15.75">
      <c r="C1163" s="18"/>
      <c r="D1163" s="176"/>
      <c r="E1163" s="82"/>
      <c r="F1163" s="279"/>
    </row>
    <row r="1164" spans="1:6" ht="18">
      <c r="A1164" s="276"/>
      <c r="B1164" s="276"/>
      <c r="C1164" s="16"/>
      <c r="D1164" s="278"/>
      <c r="E1164" s="17"/>
    </row>
    <row r="1165" spans="1:6">
      <c r="A1165" s="645" t="s">
        <v>1369</v>
      </c>
      <c r="B1165" s="18"/>
      <c r="C1165" s="18"/>
      <c r="D1165" s="18"/>
      <c r="E1165" s="18"/>
      <c r="F1165" s="646">
        <v>2018</v>
      </c>
    </row>
    <row r="1166" spans="1:6">
      <c r="A1166" s="645"/>
      <c r="B1166" s="18"/>
      <c r="C1166" s="18"/>
      <c r="D1166" s="18"/>
      <c r="E1166" s="18"/>
      <c r="F1166" s="646"/>
    </row>
    <row r="1167" spans="1:6">
      <c r="B1167" s="43"/>
      <c r="C1167" s="18"/>
      <c r="D1167" s="18"/>
      <c r="E1167" s="18"/>
      <c r="F1167" s="646"/>
    </row>
    <row r="1168" spans="1:6" ht="30">
      <c r="A1168" s="647" t="s">
        <v>0</v>
      </c>
      <c r="B1168" s="647"/>
      <c r="C1168" s="647"/>
      <c r="D1168" s="647"/>
      <c r="E1168" s="647"/>
      <c r="F1168" s="647"/>
    </row>
    <row r="1169" spans="1:6" ht="30">
      <c r="A1169" s="647" t="s">
        <v>1</v>
      </c>
      <c r="B1169" s="647"/>
      <c r="C1169" s="647"/>
      <c r="D1169" s="647"/>
      <c r="E1169" s="647"/>
      <c r="F1169" s="647"/>
    </row>
    <row r="1170" spans="1:6" ht="27.75">
      <c r="A1170" s="268" t="s">
        <v>2</v>
      </c>
      <c r="B1170" s="46" t="s">
        <v>2149</v>
      </c>
      <c r="C1170" s="47"/>
      <c r="D1170" s="48"/>
      <c r="E1170" s="49" t="s">
        <v>4</v>
      </c>
      <c r="F1170" s="50" t="s">
        <v>1338</v>
      </c>
    </row>
    <row r="1171" spans="1:6" ht="30">
      <c r="A1171" s="269" t="s">
        <v>6</v>
      </c>
      <c r="B1171" s="269" t="s">
        <v>66</v>
      </c>
      <c r="C1171" s="269" t="s">
        <v>7</v>
      </c>
      <c r="D1171" s="269" t="s">
        <v>67</v>
      </c>
      <c r="E1171" s="270" t="s">
        <v>8</v>
      </c>
      <c r="F1171" s="270" t="s">
        <v>68</v>
      </c>
    </row>
    <row r="1172" spans="1:6">
      <c r="A1172" s="281" t="s">
        <v>1348</v>
      </c>
      <c r="B1172" s="283" t="s">
        <v>1349</v>
      </c>
      <c r="C1172" s="281" t="s">
        <v>1341</v>
      </c>
      <c r="D1172" s="281">
        <v>14.3</v>
      </c>
      <c r="E1172">
        <v>599</v>
      </c>
      <c r="F1172" s="285"/>
    </row>
    <row r="1173" spans="1:6" ht="15.75" thickBot="1">
      <c r="A1173" s="281" t="s">
        <v>1350</v>
      </c>
      <c r="B1173" s="283" t="s">
        <v>1351</v>
      </c>
      <c r="C1173" s="281" t="s">
        <v>1341</v>
      </c>
      <c r="D1173" s="281">
        <v>26.4</v>
      </c>
      <c r="E1173">
        <v>599</v>
      </c>
      <c r="F1173" s="285"/>
    </row>
    <row r="1174" spans="1:6" ht="15.75" thickBot="1">
      <c r="A1174" s="271"/>
      <c r="B1174" s="15"/>
      <c r="C1174" s="16" t="s">
        <v>134</v>
      </c>
      <c r="D1174" s="111">
        <f>SUM(D1172:D1173)</f>
        <v>40.700000000000003</v>
      </c>
      <c r="E1174" s="17" t="s">
        <v>135</v>
      </c>
    </row>
    <row r="1176" spans="1:6" ht="30">
      <c r="A1176" s="269" t="s">
        <v>12</v>
      </c>
      <c r="B1176" s="269" t="s">
        <v>13</v>
      </c>
      <c r="C1176" s="269" t="s">
        <v>14</v>
      </c>
      <c r="D1176" s="269" t="s">
        <v>15</v>
      </c>
      <c r="E1176" s="270" t="s">
        <v>16</v>
      </c>
      <c r="F1176" s="270" t="s">
        <v>17</v>
      </c>
    </row>
    <row r="1177" spans="1:6" ht="30">
      <c r="A1177" s="203" t="s">
        <v>155</v>
      </c>
      <c r="B1177" s="204" t="s">
        <v>156</v>
      </c>
      <c r="C1177" s="203" t="s">
        <v>157</v>
      </c>
      <c r="D1177" s="272">
        <f>D1174*10</f>
        <v>407</v>
      </c>
      <c r="E1177" s="273"/>
      <c r="F1177" s="214">
        <f>E1177*D1177</f>
        <v>0</v>
      </c>
    </row>
    <row r="1178" spans="1:6" ht="15.75" thickBot="1">
      <c r="A1178" s="27" t="s">
        <v>1987</v>
      </c>
      <c r="B1178" s="27" t="s">
        <v>158</v>
      </c>
      <c r="C1178" s="27" t="s">
        <v>159</v>
      </c>
      <c r="D1178" s="29">
        <v>10</v>
      </c>
      <c r="E1178" s="274">
        <v>2050</v>
      </c>
      <c r="F1178" s="214">
        <f>E1178*D1178</f>
        <v>20500</v>
      </c>
    </row>
    <row r="1179" spans="1:6" ht="21.75" thickBot="1">
      <c r="A1179" s="175"/>
      <c r="B1179" s="18"/>
      <c r="C1179" s="18"/>
      <c r="D1179" s="176"/>
      <c r="E1179" s="82" t="s">
        <v>48</v>
      </c>
      <c r="F1179" s="275">
        <f>SUM(F1177:F1178)</f>
        <v>20500</v>
      </c>
    </row>
    <row r="1180" spans="1:6" ht="18">
      <c r="A1180" s="644" t="s">
        <v>2134</v>
      </c>
      <c r="B1180" s="644"/>
      <c r="C1180" s="16"/>
      <c r="D1180" s="278"/>
      <c r="E1180" s="17"/>
    </row>
    <row r="1182" spans="1:6" ht="19.5">
      <c r="A1182" s="36" t="s">
        <v>49</v>
      </c>
      <c r="B1182" s="90"/>
    </row>
    <row r="1183" spans="1:6">
      <c r="A1183" s="36" t="s">
        <v>50</v>
      </c>
      <c r="B1183" s="91"/>
    </row>
    <row r="1184" spans="1:6">
      <c r="A1184" s="36" t="s">
        <v>51</v>
      </c>
      <c r="B1184" s="91"/>
    </row>
    <row r="1185" spans="1:6">
      <c r="A1185" s="36" t="s">
        <v>52</v>
      </c>
      <c r="B1185" s="91"/>
    </row>
    <row r="1186" spans="1:6">
      <c r="A1186" s="39" t="s">
        <v>53</v>
      </c>
      <c r="B1186" s="91"/>
    </row>
    <row r="1187" spans="1:6">
      <c r="A1187" s="36" t="s">
        <v>54</v>
      </c>
      <c r="B1187" s="91"/>
    </row>
    <row r="1188" spans="1:6" ht="18">
      <c r="A1188" s="276"/>
      <c r="B1188" s="276"/>
      <c r="C1188" s="16"/>
      <c r="D1188" s="278"/>
      <c r="E1188" s="17"/>
    </row>
    <row r="1189" spans="1:6" ht="18">
      <c r="A1189" s="276"/>
      <c r="B1189" s="276"/>
      <c r="C1189" s="16"/>
      <c r="D1189" s="278"/>
      <c r="E1189" s="17"/>
    </row>
    <row r="1190" spans="1:6">
      <c r="A1190" s="645" t="s">
        <v>2150</v>
      </c>
      <c r="B1190" s="18"/>
      <c r="C1190" s="18"/>
      <c r="D1190" s="18"/>
      <c r="E1190" s="18"/>
      <c r="F1190" s="646">
        <v>2018</v>
      </c>
    </row>
    <row r="1191" spans="1:6">
      <c r="A1191" s="645"/>
      <c r="B1191" s="18"/>
      <c r="C1191" s="18"/>
      <c r="D1191" s="18"/>
      <c r="E1191" s="18"/>
      <c r="F1191" s="646"/>
    </row>
    <row r="1192" spans="1:6">
      <c r="B1192" s="43"/>
      <c r="C1192" s="18"/>
      <c r="D1192" s="18"/>
      <c r="E1192" s="18"/>
      <c r="F1192" s="646"/>
    </row>
    <row r="1193" spans="1:6" ht="30">
      <c r="A1193" s="647" t="s">
        <v>0</v>
      </c>
      <c r="B1193" s="647"/>
      <c r="C1193" s="647"/>
      <c r="D1193" s="647"/>
      <c r="E1193" s="647"/>
      <c r="F1193" s="647"/>
    </row>
    <row r="1194" spans="1:6" ht="30">
      <c r="A1194" s="647" t="s">
        <v>1</v>
      </c>
      <c r="B1194" s="647"/>
      <c r="C1194" s="647"/>
      <c r="D1194" s="647"/>
      <c r="E1194" s="647"/>
      <c r="F1194" s="647"/>
    </row>
    <row r="1195" spans="1:6" ht="27.75">
      <c r="A1195" s="268" t="s">
        <v>2</v>
      </c>
      <c r="B1195" s="46" t="s">
        <v>2151</v>
      </c>
      <c r="C1195" s="47"/>
      <c r="D1195" s="48"/>
      <c r="E1195" s="49" t="s">
        <v>4</v>
      </c>
      <c r="F1195" s="50" t="s">
        <v>1338</v>
      </c>
    </row>
    <row r="1196" spans="1:6" ht="30">
      <c r="A1196" s="269" t="s">
        <v>6</v>
      </c>
      <c r="B1196" s="269" t="s">
        <v>66</v>
      </c>
      <c r="C1196" s="269" t="s">
        <v>7</v>
      </c>
      <c r="D1196" s="269" t="s">
        <v>67</v>
      </c>
      <c r="E1196" s="270" t="s">
        <v>8</v>
      </c>
      <c r="F1196" s="270" t="s">
        <v>68</v>
      </c>
    </row>
    <row r="1197" spans="1:6">
      <c r="A1197" s="281" t="s">
        <v>1365</v>
      </c>
      <c r="B1197" s="283" t="s">
        <v>1366</v>
      </c>
      <c r="C1197" s="281" t="s">
        <v>1341</v>
      </c>
      <c r="D1197" s="281">
        <v>10.38</v>
      </c>
      <c r="E1197">
        <v>599</v>
      </c>
      <c r="F1197" s="285"/>
    </row>
    <row r="1198" spans="1:6" ht="15.75" thickBot="1">
      <c r="A1198" s="281" t="s">
        <v>1367</v>
      </c>
      <c r="B1198" s="283" t="s">
        <v>1368</v>
      </c>
      <c r="C1198" s="281" t="s">
        <v>1293</v>
      </c>
      <c r="D1198" s="281">
        <v>16.899999999999999</v>
      </c>
      <c r="E1198">
        <v>599</v>
      </c>
      <c r="F1198" s="285"/>
    </row>
    <row r="1199" spans="1:6" ht="15.75" thickBot="1">
      <c r="A1199" s="271"/>
      <c r="B1199" s="15"/>
      <c r="C1199" s="16" t="s">
        <v>134</v>
      </c>
      <c r="D1199" s="111">
        <f>SUM(D1197:D1198)</f>
        <v>27.28</v>
      </c>
      <c r="E1199" s="17" t="s">
        <v>135</v>
      </c>
    </row>
    <row r="1201" spans="1:6" ht="30">
      <c r="A1201" s="269" t="s">
        <v>12</v>
      </c>
      <c r="B1201" s="269" t="s">
        <v>13</v>
      </c>
      <c r="C1201" s="269" t="s">
        <v>14</v>
      </c>
      <c r="D1201" s="269" t="s">
        <v>15</v>
      </c>
      <c r="E1201" s="270" t="s">
        <v>16</v>
      </c>
      <c r="F1201" s="270" t="s">
        <v>17</v>
      </c>
    </row>
    <row r="1202" spans="1:6" ht="30">
      <c r="A1202" s="203" t="s">
        <v>155</v>
      </c>
      <c r="B1202" s="204" t="s">
        <v>156</v>
      </c>
      <c r="C1202" s="203" t="s">
        <v>157</v>
      </c>
      <c r="D1202" s="272">
        <f>D1199*10</f>
        <v>272.8</v>
      </c>
      <c r="E1202" s="273"/>
      <c r="F1202" s="214">
        <f>E1202*D1202</f>
        <v>0</v>
      </c>
    </row>
    <row r="1203" spans="1:6" ht="15.75" thickBot="1">
      <c r="A1203" s="27" t="s">
        <v>1987</v>
      </c>
      <c r="B1203" s="27" t="s">
        <v>158</v>
      </c>
      <c r="C1203" s="27" t="s">
        <v>159</v>
      </c>
      <c r="D1203" s="29">
        <v>10</v>
      </c>
      <c r="E1203" s="274">
        <v>1820</v>
      </c>
      <c r="F1203" s="214">
        <f>E1203*D1203</f>
        <v>18200</v>
      </c>
    </row>
    <row r="1204" spans="1:6" ht="21.75" thickBot="1">
      <c r="A1204" s="175"/>
      <c r="B1204" s="18"/>
      <c r="C1204" s="18"/>
      <c r="D1204" s="176"/>
      <c r="E1204" s="82" t="s">
        <v>48</v>
      </c>
      <c r="F1204" s="275">
        <f>SUM(F1202:F1203)</f>
        <v>18200</v>
      </c>
    </row>
    <row r="1205" spans="1:6" ht="18">
      <c r="A1205" s="644" t="s">
        <v>1997</v>
      </c>
      <c r="B1205" s="644"/>
      <c r="C1205" s="16"/>
      <c r="D1205" s="278"/>
      <c r="E1205" s="17"/>
    </row>
    <row r="1207" spans="1:6" ht="19.5">
      <c r="A1207" s="36" t="s">
        <v>49</v>
      </c>
      <c r="B1207" s="90"/>
    </row>
    <row r="1208" spans="1:6">
      <c r="A1208" s="36" t="s">
        <v>50</v>
      </c>
      <c r="B1208" s="91"/>
    </row>
    <row r="1209" spans="1:6">
      <c r="A1209" s="36" t="s">
        <v>51</v>
      </c>
      <c r="B1209" s="91"/>
    </row>
    <row r="1210" spans="1:6">
      <c r="A1210" s="36" t="s">
        <v>52</v>
      </c>
      <c r="B1210" s="91"/>
    </row>
    <row r="1211" spans="1:6">
      <c r="A1211" s="39" t="s">
        <v>53</v>
      </c>
      <c r="B1211" s="91"/>
    </row>
    <row r="1212" spans="1:6">
      <c r="A1212" s="36" t="s">
        <v>54</v>
      </c>
      <c r="B1212" s="91"/>
    </row>
    <row r="1213" spans="1:6" ht="18">
      <c r="A1213" s="276"/>
      <c r="B1213" s="276"/>
      <c r="C1213" s="16"/>
      <c r="D1213" s="278"/>
      <c r="E1213" s="17"/>
    </row>
    <row r="1214" spans="1:6" ht="18">
      <c r="A1214" s="276"/>
      <c r="B1214" s="276"/>
      <c r="C1214" s="16"/>
      <c r="D1214" s="278"/>
      <c r="E1214" s="17"/>
    </row>
    <row r="1215" spans="1:6">
      <c r="A1215" s="645" t="s">
        <v>1369</v>
      </c>
      <c r="B1215" s="18"/>
      <c r="C1215" s="18"/>
      <c r="D1215" s="18"/>
      <c r="E1215" s="18"/>
      <c r="F1215" s="646">
        <v>2018</v>
      </c>
    </row>
    <row r="1216" spans="1:6">
      <c r="A1216" s="645"/>
      <c r="B1216" s="18"/>
      <c r="C1216" s="18"/>
      <c r="D1216" s="18"/>
      <c r="E1216" s="18"/>
      <c r="F1216" s="646"/>
    </row>
    <row r="1217" spans="1:6">
      <c r="B1217" s="43"/>
      <c r="C1217" s="18"/>
      <c r="D1217" s="18"/>
      <c r="E1217" s="18"/>
      <c r="F1217" s="646"/>
    </row>
    <row r="1218" spans="1:6" ht="30">
      <c r="A1218" s="647" t="s">
        <v>0</v>
      </c>
      <c r="B1218" s="647"/>
      <c r="C1218" s="647"/>
      <c r="D1218" s="647"/>
      <c r="E1218" s="647"/>
      <c r="F1218" s="647"/>
    </row>
    <row r="1219" spans="1:6" ht="30">
      <c r="A1219" s="647" t="s">
        <v>1</v>
      </c>
      <c r="B1219" s="647"/>
      <c r="C1219" s="647"/>
      <c r="D1219" s="647"/>
      <c r="E1219" s="647"/>
      <c r="F1219" s="647"/>
    </row>
    <row r="1220" spans="1:6" ht="27.75">
      <c r="A1220" s="268" t="s">
        <v>2</v>
      </c>
      <c r="B1220" s="46" t="s">
        <v>2152</v>
      </c>
      <c r="C1220" s="47"/>
      <c r="D1220" s="48"/>
      <c r="E1220" s="49" t="s">
        <v>4</v>
      </c>
      <c r="F1220" s="50" t="s">
        <v>1371</v>
      </c>
    </row>
    <row r="1221" spans="1:6" ht="30">
      <c r="A1221" s="269" t="s">
        <v>6</v>
      </c>
      <c r="B1221" s="269" t="s">
        <v>66</v>
      </c>
      <c r="C1221" s="269" t="s">
        <v>7</v>
      </c>
      <c r="D1221" s="269" t="s">
        <v>67</v>
      </c>
      <c r="E1221" s="270" t="s">
        <v>8</v>
      </c>
      <c r="F1221" s="270" t="s">
        <v>68</v>
      </c>
    </row>
    <row r="1222" spans="1:6">
      <c r="A1222" s="281" t="s">
        <v>1388</v>
      </c>
      <c r="B1222" s="283" t="s">
        <v>1389</v>
      </c>
      <c r="C1222" s="281" t="s">
        <v>1341</v>
      </c>
      <c r="D1222" s="281">
        <v>12.45</v>
      </c>
      <c r="E1222">
        <v>599</v>
      </c>
      <c r="F1222" s="285"/>
    </row>
    <row r="1223" spans="1:6" ht="15.75" thickBot="1">
      <c r="A1223" s="281" t="s">
        <v>1390</v>
      </c>
      <c r="B1223" s="283" t="s">
        <v>1391</v>
      </c>
      <c r="C1223" s="281" t="s">
        <v>1341</v>
      </c>
      <c r="D1223" s="281">
        <v>17.350000000000001</v>
      </c>
      <c r="E1223">
        <v>599</v>
      </c>
      <c r="F1223" s="285"/>
    </row>
    <row r="1224" spans="1:6" ht="15.75" thickBot="1">
      <c r="A1224" s="271"/>
      <c r="B1224" s="15"/>
      <c r="C1224" s="16" t="s">
        <v>134</v>
      </c>
      <c r="D1224" s="111">
        <f>SUM(D1222:D1223)</f>
        <v>29.8</v>
      </c>
      <c r="E1224" s="17" t="s">
        <v>135</v>
      </c>
    </row>
    <row r="1226" spans="1:6" ht="30">
      <c r="A1226" s="269" t="s">
        <v>12</v>
      </c>
      <c r="B1226" s="269" t="s">
        <v>13</v>
      </c>
      <c r="C1226" s="269" t="s">
        <v>14</v>
      </c>
      <c r="D1226" s="269" t="s">
        <v>15</v>
      </c>
      <c r="E1226" s="270" t="s">
        <v>16</v>
      </c>
      <c r="F1226" s="270" t="s">
        <v>17</v>
      </c>
    </row>
    <row r="1227" spans="1:6" ht="30">
      <c r="A1227" s="203" t="s">
        <v>155</v>
      </c>
      <c r="B1227" s="204" t="s">
        <v>156</v>
      </c>
      <c r="C1227" s="203" t="s">
        <v>157</v>
      </c>
      <c r="D1227" s="272">
        <f>D1224*10</f>
        <v>298</v>
      </c>
      <c r="E1227" s="273"/>
      <c r="F1227" s="214">
        <f>E1227*D1227</f>
        <v>0</v>
      </c>
    </row>
    <row r="1228" spans="1:6" ht="15.75" thickBot="1">
      <c r="A1228" s="27" t="s">
        <v>1987</v>
      </c>
      <c r="B1228" s="27" t="s">
        <v>158</v>
      </c>
      <c r="C1228" s="27" t="s">
        <v>159</v>
      </c>
      <c r="D1228" s="29">
        <v>10</v>
      </c>
      <c r="E1228" s="274">
        <v>1820</v>
      </c>
      <c r="F1228" s="214">
        <f>E1228*D1228</f>
        <v>18200</v>
      </c>
    </row>
    <row r="1229" spans="1:6" ht="21.75" thickBot="1">
      <c r="A1229" s="175"/>
      <c r="B1229" s="18"/>
      <c r="C1229" s="18"/>
      <c r="D1229" s="176"/>
      <c r="E1229" s="82" t="s">
        <v>48</v>
      </c>
      <c r="F1229" s="275">
        <f>SUM(F1227:F1228)</f>
        <v>18200</v>
      </c>
    </row>
    <row r="1230" spans="1:6" ht="18">
      <c r="A1230" s="644" t="s">
        <v>1997</v>
      </c>
      <c r="B1230" s="644"/>
      <c r="C1230" s="16"/>
      <c r="D1230" s="278"/>
      <c r="E1230" s="17"/>
    </row>
    <row r="1232" spans="1:6" ht="19.5">
      <c r="A1232" s="36" t="s">
        <v>49</v>
      </c>
      <c r="B1232" s="90"/>
    </row>
    <row r="1233" spans="1:6">
      <c r="A1233" s="36" t="s">
        <v>50</v>
      </c>
      <c r="B1233" s="91"/>
    </row>
    <row r="1234" spans="1:6">
      <c r="A1234" s="36" t="s">
        <v>51</v>
      </c>
      <c r="B1234" s="91"/>
    </row>
    <row r="1235" spans="1:6">
      <c r="A1235" s="36" t="s">
        <v>52</v>
      </c>
      <c r="B1235" s="91"/>
    </row>
    <row r="1236" spans="1:6">
      <c r="A1236" s="39" t="s">
        <v>53</v>
      </c>
      <c r="B1236" s="91"/>
    </row>
    <row r="1237" spans="1:6">
      <c r="A1237" s="36" t="s">
        <v>54</v>
      </c>
      <c r="B1237" s="91"/>
    </row>
    <row r="1238" spans="1:6" ht="18">
      <c r="A1238" s="276"/>
      <c r="B1238" s="276"/>
      <c r="C1238" s="16"/>
      <c r="D1238" s="278"/>
      <c r="E1238" s="17"/>
    </row>
    <row r="1239" spans="1:6" ht="18">
      <c r="A1239" s="276"/>
      <c r="B1239" s="276"/>
      <c r="C1239" s="16"/>
      <c r="D1239" s="278"/>
      <c r="E1239" s="17"/>
    </row>
    <row r="1240" spans="1:6">
      <c r="A1240" s="645" t="s">
        <v>362</v>
      </c>
      <c r="B1240" s="18"/>
      <c r="C1240" s="18"/>
      <c r="D1240" s="18"/>
      <c r="E1240" s="18"/>
      <c r="F1240" s="646">
        <v>2018</v>
      </c>
    </row>
    <row r="1241" spans="1:6">
      <c r="A1241" s="645"/>
      <c r="B1241" s="18"/>
      <c r="C1241" s="18"/>
      <c r="D1241" s="18"/>
      <c r="E1241" s="18"/>
      <c r="F1241" s="646"/>
    </row>
    <row r="1242" spans="1:6">
      <c r="B1242" s="43"/>
      <c r="C1242" s="18"/>
      <c r="D1242" s="18"/>
      <c r="E1242" s="18"/>
      <c r="F1242" s="646"/>
    </row>
    <row r="1243" spans="1:6" ht="30">
      <c r="A1243" s="647" t="s">
        <v>0</v>
      </c>
      <c r="B1243" s="647"/>
      <c r="C1243" s="647"/>
      <c r="D1243" s="647"/>
      <c r="E1243" s="647"/>
      <c r="F1243" s="647"/>
    </row>
    <row r="1244" spans="1:6" ht="30">
      <c r="A1244" s="647" t="s">
        <v>1</v>
      </c>
      <c r="B1244" s="647"/>
      <c r="C1244" s="647"/>
      <c r="D1244" s="647"/>
      <c r="E1244" s="647"/>
      <c r="F1244" s="647"/>
    </row>
    <row r="1245" spans="1:6" ht="27.75">
      <c r="A1245" s="268" t="s">
        <v>2</v>
      </c>
      <c r="B1245" s="46" t="s">
        <v>2153</v>
      </c>
      <c r="C1245" s="47"/>
      <c r="D1245" s="48"/>
      <c r="E1245" s="49" t="s">
        <v>4</v>
      </c>
      <c r="F1245" s="50" t="s">
        <v>1394</v>
      </c>
    </row>
    <row r="1246" spans="1:6" ht="30">
      <c r="A1246" s="269" t="s">
        <v>6</v>
      </c>
      <c r="B1246" s="269" t="s">
        <v>66</v>
      </c>
      <c r="C1246" s="269" t="s">
        <v>7</v>
      </c>
      <c r="D1246" s="269" t="s">
        <v>67</v>
      </c>
      <c r="E1246" s="270" t="s">
        <v>8</v>
      </c>
      <c r="F1246" s="270" t="s">
        <v>68</v>
      </c>
    </row>
    <row r="1247" spans="1:6" ht="15.75" thickBot="1">
      <c r="A1247" s="281" t="s">
        <v>1395</v>
      </c>
      <c r="B1247" s="283" t="s">
        <v>1396</v>
      </c>
      <c r="C1247" s="281" t="s">
        <v>111</v>
      </c>
      <c r="D1247" s="281">
        <v>14.02</v>
      </c>
      <c r="E1247">
        <v>1099</v>
      </c>
      <c r="F1247" s="285"/>
    </row>
    <row r="1248" spans="1:6" ht="15.75" thickBot="1">
      <c r="A1248" s="271"/>
      <c r="B1248" s="15"/>
      <c r="C1248" s="16" t="s">
        <v>134</v>
      </c>
      <c r="D1248" s="111">
        <f>SUM(D1247:D1247)</f>
        <v>14.02</v>
      </c>
      <c r="E1248" s="17" t="s">
        <v>135</v>
      </c>
    </row>
    <row r="1250" spans="1:6" ht="30">
      <c r="A1250" s="269" t="s">
        <v>12</v>
      </c>
      <c r="B1250" s="269" t="s">
        <v>13</v>
      </c>
      <c r="C1250" s="269" t="s">
        <v>14</v>
      </c>
      <c r="D1250" s="269" t="s">
        <v>15</v>
      </c>
      <c r="E1250" s="270" t="s">
        <v>16</v>
      </c>
      <c r="F1250" s="270" t="s">
        <v>17</v>
      </c>
    </row>
    <row r="1251" spans="1:6" ht="30">
      <c r="A1251" s="203" t="s">
        <v>155</v>
      </c>
      <c r="B1251" s="204" t="s">
        <v>156</v>
      </c>
      <c r="C1251" s="203" t="s">
        <v>157</v>
      </c>
      <c r="D1251" s="272">
        <f>D1248*10</f>
        <v>140.19999999999999</v>
      </c>
      <c r="E1251" s="273"/>
      <c r="F1251" s="214">
        <f>E1251*D1251</f>
        <v>0</v>
      </c>
    </row>
    <row r="1252" spans="1:6" ht="15.75" thickBot="1">
      <c r="A1252" s="27" t="s">
        <v>1987</v>
      </c>
      <c r="B1252" s="27" t="s">
        <v>158</v>
      </c>
      <c r="C1252" s="27" t="s">
        <v>159</v>
      </c>
      <c r="D1252" s="29">
        <v>10</v>
      </c>
      <c r="E1252" s="274">
        <v>1820</v>
      </c>
      <c r="F1252" s="214">
        <f>E1252*D1252</f>
        <v>18200</v>
      </c>
    </row>
    <row r="1253" spans="1:6" ht="21.75" thickBot="1">
      <c r="A1253" s="175"/>
      <c r="B1253" s="18"/>
      <c r="C1253" s="18"/>
      <c r="D1253" s="176"/>
      <c r="E1253" s="82" t="s">
        <v>48</v>
      </c>
      <c r="F1253" s="275">
        <f>SUM(F1251:F1252)</f>
        <v>18200</v>
      </c>
    </row>
    <row r="1254" spans="1:6" ht="18">
      <c r="A1254" s="644" t="s">
        <v>1988</v>
      </c>
      <c r="B1254" s="644"/>
      <c r="C1254" s="16"/>
      <c r="D1254" s="278"/>
      <c r="E1254" s="17"/>
    </row>
    <row r="1256" spans="1:6" ht="19.5">
      <c r="A1256" s="36" t="s">
        <v>49</v>
      </c>
      <c r="B1256" s="90"/>
    </row>
    <row r="1257" spans="1:6">
      <c r="A1257" s="36" t="s">
        <v>50</v>
      </c>
      <c r="B1257" s="91"/>
    </row>
    <row r="1258" spans="1:6">
      <c r="A1258" s="36" t="s">
        <v>51</v>
      </c>
      <c r="B1258" s="91"/>
    </row>
    <row r="1259" spans="1:6">
      <c r="A1259" s="36" t="s">
        <v>52</v>
      </c>
      <c r="B1259" s="91"/>
    </row>
    <row r="1260" spans="1:6">
      <c r="A1260" s="39" t="s">
        <v>53</v>
      </c>
      <c r="B1260" s="91"/>
    </row>
    <row r="1261" spans="1:6">
      <c r="A1261" s="36" t="s">
        <v>54</v>
      </c>
      <c r="B1261" s="91"/>
    </row>
    <row r="1268" spans="4:6">
      <c r="D1268" s="286"/>
      <c r="F1268" s="287"/>
    </row>
  </sheetData>
  <mergeCells count="250">
    <mergeCell ref="A29:F29"/>
    <mergeCell ref="A30:F30"/>
    <mergeCell ref="A42:B42"/>
    <mergeCell ref="A52:A53"/>
    <mergeCell ref="F52:F54"/>
    <mergeCell ref="A55:F55"/>
    <mergeCell ref="A1:A2"/>
    <mergeCell ref="F1:F3"/>
    <mergeCell ref="A4:F4"/>
    <mergeCell ref="A5:F5"/>
    <mergeCell ref="A16:B16"/>
    <mergeCell ref="A26:A27"/>
    <mergeCell ref="F26:F28"/>
    <mergeCell ref="A94:B94"/>
    <mergeCell ref="A104:A105"/>
    <mergeCell ref="F104:F106"/>
    <mergeCell ref="A107:F107"/>
    <mergeCell ref="A108:F108"/>
    <mergeCell ref="A119:B119"/>
    <mergeCell ref="A56:F56"/>
    <mergeCell ref="A66:B66"/>
    <mergeCell ref="A76:A77"/>
    <mergeCell ref="F76:F78"/>
    <mergeCell ref="A79:F79"/>
    <mergeCell ref="A80:F80"/>
    <mergeCell ref="A157:F157"/>
    <mergeCell ref="A158:F158"/>
    <mergeCell ref="A171:B171"/>
    <mergeCell ref="A181:A182"/>
    <mergeCell ref="F181:F183"/>
    <mergeCell ref="A184:F184"/>
    <mergeCell ref="A129:A130"/>
    <mergeCell ref="F129:F131"/>
    <mergeCell ref="A132:F132"/>
    <mergeCell ref="A133:F133"/>
    <mergeCell ref="A144:B144"/>
    <mergeCell ref="A154:A155"/>
    <mergeCell ref="F154:F156"/>
    <mergeCell ref="A221:B221"/>
    <mergeCell ref="A231:A232"/>
    <mergeCell ref="F231:F233"/>
    <mergeCell ref="A234:F234"/>
    <mergeCell ref="A235:F235"/>
    <mergeCell ref="A246:B246"/>
    <mergeCell ref="A185:F185"/>
    <mergeCell ref="A197:B197"/>
    <mergeCell ref="A207:A208"/>
    <mergeCell ref="F207:F209"/>
    <mergeCell ref="A210:F210"/>
    <mergeCell ref="A211:F211"/>
    <mergeCell ref="A284:F284"/>
    <mergeCell ref="A285:F285"/>
    <mergeCell ref="A297:B297"/>
    <mergeCell ref="A307:A308"/>
    <mergeCell ref="F307:F309"/>
    <mergeCell ref="A310:F310"/>
    <mergeCell ref="A256:A257"/>
    <mergeCell ref="F256:F258"/>
    <mergeCell ref="A259:F259"/>
    <mergeCell ref="A260:F260"/>
    <mergeCell ref="A271:B271"/>
    <mergeCell ref="A281:A282"/>
    <mergeCell ref="F281:F283"/>
    <mergeCell ref="A348:B348"/>
    <mergeCell ref="A358:A359"/>
    <mergeCell ref="F358:F360"/>
    <mergeCell ref="A361:F361"/>
    <mergeCell ref="A362:F362"/>
    <mergeCell ref="A374:B374"/>
    <mergeCell ref="A311:F311"/>
    <mergeCell ref="A323:B323"/>
    <mergeCell ref="A333:A334"/>
    <mergeCell ref="F333:F335"/>
    <mergeCell ref="A336:F336"/>
    <mergeCell ref="A337:F337"/>
    <mergeCell ref="A411:F411"/>
    <mergeCell ref="A412:F412"/>
    <mergeCell ref="A425:B425"/>
    <mergeCell ref="A435:A436"/>
    <mergeCell ref="F435:F437"/>
    <mergeCell ref="A438:F438"/>
    <mergeCell ref="A384:A385"/>
    <mergeCell ref="F384:F386"/>
    <mergeCell ref="A387:F387"/>
    <mergeCell ref="A388:F388"/>
    <mergeCell ref="A398:B398"/>
    <mergeCell ref="A408:A409"/>
    <mergeCell ref="F408:F410"/>
    <mergeCell ref="A476:B476"/>
    <mergeCell ref="A486:A487"/>
    <mergeCell ref="F486:F488"/>
    <mergeCell ref="A489:F489"/>
    <mergeCell ref="A490:F490"/>
    <mergeCell ref="A500:B500"/>
    <mergeCell ref="A439:F439"/>
    <mergeCell ref="A450:B450"/>
    <mergeCell ref="A460:A461"/>
    <mergeCell ref="F460:F462"/>
    <mergeCell ref="A463:F463"/>
    <mergeCell ref="A464:F464"/>
    <mergeCell ref="A538:F538"/>
    <mergeCell ref="A539:F539"/>
    <mergeCell ref="A550:B550"/>
    <mergeCell ref="A560:A561"/>
    <mergeCell ref="F560:F562"/>
    <mergeCell ref="A563:F563"/>
    <mergeCell ref="A510:A511"/>
    <mergeCell ref="F510:F512"/>
    <mergeCell ref="A513:F513"/>
    <mergeCell ref="A514:F514"/>
    <mergeCell ref="A525:B525"/>
    <mergeCell ref="A535:A536"/>
    <mergeCell ref="F535:F537"/>
    <mergeCell ref="A598:B598"/>
    <mergeCell ref="A608:A609"/>
    <mergeCell ref="F608:F610"/>
    <mergeCell ref="A611:F611"/>
    <mergeCell ref="A612:F612"/>
    <mergeCell ref="A624:B624"/>
    <mergeCell ref="A564:F564"/>
    <mergeCell ref="A574:B574"/>
    <mergeCell ref="A584:A585"/>
    <mergeCell ref="F584:F586"/>
    <mergeCell ref="A587:F587"/>
    <mergeCell ref="A588:F588"/>
    <mergeCell ref="A662:F662"/>
    <mergeCell ref="A663:F663"/>
    <mergeCell ref="A676:B676"/>
    <mergeCell ref="A686:A687"/>
    <mergeCell ref="F686:F688"/>
    <mergeCell ref="A689:F689"/>
    <mergeCell ref="A634:A635"/>
    <mergeCell ref="F634:F636"/>
    <mergeCell ref="A637:F637"/>
    <mergeCell ref="A638:F638"/>
    <mergeCell ref="A649:B649"/>
    <mergeCell ref="A659:A660"/>
    <mergeCell ref="F659:F661"/>
    <mergeCell ref="A727:B727"/>
    <mergeCell ref="A737:A738"/>
    <mergeCell ref="F737:F739"/>
    <mergeCell ref="A740:F740"/>
    <mergeCell ref="A741:F741"/>
    <mergeCell ref="A752:B752"/>
    <mergeCell ref="A690:F690"/>
    <mergeCell ref="A702:B702"/>
    <mergeCell ref="A712:A713"/>
    <mergeCell ref="F712:F714"/>
    <mergeCell ref="A715:F715"/>
    <mergeCell ref="A716:F716"/>
    <mergeCell ref="A791:F791"/>
    <mergeCell ref="A792:F792"/>
    <mergeCell ref="A803:B803"/>
    <mergeCell ref="A813:A814"/>
    <mergeCell ref="F813:F815"/>
    <mergeCell ref="A816:F816"/>
    <mergeCell ref="A762:A763"/>
    <mergeCell ref="F762:F764"/>
    <mergeCell ref="A765:F765"/>
    <mergeCell ref="A766:F766"/>
    <mergeCell ref="A778:B778"/>
    <mergeCell ref="A788:A789"/>
    <mergeCell ref="F788:F790"/>
    <mergeCell ref="A854:B854"/>
    <mergeCell ref="A864:A865"/>
    <mergeCell ref="F864:F866"/>
    <mergeCell ref="A867:F867"/>
    <mergeCell ref="A868:F868"/>
    <mergeCell ref="A878:B878"/>
    <mergeCell ref="A817:F817"/>
    <mergeCell ref="A828:B828"/>
    <mergeCell ref="A838:A839"/>
    <mergeCell ref="F838:F840"/>
    <mergeCell ref="A841:F841"/>
    <mergeCell ref="A842:F842"/>
    <mergeCell ref="A917:F917"/>
    <mergeCell ref="A918:F918"/>
    <mergeCell ref="A929:B929"/>
    <mergeCell ref="A939:A940"/>
    <mergeCell ref="F939:F941"/>
    <mergeCell ref="A942:F942"/>
    <mergeCell ref="A888:A889"/>
    <mergeCell ref="F888:F890"/>
    <mergeCell ref="A891:F891"/>
    <mergeCell ref="A892:F892"/>
    <mergeCell ref="A904:B904"/>
    <mergeCell ref="A914:A915"/>
    <mergeCell ref="F914:F916"/>
    <mergeCell ref="A978:B978"/>
    <mergeCell ref="A988:A989"/>
    <mergeCell ref="F988:F990"/>
    <mergeCell ref="A991:F991"/>
    <mergeCell ref="A992:F992"/>
    <mergeCell ref="A1002:B1002"/>
    <mergeCell ref="A943:F943"/>
    <mergeCell ref="A953:B953"/>
    <mergeCell ref="A963:A964"/>
    <mergeCell ref="F963:F965"/>
    <mergeCell ref="A966:F966"/>
    <mergeCell ref="A967:F967"/>
    <mergeCell ref="A1040:F1040"/>
    <mergeCell ref="A1041:F1041"/>
    <mergeCell ref="A1057:B1057"/>
    <mergeCell ref="A1067:A1068"/>
    <mergeCell ref="F1067:F1069"/>
    <mergeCell ref="A1070:F1070"/>
    <mergeCell ref="A1012:A1013"/>
    <mergeCell ref="F1012:F1014"/>
    <mergeCell ref="A1015:F1015"/>
    <mergeCell ref="A1016:F1016"/>
    <mergeCell ref="A1027:B1027"/>
    <mergeCell ref="A1037:A1038"/>
    <mergeCell ref="F1037:F1039"/>
    <mergeCell ref="A1106:B1106"/>
    <mergeCell ref="A1116:A1117"/>
    <mergeCell ref="F1116:F1118"/>
    <mergeCell ref="A1119:F1119"/>
    <mergeCell ref="A1120:F1120"/>
    <mergeCell ref="A1130:B1130"/>
    <mergeCell ref="A1071:F1071"/>
    <mergeCell ref="A1082:B1082"/>
    <mergeCell ref="A1092:A1093"/>
    <mergeCell ref="F1092:F1094"/>
    <mergeCell ref="A1095:F1095"/>
    <mergeCell ref="A1096:F1096"/>
    <mergeCell ref="A1168:F1168"/>
    <mergeCell ref="A1169:F1169"/>
    <mergeCell ref="A1180:B1180"/>
    <mergeCell ref="A1190:A1191"/>
    <mergeCell ref="F1190:F1192"/>
    <mergeCell ref="A1193:F1193"/>
    <mergeCell ref="A1140:A1141"/>
    <mergeCell ref="F1140:F1142"/>
    <mergeCell ref="A1143:F1143"/>
    <mergeCell ref="A1144:F1144"/>
    <mergeCell ref="A1155:B1155"/>
    <mergeCell ref="A1165:A1166"/>
    <mergeCell ref="F1165:F1167"/>
    <mergeCell ref="A1230:B1230"/>
    <mergeCell ref="A1240:A1241"/>
    <mergeCell ref="F1240:F1242"/>
    <mergeCell ref="A1243:F1243"/>
    <mergeCell ref="A1244:F1244"/>
    <mergeCell ref="A1254:B1254"/>
    <mergeCell ref="A1194:F1194"/>
    <mergeCell ref="A1205:B1205"/>
    <mergeCell ref="A1215:A1216"/>
    <mergeCell ref="F1215:F1217"/>
    <mergeCell ref="A1218:F1218"/>
    <mergeCell ref="A1219:F1219"/>
  </mergeCells>
  <pageMargins left="0.70866141732283472" right="0.70866141732283472" top="0.74803149606299213" bottom="0.74803149606299213" header="0.31496062992125984" footer="0.31496062992125984"/>
  <pageSetup scale="53" orientation="landscape" r:id="rId1"/>
  <rowBreaks count="49" manualBreakCount="49">
    <brk id="24" max="5" man="1"/>
    <brk id="50" max="5" man="1"/>
    <brk id="74" max="5" man="1"/>
    <brk id="102" max="5" man="1"/>
    <brk id="127" max="5" man="1"/>
    <brk id="152" max="5" man="1"/>
    <brk id="179" max="5" man="1"/>
    <brk id="205" max="5" man="1"/>
    <brk id="229" max="5" man="1"/>
    <brk id="254" max="5" man="1"/>
    <brk id="279" max="5" man="1"/>
    <brk id="305" max="5" man="1"/>
    <brk id="331" max="5" man="1"/>
    <brk id="356" max="5" man="1"/>
    <brk id="382" max="5" man="1"/>
    <brk id="406" max="5" man="1"/>
    <brk id="433" max="5" man="1"/>
    <brk id="458" max="5" man="1"/>
    <brk id="484" max="5" man="1"/>
    <brk id="508" max="5" man="1"/>
    <brk id="533" max="5" man="1"/>
    <brk id="558" max="5" man="1"/>
    <brk id="582" max="5" man="1"/>
    <brk id="606" max="5" man="1"/>
    <brk id="632" max="5" man="1"/>
    <brk id="657" max="5" man="1"/>
    <brk id="684" max="5" man="1"/>
    <brk id="710" max="5" man="1"/>
    <brk id="735" max="5" man="1"/>
    <brk id="760" max="5" man="1"/>
    <brk id="786" max="5" man="1"/>
    <brk id="811" max="5" man="1"/>
    <brk id="836" max="5" man="1"/>
    <brk id="862" max="5" man="1"/>
    <brk id="886" max="5" man="1"/>
    <brk id="912" max="5" man="1"/>
    <brk id="937" max="5" man="1"/>
    <brk id="961" max="5" man="1"/>
    <brk id="986" max="5" man="1"/>
    <brk id="1010" max="5" man="1"/>
    <brk id="1035" max="5" man="1"/>
    <brk id="1065" max="5" man="1"/>
    <brk id="1090" max="5" man="1"/>
    <brk id="1114" max="5" man="1"/>
    <brk id="1138" max="5" man="1"/>
    <brk id="1163" max="5" man="1"/>
    <brk id="1188" max="5" man="1"/>
    <brk id="1213" max="5" man="1"/>
    <brk id="1238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341"/>
  <sheetViews>
    <sheetView showGridLines="0" view="pageBreakPreview" zoomScale="85" zoomScaleNormal="85" zoomScaleSheetLayoutView="85" workbookViewId="0">
      <selection activeCell="B15" sqref="B15"/>
    </sheetView>
  </sheetViews>
  <sheetFormatPr baseColWidth="10" defaultColWidth="0" defaultRowHeight="15"/>
  <cols>
    <col min="1" max="1" width="33.42578125" customWidth="1"/>
    <col min="2" max="2" width="95.85546875" customWidth="1"/>
    <col min="3" max="3" width="20.28515625" customWidth="1"/>
    <col min="4" max="4" width="14.7109375" customWidth="1"/>
    <col min="5" max="5" width="20.5703125" customWidth="1"/>
    <col min="6" max="6" width="18.7109375" customWidth="1"/>
    <col min="7" max="7" width="11.42578125" hidden="1" customWidth="1"/>
    <col min="8" max="8" width="0" hidden="1" customWidth="1"/>
    <col min="9" max="16384" width="11.42578125" hidden="1"/>
  </cols>
  <sheetData>
    <row r="1" spans="1:6">
      <c r="A1" s="584" t="s">
        <v>1600</v>
      </c>
      <c r="B1" s="18"/>
      <c r="C1" s="18"/>
      <c r="D1" s="18"/>
      <c r="E1" s="18"/>
      <c r="F1" s="585">
        <v>2018</v>
      </c>
    </row>
    <row r="2" spans="1:6">
      <c r="A2" s="584"/>
      <c r="B2" s="18"/>
      <c r="C2" s="18"/>
      <c r="D2" s="18"/>
      <c r="E2" s="18"/>
      <c r="F2" s="585"/>
    </row>
    <row r="3" spans="1:6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1601</v>
      </c>
      <c r="C6" s="47"/>
      <c r="D6" s="48"/>
      <c r="E6" s="49" t="s">
        <v>4</v>
      </c>
      <c r="F6" s="207" t="s">
        <v>1602</v>
      </c>
    </row>
    <row r="7" spans="1:6" ht="30">
      <c r="A7" s="51" t="s">
        <v>6</v>
      </c>
      <c r="B7" s="51" t="s">
        <v>66</v>
      </c>
      <c r="C7" s="51" t="s">
        <v>7</v>
      </c>
      <c r="D7" s="208" t="s">
        <v>1515</v>
      </c>
      <c r="E7" s="52" t="s">
        <v>8</v>
      </c>
      <c r="F7" s="52" t="s">
        <v>68</v>
      </c>
    </row>
    <row r="8" spans="1:6">
      <c r="A8" s="100"/>
      <c r="B8" s="209" t="s">
        <v>1603</v>
      </c>
      <c r="C8" s="210" t="s">
        <v>11</v>
      </c>
      <c r="D8" s="211">
        <v>194.95</v>
      </c>
      <c r="E8" s="103">
        <v>1699</v>
      </c>
      <c r="F8" s="100"/>
    </row>
    <row r="9" spans="1:6">
      <c r="A9" s="100"/>
      <c r="B9" s="209" t="s">
        <v>1604</v>
      </c>
      <c r="C9" s="210" t="s">
        <v>813</v>
      </c>
      <c r="D9" s="211">
        <v>136.12</v>
      </c>
      <c r="E9" s="103">
        <v>1599</v>
      </c>
      <c r="F9" s="100"/>
    </row>
    <row r="10" spans="1:6" ht="15.75" thickBot="1">
      <c r="A10" s="100"/>
      <c r="B10" s="209" t="s">
        <v>1605</v>
      </c>
      <c r="C10" s="210" t="s">
        <v>1109</v>
      </c>
      <c r="D10" s="211">
        <v>125.94</v>
      </c>
      <c r="E10" s="212">
        <v>299</v>
      </c>
      <c r="F10" s="100"/>
    </row>
    <row r="11" spans="1:6" ht="15.75" thickBot="1">
      <c r="A11" s="15"/>
      <c r="B11" s="15"/>
      <c r="C11" s="16" t="s">
        <v>134</v>
      </c>
      <c r="D11" s="72">
        <f>SUM(D8:D10)</f>
        <v>457.01</v>
      </c>
      <c r="E11" s="17" t="s">
        <v>135</v>
      </c>
      <c r="F11" s="18"/>
    </row>
    <row r="13" spans="1:6">
      <c r="A13" s="51" t="s">
        <v>12</v>
      </c>
      <c r="B13" s="51" t="s">
        <v>13</v>
      </c>
      <c r="C13" s="51" t="s">
        <v>14</v>
      </c>
      <c r="D13" s="208" t="s">
        <v>15</v>
      </c>
      <c r="E13" s="52" t="s">
        <v>16</v>
      </c>
      <c r="F13" s="52" t="s">
        <v>17</v>
      </c>
    </row>
    <row r="14" spans="1:6">
      <c r="A14" s="203" t="s">
        <v>147</v>
      </c>
      <c r="B14" s="204" t="s">
        <v>148</v>
      </c>
      <c r="C14" s="203" t="s">
        <v>149</v>
      </c>
      <c r="D14" s="205">
        <v>400</v>
      </c>
      <c r="E14" s="213"/>
      <c r="F14" s="214">
        <f>E14*D14</f>
        <v>0</v>
      </c>
    </row>
    <row r="15" spans="1:6">
      <c r="A15" s="27" t="s">
        <v>150</v>
      </c>
      <c r="B15" s="27" t="s">
        <v>151</v>
      </c>
      <c r="C15" s="27" t="s">
        <v>26</v>
      </c>
      <c r="D15" s="29">
        <v>270</v>
      </c>
      <c r="E15" s="215"/>
      <c r="F15" s="214">
        <f t="shared" ref="F15:F33" si="0">E15*D15</f>
        <v>0</v>
      </c>
    </row>
    <row r="16" spans="1:6">
      <c r="A16" s="27" t="s">
        <v>298</v>
      </c>
      <c r="B16" s="206" t="s">
        <v>299</v>
      </c>
      <c r="C16" s="27" t="s">
        <v>300</v>
      </c>
      <c r="D16" s="29">
        <v>350</v>
      </c>
      <c r="E16" s="215"/>
      <c r="F16" s="214">
        <f t="shared" si="0"/>
        <v>0</v>
      </c>
    </row>
    <row r="17" spans="1:6">
      <c r="A17" s="27" t="s">
        <v>515</v>
      </c>
      <c r="B17" s="27" t="s">
        <v>516</v>
      </c>
      <c r="C17" s="27" t="s">
        <v>26</v>
      </c>
      <c r="D17" s="28">
        <v>200</v>
      </c>
      <c r="E17" s="215"/>
      <c r="F17" s="214">
        <f t="shared" si="0"/>
        <v>0</v>
      </c>
    </row>
    <row r="18" spans="1:6">
      <c r="A18" s="27" t="s">
        <v>957</v>
      </c>
      <c r="B18" s="27" t="s">
        <v>958</v>
      </c>
      <c r="C18" s="27" t="s">
        <v>34</v>
      </c>
      <c r="D18" s="29">
        <v>20</v>
      </c>
      <c r="E18" s="215"/>
      <c r="F18" s="214">
        <f t="shared" si="0"/>
        <v>0</v>
      </c>
    </row>
    <row r="19" spans="1:6">
      <c r="A19" s="27" t="s">
        <v>1606</v>
      </c>
      <c r="B19" s="27" t="s">
        <v>1607</v>
      </c>
      <c r="C19" s="27" t="s">
        <v>34</v>
      </c>
      <c r="D19" s="29">
        <v>20</v>
      </c>
      <c r="E19" s="215"/>
      <c r="F19" s="214">
        <f t="shared" si="0"/>
        <v>0</v>
      </c>
    </row>
    <row r="20" spans="1:6">
      <c r="A20" s="27" t="s">
        <v>1608</v>
      </c>
      <c r="B20" s="27" t="s">
        <v>1609</v>
      </c>
      <c r="C20" s="27" t="s">
        <v>34</v>
      </c>
      <c r="D20" s="29">
        <v>45</v>
      </c>
      <c r="E20" s="215"/>
      <c r="F20" s="214">
        <f t="shared" si="0"/>
        <v>0</v>
      </c>
    </row>
    <row r="21" spans="1:6">
      <c r="A21" s="27" t="s">
        <v>519</v>
      </c>
      <c r="B21" s="27" t="s">
        <v>520</v>
      </c>
      <c r="C21" s="27" t="s">
        <v>34</v>
      </c>
      <c r="D21" s="29">
        <v>45</v>
      </c>
      <c r="E21" s="215"/>
      <c r="F21" s="214">
        <f t="shared" si="0"/>
        <v>0</v>
      </c>
    </row>
    <row r="22" spans="1:6">
      <c r="A22" s="27" t="s">
        <v>360</v>
      </c>
      <c r="B22" s="27" t="s">
        <v>361</v>
      </c>
      <c r="C22" s="27" t="s">
        <v>34</v>
      </c>
      <c r="D22" s="29">
        <v>45</v>
      </c>
      <c r="E22" s="215"/>
      <c r="F22" s="214">
        <f t="shared" si="0"/>
        <v>0</v>
      </c>
    </row>
    <row r="23" spans="1:6">
      <c r="A23" s="27" t="s">
        <v>143</v>
      </c>
      <c r="B23" s="27" t="s">
        <v>144</v>
      </c>
      <c r="C23" s="27" t="s">
        <v>34</v>
      </c>
      <c r="D23" s="29">
        <v>350</v>
      </c>
      <c r="E23" s="215"/>
      <c r="F23" s="214">
        <f t="shared" si="0"/>
        <v>0</v>
      </c>
    </row>
    <row r="24" spans="1:6">
      <c r="A24" s="27" t="s">
        <v>804</v>
      </c>
      <c r="B24" s="206" t="s">
        <v>805</v>
      </c>
      <c r="C24" s="27" t="s">
        <v>26</v>
      </c>
      <c r="D24" s="29">
        <v>350</v>
      </c>
      <c r="E24" s="215"/>
      <c r="F24" s="214">
        <f t="shared" si="0"/>
        <v>0</v>
      </c>
    </row>
    <row r="25" spans="1:6">
      <c r="A25" s="27" t="s">
        <v>901</v>
      </c>
      <c r="B25" s="27" t="s">
        <v>902</v>
      </c>
      <c r="C25" s="27" t="s">
        <v>26</v>
      </c>
      <c r="D25" s="29">
        <v>350</v>
      </c>
      <c r="E25" s="215"/>
      <c r="F25" s="214">
        <f t="shared" si="0"/>
        <v>0</v>
      </c>
    </row>
    <row r="26" spans="1:6">
      <c r="A26" s="27" t="s">
        <v>1610</v>
      </c>
      <c r="B26" s="27" t="s">
        <v>1611</v>
      </c>
      <c r="C26" s="27" t="s">
        <v>26</v>
      </c>
      <c r="D26" s="29">
        <v>600</v>
      </c>
      <c r="E26" s="215"/>
      <c r="F26" s="214">
        <f t="shared" si="0"/>
        <v>0</v>
      </c>
    </row>
    <row r="27" spans="1:6">
      <c r="A27" s="27" t="s">
        <v>903</v>
      </c>
      <c r="B27" s="27" t="s">
        <v>904</v>
      </c>
      <c r="C27" s="27" t="s">
        <v>149</v>
      </c>
      <c r="D27" s="29">
        <v>490</v>
      </c>
      <c r="E27" s="215"/>
      <c r="F27" s="214">
        <f t="shared" si="0"/>
        <v>0</v>
      </c>
    </row>
    <row r="28" spans="1:6">
      <c r="A28" s="27" t="s">
        <v>477</v>
      </c>
      <c r="B28" s="27" t="s">
        <v>478</v>
      </c>
      <c r="C28" s="27" t="s">
        <v>26</v>
      </c>
      <c r="D28" s="29">
        <v>100</v>
      </c>
      <c r="E28" s="215"/>
      <c r="F28" s="214">
        <f t="shared" si="0"/>
        <v>0</v>
      </c>
    </row>
    <row r="29" spans="1:6">
      <c r="A29" s="27" t="s">
        <v>1612</v>
      </c>
      <c r="B29" s="27" t="s">
        <v>1613</v>
      </c>
      <c r="C29" s="27" t="s">
        <v>26</v>
      </c>
      <c r="D29" s="29">
        <v>25</v>
      </c>
      <c r="E29" s="215"/>
      <c r="F29" s="214">
        <f t="shared" si="0"/>
        <v>0</v>
      </c>
    </row>
    <row r="30" spans="1:6">
      <c r="A30" s="27" t="s">
        <v>806</v>
      </c>
      <c r="B30" s="27" t="s">
        <v>807</v>
      </c>
      <c r="C30" s="27" t="s">
        <v>26</v>
      </c>
      <c r="D30" s="29">
        <v>80</v>
      </c>
      <c r="E30" s="215"/>
      <c r="F30" s="214">
        <f t="shared" si="0"/>
        <v>0</v>
      </c>
    </row>
    <row r="31" spans="1:6">
      <c r="A31" s="27" t="s">
        <v>1614</v>
      </c>
      <c r="B31" s="27" t="s">
        <v>1615</v>
      </c>
      <c r="C31" s="27" t="s">
        <v>34</v>
      </c>
      <c r="D31" s="29">
        <v>2500</v>
      </c>
      <c r="E31" s="215"/>
      <c r="F31" s="214">
        <f t="shared" si="0"/>
        <v>0</v>
      </c>
    </row>
    <row r="32" spans="1:6">
      <c r="A32" s="27" t="s">
        <v>43</v>
      </c>
      <c r="B32" s="27" t="s">
        <v>152</v>
      </c>
      <c r="C32" s="27" t="s">
        <v>37</v>
      </c>
      <c r="D32" s="29">
        <v>25000</v>
      </c>
      <c r="E32" s="215">
        <v>1</v>
      </c>
      <c r="F32" s="214">
        <f t="shared" si="0"/>
        <v>25000</v>
      </c>
    </row>
    <row r="33" spans="1:6" ht="15.75" thickBot="1">
      <c r="A33" s="216" t="s">
        <v>45</v>
      </c>
      <c r="B33" s="216" t="s">
        <v>46</v>
      </c>
      <c r="C33" s="27" t="s">
        <v>40</v>
      </c>
      <c r="D33" s="29">
        <v>1</v>
      </c>
      <c r="E33" s="215">
        <v>25000</v>
      </c>
      <c r="F33" s="214">
        <f t="shared" si="0"/>
        <v>25000</v>
      </c>
    </row>
    <row r="34" spans="1:6" ht="16.5" thickBot="1">
      <c r="E34" s="82" t="s">
        <v>48</v>
      </c>
      <c r="F34" s="83">
        <f>SUM(F14:F33)</f>
        <v>50000</v>
      </c>
    </row>
    <row r="35" spans="1:6">
      <c r="A35" s="81"/>
      <c r="B35" s="81"/>
    </row>
    <row r="37" spans="1:6" ht="19.5">
      <c r="A37" s="36" t="s">
        <v>49</v>
      </c>
      <c r="B37" s="90"/>
    </row>
    <row r="38" spans="1:6">
      <c r="A38" s="36" t="s">
        <v>50</v>
      </c>
      <c r="B38" s="91"/>
    </row>
    <row r="39" spans="1:6">
      <c r="A39" s="36" t="s">
        <v>51</v>
      </c>
      <c r="B39" s="91"/>
    </row>
    <row r="40" spans="1:6">
      <c r="A40" s="36" t="s">
        <v>52</v>
      </c>
      <c r="B40" s="91"/>
    </row>
    <row r="41" spans="1:6">
      <c r="A41" s="39" t="s">
        <v>53</v>
      </c>
      <c r="B41" s="91"/>
    </row>
    <row r="42" spans="1:6">
      <c r="A42" s="36" t="s">
        <v>54</v>
      </c>
      <c r="B42" s="91"/>
    </row>
    <row r="45" spans="1:6">
      <c r="A45" s="584" t="s">
        <v>1616</v>
      </c>
      <c r="B45" s="18"/>
      <c r="C45" s="18"/>
      <c r="D45" s="18"/>
      <c r="E45" s="18"/>
      <c r="F45" s="585">
        <v>2018</v>
      </c>
    </row>
    <row r="46" spans="1:6">
      <c r="A46" s="584"/>
      <c r="B46" s="18"/>
      <c r="C46" s="18"/>
      <c r="D46" s="18"/>
      <c r="E46" s="18"/>
      <c r="F46" s="585"/>
    </row>
    <row r="47" spans="1:6">
      <c r="B47" s="43"/>
      <c r="C47" s="18"/>
      <c r="D47" s="18"/>
      <c r="E47" s="18"/>
      <c r="F47" s="585"/>
    </row>
    <row r="48" spans="1:6" ht="30">
      <c r="A48" s="586" t="s">
        <v>0</v>
      </c>
      <c r="B48" s="586"/>
      <c r="C48" s="586"/>
      <c r="D48" s="586"/>
      <c r="E48" s="586"/>
      <c r="F48" s="586"/>
    </row>
    <row r="49" spans="1:6" ht="30">
      <c r="A49" s="586" t="s">
        <v>1</v>
      </c>
      <c r="B49" s="586"/>
      <c r="C49" s="586"/>
      <c r="D49" s="586"/>
      <c r="E49" s="586"/>
      <c r="F49" s="586"/>
    </row>
    <row r="50" spans="1:6" ht="27.75">
      <c r="A50" s="45" t="s">
        <v>2</v>
      </c>
      <c r="B50" s="46" t="s">
        <v>1617</v>
      </c>
      <c r="C50" s="47"/>
      <c r="D50" s="48"/>
      <c r="E50" s="49" t="s">
        <v>4</v>
      </c>
      <c r="F50" s="207" t="s">
        <v>1602</v>
      </c>
    </row>
    <row r="51" spans="1:6" ht="30">
      <c r="A51" s="51" t="s">
        <v>6</v>
      </c>
      <c r="B51" s="51" t="s">
        <v>66</v>
      </c>
      <c r="C51" s="51" t="s">
        <v>7</v>
      </c>
      <c r="D51" s="208" t="s">
        <v>1515</v>
      </c>
      <c r="E51" s="52" t="s">
        <v>8</v>
      </c>
      <c r="F51" s="52" t="s">
        <v>68</v>
      </c>
    </row>
    <row r="52" spans="1:6">
      <c r="A52" s="100"/>
      <c r="B52" s="101" t="s">
        <v>1618</v>
      </c>
      <c r="C52" s="102" t="s">
        <v>1619</v>
      </c>
      <c r="D52" s="211">
        <v>658.37</v>
      </c>
      <c r="E52" s="103">
        <v>1799</v>
      </c>
      <c r="F52" s="100"/>
    </row>
    <row r="53" spans="1:6">
      <c r="A53" s="100"/>
      <c r="B53" s="101" t="s">
        <v>1620</v>
      </c>
      <c r="C53" s="102" t="s">
        <v>964</v>
      </c>
      <c r="D53" s="211">
        <v>228.7</v>
      </c>
      <c r="E53" s="103">
        <v>1899</v>
      </c>
      <c r="F53" s="100"/>
    </row>
    <row r="54" spans="1:6">
      <c r="A54" s="100"/>
      <c r="B54" s="101" t="s">
        <v>1621</v>
      </c>
      <c r="C54" s="102" t="s">
        <v>1023</v>
      </c>
      <c r="D54" s="211">
        <v>230.34</v>
      </c>
      <c r="E54" s="212">
        <v>1999</v>
      </c>
      <c r="F54" s="100"/>
    </row>
    <row r="55" spans="1:6" ht="15.75" thickBot="1">
      <c r="A55" s="100"/>
      <c r="B55" s="101" t="s">
        <v>1622</v>
      </c>
      <c r="C55" s="102" t="s">
        <v>61</v>
      </c>
      <c r="D55" s="128">
        <v>234.84</v>
      </c>
      <c r="E55" s="103">
        <v>2099</v>
      </c>
      <c r="F55" s="100"/>
    </row>
    <row r="56" spans="1:6" ht="15.75" thickBot="1">
      <c r="A56" s="15"/>
      <c r="B56" s="15"/>
      <c r="C56" s="16" t="s">
        <v>134</v>
      </c>
      <c r="D56" s="72">
        <f>SUM(D52:D55)</f>
        <v>1352.2499999999998</v>
      </c>
      <c r="E56" s="17" t="s">
        <v>135</v>
      </c>
      <c r="F56" s="18"/>
    </row>
    <row r="57" spans="1:6">
      <c r="A57" s="19"/>
      <c r="B57" s="18"/>
      <c r="C57" s="18"/>
      <c r="D57" s="18"/>
      <c r="E57" s="18"/>
      <c r="F57" s="20"/>
    </row>
    <row r="58" spans="1:6">
      <c r="A58" s="51" t="s">
        <v>12</v>
      </c>
      <c r="B58" s="51" t="s">
        <v>13</v>
      </c>
      <c r="C58" s="51" t="s">
        <v>14</v>
      </c>
      <c r="D58" s="208" t="s">
        <v>15</v>
      </c>
      <c r="E58" s="52" t="s">
        <v>16</v>
      </c>
      <c r="F58" s="52" t="s">
        <v>17</v>
      </c>
    </row>
    <row r="59" spans="1:6">
      <c r="A59" s="203" t="s">
        <v>147</v>
      </c>
      <c r="B59" s="204" t="s">
        <v>148</v>
      </c>
      <c r="C59" s="203" t="s">
        <v>149</v>
      </c>
      <c r="D59" s="205">
        <v>400</v>
      </c>
      <c r="E59" s="213"/>
      <c r="F59" s="214">
        <f>E59*D59</f>
        <v>0</v>
      </c>
    </row>
    <row r="60" spans="1:6">
      <c r="A60" s="27" t="s">
        <v>150</v>
      </c>
      <c r="B60" s="27" t="s">
        <v>151</v>
      </c>
      <c r="C60" s="27" t="s">
        <v>26</v>
      </c>
      <c r="D60" s="29">
        <v>270</v>
      </c>
      <c r="E60" s="215"/>
      <c r="F60" s="214">
        <f t="shared" ref="F60:F78" si="1">E60*D60</f>
        <v>0</v>
      </c>
    </row>
    <row r="61" spans="1:6">
      <c r="A61" s="27" t="s">
        <v>298</v>
      </c>
      <c r="B61" s="206" t="s">
        <v>299</v>
      </c>
      <c r="C61" s="27" t="s">
        <v>300</v>
      </c>
      <c r="D61" s="29">
        <v>350</v>
      </c>
      <c r="E61" s="215"/>
      <c r="F61" s="214">
        <f t="shared" si="1"/>
        <v>0</v>
      </c>
    </row>
    <row r="62" spans="1:6">
      <c r="A62" s="27" t="s">
        <v>515</v>
      </c>
      <c r="B62" s="27" t="s">
        <v>516</v>
      </c>
      <c r="C62" s="27" t="s">
        <v>26</v>
      </c>
      <c r="D62" s="28">
        <v>200</v>
      </c>
      <c r="E62" s="215"/>
      <c r="F62" s="214">
        <f t="shared" si="1"/>
        <v>0</v>
      </c>
    </row>
    <row r="63" spans="1:6">
      <c r="A63" s="27" t="s">
        <v>957</v>
      </c>
      <c r="B63" s="27" t="s">
        <v>958</v>
      </c>
      <c r="C63" s="27" t="s">
        <v>34</v>
      </c>
      <c r="D63" s="29">
        <v>20</v>
      </c>
      <c r="E63" s="215"/>
      <c r="F63" s="214">
        <f t="shared" si="1"/>
        <v>0</v>
      </c>
    </row>
    <row r="64" spans="1:6">
      <c r="A64" s="27" t="s">
        <v>1606</v>
      </c>
      <c r="B64" s="27" t="s">
        <v>1607</v>
      </c>
      <c r="C64" s="27" t="s">
        <v>34</v>
      </c>
      <c r="D64" s="29">
        <v>20</v>
      </c>
      <c r="E64" s="215"/>
      <c r="F64" s="214">
        <f t="shared" si="1"/>
        <v>0</v>
      </c>
    </row>
    <row r="65" spans="1:6">
      <c r="A65" s="27" t="s">
        <v>1608</v>
      </c>
      <c r="B65" s="27" t="s">
        <v>1609</v>
      </c>
      <c r="C65" s="27" t="s">
        <v>34</v>
      </c>
      <c r="D65" s="29">
        <v>45</v>
      </c>
      <c r="E65" s="215"/>
      <c r="F65" s="214">
        <f t="shared" si="1"/>
        <v>0</v>
      </c>
    </row>
    <row r="66" spans="1:6">
      <c r="A66" s="27" t="s">
        <v>519</v>
      </c>
      <c r="B66" s="27" t="s">
        <v>520</v>
      </c>
      <c r="C66" s="27" t="s">
        <v>34</v>
      </c>
      <c r="D66" s="29">
        <v>45</v>
      </c>
      <c r="E66" s="215"/>
      <c r="F66" s="214">
        <f t="shared" si="1"/>
        <v>0</v>
      </c>
    </row>
    <row r="67" spans="1:6">
      <c r="A67" s="27" t="s">
        <v>360</v>
      </c>
      <c r="B67" s="27" t="s">
        <v>361</v>
      </c>
      <c r="C67" s="27" t="s">
        <v>34</v>
      </c>
      <c r="D67" s="29">
        <v>45</v>
      </c>
      <c r="E67" s="215"/>
      <c r="F67" s="214">
        <f t="shared" si="1"/>
        <v>0</v>
      </c>
    </row>
    <row r="68" spans="1:6">
      <c r="A68" s="27" t="s">
        <v>143</v>
      </c>
      <c r="B68" s="27" t="s">
        <v>144</v>
      </c>
      <c r="C68" s="27" t="s">
        <v>34</v>
      </c>
      <c r="D68" s="29">
        <v>350</v>
      </c>
      <c r="E68" s="215"/>
      <c r="F68" s="214">
        <f t="shared" si="1"/>
        <v>0</v>
      </c>
    </row>
    <row r="69" spans="1:6">
      <c r="A69" s="27" t="s">
        <v>804</v>
      </c>
      <c r="B69" s="206" t="s">
        <v>805</v>
      </c>
      <c r="C69" s="27" t="s">
        <v>26</v>
      </c>
      <c r="D69" s="29">
        <v>350</v>
      </c>
      <c r="E69" s="215"/>
      <c r="F69" s="214">
        <f t="shared" si="1"/>
        <v>0</v>
      </c>
    </row>
    <row r="70" spans="1:6">
      <c r="A70" s="27" t="s">
        <v>901</v>
      </c>
      <c r="B70" s="27" t="s">
        <v>902</v>
      </c>
      <c r="C70" s="27" t="s">
        <v>26</v>
      </c>
      <c r="D70" s="29">
        <v>350</v>
      </c>
      <c r="E70" s="215"/>
      <c r="F70" s="214">
        <f t="shared" si="1"/>
        <v>0</v>
      </c>
    </row>
    <row r="71" spans="1:6">
      <c r="A71" s="27" t="s">
        <v>1610</v>
      </c>
      <c r="B71" s="27" t="s">
        <v>1611</v>
      </c>
      <c r="C71" s="27" t="s">
        <v>26</v>
      </c>
      <c r="D71" s="29">
        <v>600</v>
      </c>
      <c r="E71" s="215"/>
      <c r="F71" s="214">
        <f t="shared" si="1"/>
        <v>0</v>
      </c>
    </row>
    <row r="72" spans="1:6">
      <c r="A72" s="27" t="s">
        <v>903</v>
      </c>
      <c r="B72" s="27" t="s">
        <v>904</v>
      </c>
      <c r="C72" s="27" t="s">
        <v>149</v>
      </c>
      <c r="D72" s="29">
        <v>490</v>
      </c>
      <c r="E72" s="215"/>
      <c r="F72" s="214">
        <f t="shared" si="1"/>
        <v>0</v>
      </c>
    </row>
    <row r="73" spans="1:6">
      <c r="A73" s="27" t="s">
        <v>477</v>
      </c>
      <c r="B73" s="27" t="s">
        <v>478</v>
      </c>
      <c r="C73" s="27" t="s">
        <v>26</v>
      </c>
      <c r="D73" s="29">
        <v>100</v>
      </c>
      <c r="E73" s="215"/>
      <c r="F73" s="214">
        <f t="shared" si="1"/>
        <v>0</v>
      </c>
    </row>
    <row r="74" spans="1:6">
      <c r="A74" s="27" t="s">
        <v>1612</v>
      </c>
      <c r="B74" s="27" t="s">
        <v>1613</v>
      </c>
      <c r="C74" s="27" t="s">
        <v>26</v>
      </c>
      <c r="D74" s="29">
        <v>25</v>
      </c>
      <c r="E74" s="215"/>
      <c r="F74" s="214">
        <f t="shared" si="1"/>
        <v>0</v>
      </c>
    </row>
    <row r="75" spans="1:6">
      <c r="A75" s="27" t="s">
        <v>806</v>
      </c>
      <c r="B75" s="27" t="s">
        <v>807</v>
      </c>
      <c r="C75" s="27" t="s">
        <v>26</v>
      </c>
      <c r="D75" s="29">
        <v>80</v>
      </c>
      <c r="E75" s="215"/>
      <c r="F75" s="214">
        <f t="shared" si="1"/>
        <v>0</v>
      </c>
    </row>
    <row r="76" spans="1:6">
      <c r="A76" s="27" t="s">
        <v>1614</v>
      </c>
      <c r="B76" s="27" t="s">
        <v>1615</v>
      </c>
      <c r="C76" s="27" t="s">
        <v>34</v>
      </c>
      <c r="D76" s="29">
        <v>2500</v>
      </c>
      <c r="E76" s="215"/>
      <c r="F76" s="214">
        <f t="shared" si="1"/>
        <v>0</v>
      </c>
    </row>
    <row r="77" spans="1:6">
      <c r="A77" s="27" t="s">
        <v>43</v>
      </c>
      <c r="B77" s="27" t="s">
        <v>152</v>
      </c>
      <c r="C77" s="27" t="s">
        <v>37</v>
      </c>
      <c r="D77" s="29">
        <v>25000</v>
      </c>
      <c r="E77" s="215">
        <v>1</v>
      </c>
      <c r="F77" s="214">
        <f t="shared" si="1"/>
        <v>25000</v>
      </c>
    </row>
    <row r="78" spans="1:6" ht="15.75" thickBot="1">
      <c r="A78" s="216" t="s">
        <v>45</v>
      </c>
      <c r="B78" s="216" t="s">
        <v>46</v>
      </c>
      <c r="C78" s="27" t="s">
        <v>40</v>
      </c>
      <c r="D78" s="29">
        <v>1</v>
      </c>
      <c r="E78" s="215">
        <v>25000</v>
      </c>
      <c r="F78" s="214">
        <f t="shared" si="1"/>
        <v>25000</v>
      </c>
    </row>
    <row r="79" spans="1:6" ht="16.5" thickBot="1">
      <c r="A79" s="81"/>
      <c r="B79" s="81"/>
      <c r="E79" s="82" t="s">
        <v>48</v>
      </c>
      <c r="F79" s="83">
        <f>SUM(F59:F78)</f>
        <v>50000</v>
      </c>
    </row>
    <row r="81" spans="1:6" ht="19.5">
      <c r="A81" s="36" t="s">
        <v>49</v>
      </c>
      <c r="B81" s="90"/>
    </row>
    <row r="82" spans="1:6">
      <c r="A82" s="36" t="s">
        <v>50</v>
      </c>
      <c r="B82" s="91"/>
    </row>
    <row r="83" spans="1:6">
      <c r="A83" s="36" t="s">
        <v>51</v>
      </c>
      <c r="B83" s="91"/>
    </row>
    <row r="84" spans="1:6">
      <c r="A84" s="36" t="s">
        <v>52</v>
      </c>
      <c r="B84" s="91"/>
    </row>
    <row r="85" spans="1:6">
      <c r="A85" s="39" t="s">
        <v>53</v>
      </c>
      <c r="B85" s="91"/>
    </row>
    <row r="86" spans="1:6">
      <c r="A86" s="36" t="s">
        <v>54</v>
      </c>
      <c r="B86" s="91"/>
    </row>
    <row r="89" spans="1:6">
      <c r="A89" s="584" t="s">
        <v>1623</v>
      </c>
      <c r="B89" s="18"/>
      <c r="C89" s="18"/>
      <c r="D89" s="18"/>
      <c r="E89" s="18"/>
      <c r="F89" s="585">
        <v>2018</v>
      </c>
    </row>
    <row r="90" spans="1:6">
      <c r="A90" s="584"/>
      <c r="B90" s="18"/>
      <c r="C90" s="18"/>
      <c r="D90" s="18"/>
      <c r="E90" s="18"/>
      <c r="F90" s="585"/>
    </row>
    <row r="91" spans="1:6">
      <c r="B91" s="43"/>
      <c r="C91" s="18"/>
      <c r="D91" s="18"/>
      <c r="E91" s="18"/>
      <c r="F91" s="585"/>
    </row>
    <row r="92" spans="1:6" ht="30">
      <c r="A92" s="586" t="s">
        <v>0</v>
      </c>
      <c r="B92" s="586"/>
      <c r="C92" s="586"/>
      <c r="D92" s="586"/>
      <c r="E92" s="586"/>
      <c r="F92" s="586"/>
    </row>
    <row r="93" spans="1:6" ht="30">
      <c r="A93" s="586" t="s">
        <v>1</v>
      </c>
      <c r="B93" s="586"/>
      <c r="C93" s="586"/>
      <c r="D93" s="586"/>
      <c r="E93" s="586"/>
      <c r="F93" s="586"/>
    </row>
    <row r="94" spans="1:6" ht="27.75">
      <c r="A94" s="45" t="s">
        <v>2</v>
      </c>
      <c r="B94" s="46" t="s">
        <v>1624</v>
      </c>
      <c r="C94" s="47"/>
      <c r="D94" s="48"/>
      <c r="E94" s="49" t="s">
        <v>4</v>
      </c>
      <c r="F94" s="207" t="s">
        <v>1625</v>
      </c>
    </row>
    <row r="95" spans="1:6" ht="30">
      <c r="A95" s="51" t="s">
        <v>6</v>
      </c>
      <c r="B95" s="51" t="s">
        <v>66</v>
      </c>
      <c r="C95" s="51" t="s">
        <v>7</v>
      </c>
      <c r="D95" s="208" t="s">
        <v>1515</v>
      </c>
      <c r="E95" s="52" t="s">
        <v>8</v>
      </c>
      <c r="F95" s="52" t="s">
        <v>68</v>
      </c>
    </row>
    <row r="96" spans="1:6">
      <c r="A96" s="100"/>
      <c r="B96" s="100" t="s">
        <v>1626</v>
      </c>
      <c r="C96" s="127" t="s">
        <v>1341</v>
      </c>
      <c r="D96" s="128">
        <v>334.45</v>
      </c>
      <c r="E96" s="103">
        <v>599</v>
      </c>
      <c r="F96" s="100"/>
    </row>
    <row r="97" spans="1:6">
      <c r="A97" s="100"/>
      <c r="B97" s="100" t="s">
        <v>1627</v>
      </c>
      <c r="C97" s="127" t="s">
        <v>1217</v>
      </c>
      <c r="D97" s="128">
        <v>272.54000000000002</v>
      </c>
      <c r="E97" s="103">
        <v>2299</v>
      </c>
      <c r="F97" s="100"/>
    </row>
    <row r="98" spans="1:6">
      <c r="A98" s="100"/>
      <c r="B98" s="100" t="s">
        <v>1628</v>
      </c>
      <c r="C98" s="127" t="s">
        <v>1193</v>
      </c>
      <c r="D98" s="128">
        <v>151.12</v>
      </c>
      <c r="E98" s="103">
        <v>2199</v>
      </c>
      <c r="F98" s="100"/>
    </row>
    <row r="99" spans="1:6" ht="15.75" thickBot="1">
      <c r="A99" s="100"/>
      <c r="B99" s="100" t="s">
        <v>1629</v>
      </c>
      <c r="C99" s="127" t="s">
        <v>1293</v>
      </c>
      <c r="D99" s="128">
        <v>86.6</v>
      </c>
      <c r="E99" s="103">
        <v>699</v>
      </c>
      <c r="F99" s="100"/>
    </row>
    <row r="100" spans="1:6" ht="15.75" thickBot="1">
      <c r="A100" s="15"/>
      <c r="B100" s="15"/>
      <c r="C100" s="16" t="s">
        <v>134</v>
      </c>
      <c r="D100" s="72">
        <f>SUM(D96:D99)</f>
        <v>844.71</v>
      </c>
      <c r="E100" s="17" t="s">
        <v>135</v>
      </c>
      <c r="F100" s="18"/>
    </row>
    <row r="102" spans="1:6">
      <c r="A102" s="51" t="s">
        <v>12</v>
      </c>
      <c r="B102" s="51" t="s">
        <v>13</v>
      </c>
      <c r="C102" s="51" t="s">
        <v>14</v>
      </c>
      <c r="D102" s="208" t="s">
        <v>15</v>
      </c>
      <c r="E102" s="52" t="s">
        <v>16</v>
      </c>
      <c r="F102" s="52" t="s">
        <v>17</v>
      </c>
    </row>
    <row r="103" spans="1:6">
      <c r="A103" s="203" t="s">
        <v>147</v>
      </c>
      <c r="B103" s="204" t="s">
        <v>148</v>
      </c>
      <c r="C103" s="203" t="s">
        <v>149</v>
      </c>
      <c r="D103" s="205">
        <v>400</v>
      </c>
      <c r="E103" s="213"/>
      <c r="F103" s="214">
        <f>E103*D103</f>
        <v>0</v>
      </c>
    </row>
    <row r="104" spans="1:6">
      <c r="A104" s="27" t="s">
        <v>150</v>
      </c>
      <c r="B104" s="27" t="s">
        <v>151</v>
      </c>
      <c r="C104" s="27" t="s">
        <v>26</v>
      </c>
      <c r="D104" s="29">
        <v>270</v>
      </c>
      <c r="E104" s="215"/>
      <c r="F104" s="214">
        <f t="shared" ref="F104:F122" si="2">E104*D104</f>
        <v>0</v>
      </c>
    </row>
    <row r="105" spans="1:6">
      <c r="A105" s="27" t="s">
        <v>298</v>
      </c>
      <c r="B105" s="206" t="s">
        <v>299</v>
      </c>
      <c r="C105" s="27" t="s">
        <v>300</v>
      </c>
      <c r="D105" s="29">
        <v>350</v>
      </c>
      <c r="E105" s="215"/>
      <c r="F105" s="214">
        <f t="shared" si="2"/>
        <v>0</v>
      </c>
    </row>
    <row r="106" spans="1:6">
      <c r="A106" s="27" t="s">
        <v>515</v>
      </c>
      <c r="B106" s="27" t="s">
        <v>516</v>
      </c>
      <c r="C106" s="27" t="s">
        <v>26</v>
      </c>
      <c r="D106" s="28">
        <v>200</v>
      </c>
      <c r="E106" s="215"/>
      <c r="F106" s="214">
        <f t="shared" si="2"/>
        <v>0</v>
      </c>
    </row>
    <row r="107" spans="1:6">
      <c r="A107" s="27" t="s">
        <v>957</v>
      </c>
      <c r="B107" s="27" t="s">
        <v>958</v>
      </c>
      <c r="C107" s="27" t="s">
        <v>34</v>
      </c>
      <c r="D107" s="29">
        <v>20</v>
      </c>
      <c r="E107" s="215"/>
      <c r="F107" s="214">
        <f t="shared" si="2"/>
        <v>0</v>
      </c>
    </row>
    <row r="108" spans="1:6">
      <c r="A108" s="27" t="s">
        <v>1606</v>
      </c>
      <c r="B108" s="27" t="s">
        <v>1607</v>
      </c>
      <c r="C108" s="27" t="s">
        <v>34</v>
      </c>
      <c r="D108" s="29">
        <v>20</v>
      </c>
      <c r="E108" s="215"/>
      <c r="F108" s="214">
        <f t="shared" si="2"/>
        <v>0</v>
      </c>
    </row>
    <row r="109" spans="1:6">
      <c r="A109" s="27" t="s">
        <v>1608</v>
      </c>
      <c r="B109" s="27" t="s">
        <v>1609</v>
      </c>
      <c r="C109" s="27" t="s">
        <v>34</v>
      </c>
      <c r="D109" s="29">
        <v>45</v>
      </c>
      <c r="E109" s="215"/>
      <c r="F109" s="214">
        <f t="shared" si="2"/>
        <v>0</v>
      </c>
    </row>
    <row r="110" spans="1:6">
      <c r="A110" s="27" t="s">
        <v>519</v>
      </c>
      <c r="B110" s="27" t="s">
        <v>520</v>
      </c>
      <c r="C110" s="27" t="s">
        <v>34</v>
      </c>
      <c r="D110" s="29">
        <v>45</v>
      </c>
      <c r="E110" s="215"/>
      <c r="F110" s="214">
        <f t="shared" si="2"/>
        <v>0</v>
      </c>
    </row>
    <row r="111" spans="1:6">
      <c r="A111" s="27" t="s">
        <v>360</v>
      </c>
      <c r="B111" s="27" t="s">
        <v>361</v>
      </c>
      <c r="C111" s="27" t="s">
        <v>34</v>
      </c>
      <c r="D111" s="29">
        <v>45</v>
      </c>
      <c r="E111" s="215"/>
      <c r="F111" s="214">
        <f t="shared" si="2"/>
        <v>0</v>
      </c>
    </row>
    <row r="112" spans="1:6">
      <c r="A112" s="27" t="s">
        <v>143</v>
      </c>
      <c r="B112" s="27" t="s">
        <v>144</v>
      </c>
      <c r="C112" s="27" t="s">
        <v>34</v>
      </c>
      <c r="D112" s="29">
        <v>350</v>
      </c>
      <c r="E112" s="215"/>
      <c r="F112" s="214">
        <f t="shared" si="2"/>
        <v>0</v>
      </c>
    </row>
    <row r="113" spans="1:6">
      <c r="A113" s="27" t="s">
        <v>804</v>
      </c>
      <c r="B113" s="206" t="s">
        <v>805</v>
      </c>
      <c r="C113" s="27" t="s">
        <v>26</v>
      </c>
      <c r="D113" s="29">
        <v>350</v>
      </c>
      <c r="E113" s="215"/>
      <c r="F113" s="214">
        <f t="shared" si="2"/>
        <v>0</v>
      </c>
    </row>
    <row r="114" spans="1:6">
      <c r="A114" s="27" t="s">
        <v>901</v>
      </c>
      <c r="B114" s="27" t="s">
        <v>902</v>
      </c>
      <c r="C114" s="27" t="s">
        <v>26</v>
      </c>
      <c r="D114" s="29">
        <v>350</v>
      </c>
      <c r="E114" s="215"/>
      <c r="F114" s="214">
        <f t="shared" si="2"/>
        <v>0</v>
      </c>
    </row>
    <row r="115" spans="1:6">
      <c r="A115" s="27" t="s">
        <v>1610</v>
      </c>
      <c r="B115" s="27" t="s">
        <v>1611</v>
      </c>
      <c r="C115" s="27" t="s">
        <v>26</v>
      </c>
      <c r="D115" s="29">
        <v>600</v>
      </c>
      <c r="E115" s="215"/>
      <c r="F115" s="214">
        <f t="shared" si="2"/>
        <v>0</v>
      </c>
    </row>
    <row r="116" spans="1:6">
      <c r="A116" s="27" t="s">
        <v>903</v>
      </c>
      <c r="B116" s="27" t="s">
        <v>904</v>
      </c>
      <c r="C116" s="27" t="s">
        <v>149</v>
      </c>
      <c r="D116" s="29">
        <v>490</v>
      </c>
      <c r="E116" s="215"/>
      <c r="F116" s="214">
        <f t="shared" si="2"/>
        <v>0</v>
      </c>
    </row>
    <row r="117" spans="1:6">
      <c r="A117" s="27" t="s">
        <v>477</v>
      </c>
      <c r="B117" s="27" t="s">
        <v>478</v>
      </c>
      <c r="C117" s="27" t="s">
        <v>26</v>
      </c>
      <c r="D117" s="29">
        <v>100</v>
      </c>
      <c r="E117" s="215"/>
      <c r="F117" s="214">
        <f t="shared" si="2"/>
        <v>0</v>
      </c>
    </row>
    <row r="118" spans="1:6">
      <c r="A118" s="27" t="s">
        <v>1612</v>
      </c>
      <c r="B118" s="27" t="s">
        <v>1613</v>
      </c>
      <c r="C118" s="27" t="s">
        <v>26</v>
      </c>
      <c r="D118" s="29">
        <v>25</v>
      </c>
      <c r="E118" s="215"/>
      <c r="F118" s="214">
        <f t="shared" si="2"/>
        <v>0</v>
      </c>
    </row>
    <row r="119" spans="1:6">
      <c r="A119" s="27" t="s">
        <v>806</v>
      </c>
      <c r="B119" s="27" t="s">
        <v>807</v>
      </c>
      <c r="C119" s="27" t="s">
        <v>26</v>
      </c>
      <c r="D119" s="29">
        <v>80</v>
      </c>
      <c r="E119" s="215"/>
      <c r="F119" s="214">
        <f t="shared" si="2"/>
        <v>0</v>
      </c>
    </row>
    <row r="120" spans="1:6">
      <c r="A120" s="27" t="s">
        <v>1614</v>
      </c>
      <c r="B120" s="27" t="s">
        <v>1615</v>
      </c>
      <c r="C120" s="27" t="s">
        <v>34</v>
      </c>
      <c r="D120" s="29">
        <v>2500</v>
      </c>
      <c r="E120" s="215"/>
      <c r="F120" s="214">
        <f t="shared" si="2"/>
        <v>0</v>
      </c>
    </row>
    <row r="121" spans="1:6">
      <c r="A121" s="27" t="s">
        <v>43</v>
      </c>
      <c r="B121" s="27" t="s">
        <v>152</v>
      </c>
      <c r="C121" s="27" t="s">
        <v>37</v>
      </c>
      <c r="D121" s="29">
        <v>25000</v>
      </c>
      <c r="E121" s="215">
        <v>1</v>
      </c>
      <c r="F121" s="214">
        <f t="shared" si="2"/>
        <v>25000</v>
      </c>
    </row>
    <row r="122" spans="1:6" ht="15.75" thickBot="1">
      <c r="A122" s="216" t="s">
        <v>45</v>
      </c>
      <c r="B122" s="216" t="s">
        <v>46</v>
      </c>
      <c r="C122" s="27" t="s">
        <v>40</v>
      </c>
      <c r="D122" s="29">
        <v>1</v>
      </c>
      <c r="E122" s="215">
        <v>25000</v>
      </c>
      <c r="F122" s="214">
        <f t="shared" si="2"/>
        <v>25000</v>
      </c>
    </row>
    <row r="123" spans="1:6" ht="16.5" thickBot="1">
      <c r="A123" s="81"/>
      <c r="B123" s="81"/>
      <c r="E123" s="82" t="s">
        <v>48</v>
      </c>
      <c r="F123" s="83">
        <f>SUM(F103:F122)</f>
        <v>50000</v>
      </c>
    </row>
    <row r="125" spans="1:6" ht="19.5">
      <c r="A125" s="36" t="s">
        <v>49</v>
      </c>
      <c r="B125" s="90"/>
    </row>
    <row r="126" spans="1:6">
      <c r="A126" s="36" t="s">
        <v>50</v>
      </c>
      <c r="B126" s="91"/>
    </row>
    <row r="127" spans="1:6">
      <c r="A127" s="36" t="s">
        <v>51</v>
      </c>
      <c r="B127" s="91"/>
    </row>
    <row r="128" spans="1:6">
      <c r="A128" s="36" t="s">
        <v>52</v>
      </c>
      <c r="B128" s="91"/>
    </row>
    <row r="129" spans="1:6">
      <c r="A129" s="39" t="s">
        <v>53</v>
      </c>
      <c r="B129" s="91"/>
    </row>
    <row r="130" spans="1:6">
      <c r="A130" s="36" t="s">
        <v>54</v>
      </c>
      <c r="B130" s="91"/>
    </row>
    <row r="133" spans="1:6">
      <c r="A133" s="584" t="s">
        <v>1630</v>
      </c>
      <c r="B133" s="18"/>
      <c r="C133" s="18"/>
      <c r="D133" s="18"/>
      <c r="E133" s="18"/>
      <c r="F133" s="585">
        <v>2018</v>
      </c>
    </row>
    <row r="134" spans="1:6">
      <c r="A134" s="584"/>
      <c r="B134" s="18"/>
      <c r="C134" s="18"/>
      <c r="D134" s="18"/>
      <c r="E134" s="18"/>
      <c r="F134" s="585"/>
    </row>
    <row r="135" spans="1:6">
      <c r="B135" s="43"/>
      <c r="C135" s="18"/>
      <c r="D135" s="18"/>
      <c r="E135" s="18"/>
      <c r="F135" s="585"/>
    </row>
    <row r="136" spans="1:6" ht="30">
      <c r="A136" s="586" t="s">
        <v>0</v>
      </c>
      <c r="B136" s="586"/>
      <c r="C136" s="586"/>
      <c r="D136" s="586"/>
      <c r="E136" s="586"/>
      <c r="F136" s="586"/>
    </row>
    <row r="137" spans="1:6" ht="30">
      <c r="A137" s="586" t="s">
        <v>1</v>
      </c>
      <c r="B137" s="586"/>
      <c r="C137" s="586"/>
      <c r="D137" s="586"/>
      <c r="E137" s="586"/>
      <c r="F137" s="586"/>
    </row>
    <row r="138" spans="1:6" ht="27.75">
      <c r="A138" s="45" t="s">
        <v>2</v>
      </c>
      <c r="B138" s="46" t="s">
        <v>1631</v>
      </c>
      <c r="C138" s="47"/>
      <c r="D138" s="48"/>
      <c r="E138" s="49" t="s">
        <v>4</v>
      </c>
      <c r="F138" s="207" t="s">
        <v>1625</v>
      </c>
    </row>
    <row r="139" spans="1:6" ht="30">
      <c r="A139" s="51" t="s">
        <v>6</v>
      </c>
      <c r="B139" s="51" t="s">
        <v>66</v>
      </c>
      <c r="C139" s="51" t="s">
        <v>7</v>
      </c>
      <c r="D139" s="208" t="s">
        <v>1515</v>
      </c>
      <c r="E139" s="52" t="s">
        <v>8</v>
      </c>
      <c r="F139" s="52" t="s">
        <v>68</v>
      </c>
    </row>
    <row r="140" spans="1:6">
      <c r="A140" s="100"/>
      <c r="B140" s="100" t="s">
        <v>1632</v>
      </c>
      <c r="C140" s="127" t="s">
        <v>72</v>
      </c>
      <c r="D140" s="128">
        <v>527.76</v>
      </c>
      <c r="E140" s="103">
        <v>199</v>
      </c>
      <c r="F140" s="100"/>
    </row>
    <row r="141" spans="1:6">
      <c r="A141" s="100"/>
      <c r="B141" s="100" t="s">
        <v>1633</v>
      </c>
      <c r="C141" s="127" t="s">
        <v>306</v>
      </c>
      <c r="D141" s="128">
        <v>144.09</v>
      </c>
      <c r="E141" s="103">
        <v>399</v>
      </c>
      <c r="F141" s="100"/>
    </row>
    <row r="142" spans="1:6" ht="15.75" thickBot="1">
      <c r="A142" s="100"/>
      <c r="B142" s="100" t="s">
        <v>1634</v>
      </c>
      <c r="C142" s="127" t="s">
        <v>111</v>
      </c>
      <c r="D142" s="128">
        <v>170.06</v>
      </c>
      <c r="E142" s="103">
        <v>499</v>
      </c>
      <c r="F142" s="100"/>
    </row>
    <row r="143" spans="1:6" ht="15.75" thickBot="1">
      <c r="A143" s="15"/>
      <c r="B143" s="15"/>
      <c r="C143" s="16" t="s">
        <v>134</v>
      </c>
      <c r="D143" s="72">
        <f>SUM(D139:D142)</f>
        <v>841.91000000000008</v>
      </c>
      <c r="E143" s="17" t="s">
        <v>135</v>
      </c>
      <c r="F143" s="18"/>
    </row>
    <row r="145" spans="1:6">
      <c r="A145" s="51" t="s">
        <v>12</v>
      </c>
      <c r="B145" s="51" t="s">
        <v>13</v>
      </c>
      <c r="C145" s="51" t="s">
        <v>14</v>
      </c>
      <c r="D145" s="208" t="s">
        <v>15</v>
      </c>
      <c r="E145" s="52" t="s">
        <v>16</v>
      </c>
      <c r="F145" s="52" t="s">
        <v>17</v>
      </c>
    </row>
    <row r="146" spans="1:6">
      <c r="A146" s="203" t="s">
        <v>147</v>
      </c>
      <c r="B146" s="204" t="s">
        <v>148</v>
      </c>
      <c r="C146" s="203" t="s">
        <v>149</v>
      </c>
      <c r="D146" s="205">
        <v>400</v>
      </c>
      <c r="E146" s="213"/>
      <c r="F146" s="214">
        <f>E146*D146</f>
        <v>0</v>
      </c>
    </row>
    <row r="147" spans="1:6">
      <c r="A147" s="27" t="s">
        <v>150</v>
      </c>
      <c r="B147" s="27" t="s">
        <v>151</v>
      </c>
      <c r="C147" s="27" t="s">
        <v>26</v>
      </c>
      <c r="D147" s="29">
        <v>270</v>
      </c>
      <c r="E147" s="215"/>
      <c r="F147" s="214">
        <f t="shared" ref="F147:F165" si="3">E147*D147</f>
        <v>0</v>
      </c>
    </row>
    <row r="148" spans="1:6">
      <c r="A148" s="27" t="s">
        <v>298</v>
      </c>
      <c r="B148" s="206" t="s">
        <v>299</v>
      </c>
      <c r="C148" s="27" t="s">
        <v>300</v>
      </c>
      <c r="D148" s="29">
        <v>350</v>
      </c>
      <c r="E148" s="215"/>
      <c r="F148" s="214">
        <f t="shared" si="3"/>
        <v>0</v>
      </c>
    </row>
    <row r="149" spans="1:6">
      <c r="A149" s="27" t="s">
        <v>515</v>
      </c>
      <c r="B149" s="27" t="s">
        <v>516</v>
      </c>
      <c r="C149" s="27" t="s">
        <v>26</v>
      </c>
      <c r="D149" s="28">
        <v>200</v>
      </c>
      <c r="E149" s="215"/>
      <c r="F149" s="214">
        <f t="shared" si="3"/>
        <v>0</v>
      </c>
    </row>
    <row r="150" spans="1:6">
      <c r="A150" s="27" t="s">
        <v>957</v>
      </c>
      <c r="B150" s="27" t="s">
        <v>958</v>
      </c>
      <c r="C150" s="27" t="s">
        <v>34</v>
      </c>
      <c r="D150" s="29">
        <v>20</v>
      </c>
      <c r="E150" s="215"/>
      <c r="F150" s="214">
        <f t="shared" si="3"/>
        <v>0</v>
      </c>
    </row>
    <row r="151" spans="1:6">
      <c r="A151" s="27" t="s">
        <v>1606</v>
      </c>
      <c r="B151" s="27" t="s">
        <v>1607</v>
      </c>
      <c r="C151" s="27" t="s">
        <v>34</v>
      </c>
      <c r="D151" s="29">
        <v>20</v>
      </c>
      <c r="E151" s="215"/>
      <c r="F151" s="214">
        <f t="shared" si="3"/>
        <v>0</v>
      </c>
    </row>
    <row r="152" spans="1:6">
      <c r="A152" s="27" t="s">
        <v>1608</v>
      </c>
      <c r="B152" s="27" t="s">
        <v>1609</v>
      </c>
      <c r="C152" s="27" t="s">
        <v>34</v>
      </c>
      <c r="D152" s="29">
        <v>45</v>
      </c>
      <c r="E152" s="215"/>
      <c r="F152" s="214">
        <f t="shared" si="3"/>
        <v>0</v>
      </c>
    </row>
    <row r="153" spans="1:6">
      <c r="A153" s="27" t="s">
        <v>519</v>
      </c>
      <c r="B153" s="27" t="s">
        <v>520</v>
      </c>
      <c r="C153" s="27" t="s">
        <v>34</v>
      </c>
      <c r="D153" s="29">
        <v>45</v>
      </c>
      <c r="E153" s="215"/>
      <c r="F153" s="214">
        <f t="shared" si="3"/>
        <v>0</v>
      </c>
    </row>
    <row r="154" spans="1:6">
      <c r="A154" s="27" t="s">
        <v>360</v>
      </c>
      <c r="B154" s="27" t="s">
        <v>361</v>
      </c>
      <c r="C154" s="27" t="s">
        <v>34</v>
      </c>
      <c r="D154" s="29">
        <v>45</v>
      </c>
      <c r="E154" s="215"/>
      <c r="F154" s="214">
        <f t="shared" si="3"/>
        <v>0</v>
      </c>
    </row>
    <row r="155" spans="1:6">
      <c r="A155" s="27" t="s">
        <v>143</v>
      </c>
      <c r="B155" s="27" t="s">
        <v>144</v>
      </c>
      <c r="C155" s="27" t="s">
        <v>34</v>
      </c>
      <c r="D155" s="29">
        <v>350</v>
      </c>
      <c r="E155" s="215"/>
      <c r="F155" s="214">
        <f t="shared" si="3"/>
        <v>0</v>
      </c>
    </row>
    <row r="156" spans="1:6">
      <c r="A156" s="27" t="s">
        <v>804</v>
      </c>
      <c r="B156" s="206" t="s">
        <v>805</v>
      </c>
      <c r="C156" s="27" t="s">
        <v>26</v>
      </c>
      <c r="D156" s="29">
        <v>350</v>
      </c>
      <c r="E156" s="215"/>
      <c r="F156" s="214">
        <f t="shared" si="3"/>
        <v>0</v>
      </c>
    </row>
    <row r="157" spans="1:6">
      <c r="A157" s="27" t="s">
        <v>901</v>
      </c>
      <c r="B157" s="27" t="s">
        <v>902</v>
      </c>
      <c r="C157" s="27" t="s">
        <v>26</v>
      </c>
      <c r="D157" s="29">
        <v>350</v>
      </c>
      <c r="E157" s="215"/>
      <c r="F157" s="214">
        <f t="shared" si="3"/>
        <v>0</v>
      </c>
    </row>
    <row r="158" spans="1:6">
      <c r="A158" s="27" t="s">
        <v>1610</v>
      </c>
      <c r="B158" s="27" t="s">
        <v>1611</v>
      </c>
      <c r="C158" s="27" t="s">
        <v>26</v>
      </c>
      <c r="D158" s="29">
        <v>600</v>
      </c>
      <c r="E158" s="215"/>
      <c r="F158" s="214">
        <f t="shared" si="3"/>
        <v>0</v>
      </c>
    </row>
    <row r="159" spans="1:6">
      <c r="A159" s="27" t="s">
        <v>903</v>
      </c>
      <c r="B159" s="27" t="s">
        <v>904</v>
      </c>
      <c r="C159" s="27" t="s">
        <v>149</v>
      </c>
      <c r="D159" s="29">
        <v>490</v>
      </c>
      <c r="E159" s="215"/>
      <c r="F159" s="214">
        <f t="shared" si="3"/>
        <v>0</v>
      </c>
    </row>
    <row r="160" spans="1:6">
      <c r="A160" s="27" t="s">
        <v>477</v>
      </c>
      <c r="B160" s="27" t="s">
        <v>478</v>
      </c>
      <c r="C160" s="27" t="s">
        <v>26</v>
      </c>
      <c r="D160" s="29">
        <v>100</v>
      </c>
      <c r="E160" s="215"/>
      <c r="F160" s="214">
        <f t="shared" si="3"/>
        <v>0</v>
      </c>
    </row>
    <row r="161" spans="1:6">
      <c r="A161" s="27" t="s">
        <v>1612</v>
      </c>
      <c r="B161" s="27" t="s">
        <v>1613</v>
      </c>
      <c r="C161" s="27" t="s">
        <v>26</v>
      </c>
      <c r="D161" s="29">
        <v>25</v>
      </c>
      <c r="E161" s="215"/>
      <c r="F161" s="214">
        <f t="shared" si="3"/>
        <v>0</v>
      </c>
    </row>
    <row r="162" spans="1:6">
      <c r="A162" s="27" t="s">
        <v>806</v>
      </c>
      <c r="B162" s="27" t="s">
        <v>807</v>
      </c>
      <c r="C162" s="27" t="s">
        <v>26</v>
      </c>
      <c r="D162" s="29">
        <v>80</v>
      </c>
      <c r="E162" s="215"/>
      <c r="F162" s="214">
        <f t="shared" si="3"/>
        <v>0</v>
      </c>
    </row>
    <row r="163" spans="1:6">
      <c r="A163" s="27" t="s">
        <v>1614</v>
      </c>
      <c r="B163" s="27" t="s">
        <v>1615</v>
      </c>
      <c r="C163" s="27" t="s">
        <v>34</v>
      </c>
      <c r="D163" s="29">
        <v>2500</v>
      </c>
      <c r="E163" s="215"/>
      <c r="F163" s="214">
        <f t="shared" si="3"/>
        <v>0</v>
      </c>
    </row>
    <row r="164" spans="1:6">
      <c r="A164" s="27" t="s">
        <v>43</v>
      </c>
      <c r="B164" s="27" t="s">
        <v>152</v>
      </c>
      <c r="C164" s="27" t="s">
        <v>37</v>
      </c>
      <c r="D164" s="29">
        <v>25000</v>
      </c>
      <c r="E164" s="215">
        <v>1</v>
      </c>
      <c r="F164" s="214">
        <f t="shared" si="3"/>
        <v>25000</v>
      </c>
    </row>
    <row r="165" spans="1:6" ht="15.75" thickBot="1">
      <c r="A165" s="216" t="s">
        <v>45</v>
      </c>
      <c r="B165" s="216" t="s">
        <v>46</v>
      </c>
      <c r="C165" s="27" t="s">
        <v>40</v>
      </c>
      <c r="D165" s="29">
        <v>1</v>
      </c>
      <c r="E165" s="215">
        <v>25000</v>
      </c>
      <c r="F165" s="214">
        <f t="shared" si="3"/>
        <v>25000</v>
      </c>
    </row>
    <row r="166" spans="1:6" ht="16.5" thickBot="1">
      <c r="A166" s="81"/>
      <c r="B166" s="81"/>
      <c r="E166" s="82" t="s">
        <v>48</v>
      </c>
      <c r="F166" s="83">
        <f>SUM(F146:F165)</f>
        <v>50000</v>
      </c>
    </row>
    <row r="168" spans="1:6" ht="19.5">
      <c r="A168" s="36" t="s">
        <v>49</v>
      </c>
      <c r="B168" s="90"/>
    </row>
    <row r="169" spans="1:6">
      <c r="A169" s="36" t="s">
        <v>50</v>
      </c>
      <c r="B169" s="91"/>
    </row>
    <row r="170" spans="1:6">
      <c r="A170" s="36" t="s">
        <v>51</v>
      </c>
      <c r="B170" s="91"/>
    </row>
    <row r="171" spans="1:6">
      <c r="A171" s="36" t="s">
        <v>52</v>
      </c>
      <c r="B171" s="91"/>
    </row>
    <row r="172" spans="1:6">
      <c r="A172" s="39" t="s">
        <v>53</v>
      </c>
      <c r="B172" s="91"/>
    </row>
    <row r="173" spans="1:6">
      <c r="A173" s="36" t="s">
        <v>54</v>
      </c>
      <c r="B173" s="91"/>
    </row>
    <row r="176" spans="1:6">
      <c r="A176" s="584" t="s">
        <v>1635</v>
      </c>
      <c r="B176" s="18"/>
      <c r="C176" s="18"/>
      <c r="D176" s="18"/>
      <c r="E176" s="18"/>
      <c r="F176" s="585">
        <v>2018</v>
      </c>
    </row>
    <row r="177" spans="1:6">
      <c r="A177" s="584"/>
      <c r="B177" s="18"/>
      <c r="C177" s="18"/>
      <c r="D177" s="18"/>
      <c r="E177" s="18"/>
      <c r="F177" s="585"/>
    </row>
    <row r="178" spans="1:6">
      <c r="B178" s="43"/>
      <c r="C178" s="18"/>
      <c r="D178" s="18"/>
      <c r="E178" s="18"/>
      <c r="F178" s="585"/>
    </row>
    <row r="179" spans="1:6" ht="30">
      <c r="A179" s="586" t="s">
        <v>0</v>
      </c>
      <c r="B179" s="586"/>
      <c r="C179" s="586"/>
      <c r="D179" s="586"/>
      <c r="E179" s="586"/>
      <c r="F179" s="586"/>
    </row>
    <row r="180" spans="1:6" ht="30">
      <c r="A180" s="586" t="s">
        <v>1</v>
      </c>
      <c r="B180" s="586"/>
      <c r="C180" s="586"/>
      <c r="D180" s="586"/>
      <c r="E180" s="586"/>
      <c r="F180" s="586"/>
    </row>
    <row r="181" spans="1:6" ht="27.75">
      <c r="A181" s="45" t="s">
        <v>2</v>
      </c>
      <c r="B181" s="46" t="s">
        <v>1636</v>
      </c>
      <c r="C181" s="47"/>
      <c r="D181" s="48"/>
      <c r="E181" s="49" t="s">
        <v>4</v>
      </c>
      <c r="F181" s="207" t="s">
        <v>1637</v>
      </c>
    </row>
    <row r="182" spans="1:6" ht="30">
      <c r="A182" s="51" t="s">
        <v>6</v>
      </c>
      <c r="B182" s="51" t="s">
        <v>66</v>
      </c>
      <c r="C182" s="51" t="s">
        <v>7</v>
      </c>
      <c r="D182" s="208" t="s">
        <v>1515</v>
      </c>
      <c r="E182" s="52" t="s">
        <v>8</v>
      </c>
      <c r="F182" s="52" t="s">
        <v>68</v>
      </c>
    </row>
    <row r="183" spans="1:6">
      <c r="A183" s="100"/>
      <c r="B183" s="209" t="s">
        <v>1638</v>
      </c>
      <c r="C183" s="210" t="s">
        <v>568</v>
      </c>
      <c r="D183" s="211">
        <v>105.02</v>
      </c>
      <c r="E183" s="212">
        <v>1199</v>
      </c>
      <c r="F183" s="100"/>
    </row>
    <row r="184" spans="1:6" ht="15.75" thickBot="1">
      <c r="A184" s="100"/>
      <c r="B184" s="100" t="s">
        <v>1639</v>
      </c>
      <c r="C184" s="127" t="s">
        <v>1407</v>
      </c>
      <c r="D184" s="128">
        <v>220.6</v>
      </c>
      <c r="E184" s="103">
        <v>1099</v>
      </c>
      <c r="F184" s="100"/>
    </row>
    <row r="185" spans="1:6" ht="15.75" thickBot="1">
      <c r="A185" s="15"/>
      <c r="B185" s="15"/>
      <c r="C185" s="16" t="s">
        <v>134</v>
      </c>
      <c r="D185" s="72">
        <f>SUM(D182:D184)</f>
        <v>325.62</v>
      </c>
      <c r="E185" s="17" t="s">
        <v>135</v>
      </c>
      <c r="F185" s="18"/>
    </row>
    <row r="187" spans="1:6">
      <c r="A187" s="51" t="s">
        <v>12</v>
      </c>
      <c r="B187" s="51" t="s">
        <v>13</v>
      </c>
      <c r="C187" s="51" t="s">
        <v>14</v>
      </c>
      <c r="D187" s="208" t="s">
        <v>15</v>
      </c>
      <c r="E187" s="52" t="s">
        <v>16</v>
      </c>
      <c r="F187" s="52" t="s">
        <v>17</v>
      </c>
    </row>
    <row r="188" spans="1:6">
      <c r="A188" s="203" t="s">
        <v>147</v>
      </c>
      <c r="B188" s="204" t="s">
        <v>148</v>
      </c>
      <c r="C188" s="203" t="s">
        <v>149</v>
      </c>
      <c r="D188" s="205">
        <v>400</v>
      </c>
      <c r="E188" s="213">
        <v>0</v>
      </c>
      <c r="F188" s="214">
        <f>E188*D188</f>
        <v>0</v>
      </c>
    </row>
    <row r="189" spans="1:6">
      <c r="A189" s="27" t="s">
        <v>150</v>
      </c>
      <c r="B189" s="27" t="s">
        <v>151</v>
      </c>
      <c r="C189" s="27" t="s">
        <v>26</v>
      </c>
      <c r="D189" s="29">
        <v>270</v>
      </c>
      <c r="E189" s="215"/>
      <c r="F189" s="214">
        <f t="shared" ref="F189:F207" si="4">E189*D189</f>
        <v>0</v>
      </c>
    </row>
    <row r="190" spans="1:6">
      <c r="A190" s="27" t="s">
        <v>298</v>
      </c>
      <c r="B190" s="206" t="s">
        <v>299</v>
      </c>
      <c r="C190" s="27" t="s">
        <v>300</v>
      </c>
      <c r="D190" s="29">
        <v>350</v>
      </c>
      <c r="E190" s="215"/>
      <c r="F190" s="214">
        <f t="shared" si="4"/>
        <v>0</v>
      </c>
    </row>
    <row r="191" spans="1:6">
      <c r="A191" s="27" t="s">
        <v>515</v>
      </c>
      <c r="B191" s="27" t="s">
        <v>516</v>
      </c>
      <c r="C191" s="27" t="s">
        <v>26</v>
      </c>
      <c r="D191" s="28">
        <v>200</v>
      </c>
      <c r="E191" s="215"/>
      <c r="F191" s="214">
        <f t="shared" si="4"/>
        <v>0</v>
      </c>
    </row>
    <row r="192" spans="1:6">
      <c r="A192" s="27" t="s">
        <v>957</v>
      </c>
      <c r="B192" s="27" t="s">
        <v>958</v>
      </c>
      <c r="C192" s="27" t="s">
        <v>34</v>
      </c>
      <c r="D192" s="29">
        <v>20</v>
      </c>
      <c r="E192" s="215"/>
      <c r="F192" s="214">
        <f t="shared" si="4"/>
        <v>0</v>
      </c>
    </row>
    <row r="193" spans="1:6">
      <c r="A193" s="27" t="s">
        <v>1606</v>
      </c>
      <c r="B193" s="27" t="s">
        <v>1607</v>
      </c>
      <c r="C193" s="27" t="s">
        <v>34</v>
      </c>
      <c r="D193" s="29">
        <v>20</v>
      </c>
      <c r="E193" s="215"/>
      <c r="F193" s="214">
        <f t="shared" si="4"/>
        <v>0</v>
      </c>
    </row>
    <row r="194" spans="1:6">
      <c r="A194" s="27" t="s">
        <v>1608</v>
      </c>
      <c r="B194" s="27" t="s">
        <v>1609</v>
      </c>
      <c r="C194" s="27" t="s">
        <v>34</v>
      </c>
      <c r="D194" s="29">
        <v>45</v>
      </c>
      <c r="E194" s="215"/>
      <c r="F194" s="214">
        <f t="shared" si="4"/>
        <v>0</v>
      </c>
    </row>
    <row r="195" spans="1:6">
      <c r="A195" s="27" t="s">
        <v>519</v>
      </c>
      <c r="B195" s="27" t="s">
        <v>520</v>
      </c>
      <c r="C195" s="27" t="s">
        <v>34</v>
      </c>
      <c r="D195" s="29">
        <v>45</v>
      </c>
      <c r="E195" s="215"/>
      <c r="F195" s="214">
        <f t="shared" si="4"/>
        <v>0</v>
      </c>
    </row>
    <row r="196" spans="1:6">
      <c r="A196" s="27" t="s">
        <v>360</v>
      </c>
      <c r="B196" s="27" t="s">
        <v>361</v>
      </c>
      <c r="C196" s="27" t="s">
        <v>34</v>
      </c>
      <c r="D196" s="29">
        <v>45</v>
      </c>
      <c r="E196" s="215"/>
      <c r="F196" s="214">
        <f t="shared" si="4"/>
        <v>0</v>
      </c>
    </row>
    <row r="197" spans="1:6">
      <c r="A197" s="27" t="s">
        <v>143</v>
      </c>
      <c r="B197" s="27" t="s">
        <v>144</v>
      </c>
      <c r="C197" s="27" t="s">
        <v>34</v>
      </c>
      <c r="D197" s="29">
        <v>350</v>
      </c>
      <c r="E197" s="215"/>
      <c r="F197" s="214">
        <f t="shared" si="4"/>
        <v>0</v>
      </c>
    </row>
    <row r="198" spans="1:6">
      <c r="A198" s="27" t="s">
        <v>804</v>
      </c>
      <c r="B198" s="206" t="s">
        <v>805</v>
      </c>
      <c r="C198" s="27" t="s">
        <v>26</v>
      </c>
      <c r="D198" s="29">
        <v>350</v>
      </c>
      <c r="E198" s="215"/>
      <c r="F198" s="214">
        <f t="shared" si="4"/>
        <v>0</v>
      </c>
    </row>
    <row r="199" spans="1:6">
      <c r="A199" s="27" t="s">
        <v>901</v>
      </c>
      <c r="B199" s="27" t="s">
        <v>902</v>
      </c>
      <c r="C199" s="27" t="s">
        <v>26</v>
      </c>
      <c r="D199" s="29">
        <v>350</v>
      </c>
      <c r="E199" s="215"/>
      <c r="F199" s="214">
        <f t="shared" si="4"/>
        <v>0</v>
      </c>
    </row>
    <row r="200" spans="1:6">
      <c r="A200" s="27" t="s">
        <v>1610</v>
      </c>
      <c r="B200" s="27" t="s">
        <v>1611</v>
      </c>
      <c r="C200" s="27" t="s">
        <v>26</v>
      </c>
      <c r="D200" s="29">
        <v>600</v>
      </c>
      <c r="E200" s="215"/>
      <c r="F200" s="214">
        <f t="shared" si="4"/>
        <v>0</v>
      </c>
    </row>
    <row r="201" spans="1:6">
      <c r="A201" s="27" t="s">
        <v>903</v>
      </c>
      <c r="B201" s="27" t="s">
        <v>904</v>
      </c>
      <c r="C201" s="27" t="s">
        <v>149</v>
      </c>
      <c r="D201" s="29">
        <v>490</v>
      </c>
      <c r="E201" s="215"/>
      <c r="F201" s="214">
        <f t="shared" si="4"/>
        <v>0</v>
      </c>
    </row>
    <row r="202" spans="1:6">
      <c r="A202" s="27" t="s">
        <v>477</v>
      </c>
      <c r="B202" s="27" t="s">
        <v>478</v>
      </c>
      <c r="C202" s="27" t="s">
        <v>26</v>
      </c>
      <c r="D202" s="29">
        <v>100</v>
      </c>
      <c r="E202" s="215"/>
      <c r="F202" s="214">
        <f t="shared" si="4"/>
        <v>0</v>
      </c>
    </row>
    <row r="203" spans="1:6">
      <c r="A203" s="27" t="s">
        <v>1612</v>
      </c>
      <c r="B203" s="27" t="s">
        <v>1613</v>
      </c>
      <c r="C203" s="27" t="s">
        <v>26</v>
      </c>
      <c r="D203" s="29">
        <v>25</v>
      </c>
      <c r="E203" s="215"/>
      <c r="F203" s="214">
        <f t="shared" si="4"/>
        <v>0</v>
      </c>
    </row>
    <row r="204" spans="1:6">
      <c r="A204" s="27" t="s">
        <v>806</v>
      </c>
      <c r="B204" s="27" t="s">
        <v>807</v>
      </c>
      <c r="C204" s="27" t="s">
        <v>26</v>
      </c>
      <c r="D204" s="29">
        <v>80</v>
      </c>
      <c r="E204" s="215"/>
      <c r="F204" s="214">
        <f t="shared" si="4"/>
        <v>0</v>
      </c>
    </row>
    <row r="205" spans="1:6">
      <c r="A205" s="27" t="s">
        <v>1614</v>
      </c>
      <c r="B205" s="27" t="s">
        <v>1615</v>
      </c>
      <c r="C205" s="27" t="s">
        <v>34</v>
      </c>
      <c r="D205" s="29">
        <v>2500</v>
      </c>
      <c r="E205" s="215"/>
      <c r="F205" s="214">
        <f t="shared" si="4"/>
        <v>0</v>
      </c>
    </row>
    <row r="206" spans="1:6">
      <c r="A206" s="27" t="s">
        <v>43</v>
      </c>
      <c r="B206" s="27" t="s">
        <v>152</v>
      </c>
      <c r="C206" s="27" t="s">
        <v>37</v>
      </c>
      <c r="D206" s="29">
        <v>25000</v>
      </c>
      <c r="E206" s="215">
        <v>1</v>
      </c>
      <c r="F206" s="214">
        <f t="shared" si="4"/>
        <v>25000</v>
      </c>
    </row>
    <row r="207" spans="1:6" ht="15.75" thickBot="1">
      <c r="A207" s="216" t="s">
        <v>45</v>
      </c>
      <c r="B207" s="216" t="s">
        <v>46</v>
      </c>
      <c r="C207" s="27" t="s">
        <v>40</v>
      </c>
      <c r="D207" s="29">
        <v>1</v>
      </c>
      <c r="E207" s="215">
        <v>25000</v>
      </c>
      <c r="F207" s="214">
        <f t="shared" si="4"/>
        <v>25000</v>
      </c>
    </row>
    <row r="208" spans="1:6" ht="16.5" thickBot="1">
      <c r="A208" s="81"/>
      <c r="B208" s="81"/>
      <c r="E208" s="82" t="s">
        <v>48</v>
      </c>
      <c r="F208" s="83">
        <f>SUM(F188:F207)</f>
        <v>50000</v>
      </c>
    </row>
    <row r="210" spans="1:6" ht="19.5">
      <c r="A210" s="36" t="s">
        <v>49</v>
      </c>
      <c r="B210" s="90"/>
    </row>
    <row r="211" spans="1:6">
      <c r="A211" s="36" t="s">
        <v>50</v>
      </c>
      <c r="B211" s="91"/>
    </row>
    <row r="212" spans="1:6">
      <c r="A212" s="36" t="s">
        <v>51</v>
      </c>
      <c r="B212" s="91"/>
    </row>
    <row r="213" spans="1:6">
      <c r="A213" s="36" t="s">
        <v>52</v>
      </c>
      <c r="B213" s="91"/>
    </row>
    <row r="214" spans="1:6">
      <c r="A214" s="39" t="s">
        <v>53</v>
      </c>
      <c r="B214" s="91"/>
    </row>
    <row r="215" spans="1:6">
      <c r="A215" s="36" t="s">
        <v>54</v>
      </c>
      <c r="B215" s="91"/>
    </row>
    <row r="218" spans="1:6">
      <c r="A218" s="584" t="s">
        <v>1640</v>
      </c>
      <c r="B218" s="18"/>
      <c r="C218" s="18"/>
      <c r="D218" s="18"/>
      <c r="E218" s="18"/>
      <c r="F218" s="585">
        <v>2018</v>
      </c>
    </row>
    <row r="219" spans="1:6">
      <c r="A219" s="584"/>
      <c r="B219" s="18"/>
      <c r="C219" s="18"/>
      <c r="D219" s="18"/>
      <c r="E219" s="18"/>
      <c r="F219" s="585"/>
    </row>
    <row r="220" spans="1:6">
      <c r="B220" s="43"/>
      <c r="C220" s="18"/>
      <c r="D220" s="18"/>
      <c r="E220" s="18"/>
      <c r="F220" s="585"/>
    </row>
    <row r="221" spans="1:6" ht="30">
      <c r="A221" s="586" t="s">
        <v>0</v>
      </c>
      <c r="B221" s="586"/>
      <c r="C221" s="586"/>
      <c r="D221" s="586"/>
      <c r="E221" s="586"/>
      <c r="F221" s="586"/>
    </row>
    <row r="222" spans="1:6" ht="30">
      <c r="A222" s="586" t="s">
        <v>1</v>
      </c>
      <c r="B222" s="586"/>
      <c r="C222" s="586"/>
      <c r="D222" s="586"/>
      <c r="E222" s="586"/>
      <c r="F222" s="586"/>
    </row>
    <row r="223" spans="1:6" ht="27.75">
      <c r="A223" s="45" t="s">
        <v>2</v>
      </c>
      <c r="B223" s="46" t="s">
        <v>1641</v>
      </c>
      <c r="C223" s="47"/>
      <c r="D223" s="48"/>
      <c r="E223" s="49" t="s">
        <v>4</v>
      </c>
      <c r="F223" s="207" t="s">
        <v>1637</v>
      </c>
    </row>
    <row r="224" spans="1:6" ht="30">
      <c r="A224" s="51" t="s">
        <v>6</v>
      </c>
      <c r="B224" s="51" t="s">
        <v>66</v>
      </c>
      <c r="C224" s="51" t="s">
        <v>7</v>
      </c>
      <c r="D224" s="208" t="s">
        <v>1515</v>
      </c>
      <c r="E224" s="52" t="s">
        <v>8</v>
      </c>
      <c r="F224" s="52" t="s">
        <v>68</v>
      </c>
    </row>
    <row r="225" spans="1:6">
      <c r="A225" s="100"/>
      <c r="B225" s="209" t="s">
        <v>1642</v>
      </c>
      <c r="C225" s="210" t="s">
        <v>484</v>
      </c>
      <c r="D225" s="211">
        <v>291.58</v>
      </c>
      <c r="E225" s="103">
        <v>999</v>
      </c>
      <c r="F225" s="100"/>
    </row>
    <row r="226" spans="1:6" ht="15.75" thickBot="1">
      <c r="A226" s="100"/>
      <c r="B226" s="100" t="s">
        <v>1643</v>
      </c>
      <c r="C226" s="127" t="s">
        <v>551</v>
      </c>
      <c r="D226" s="128">
        <v>344.75</v>
      </c>
      <c r="E226" s="103">
        <v>1299</v>
      </c>
      <c r="F226" s="100"/>
    </row>
    <row r="227" spans="1:6" ht="15.75" thickBot="1">
      <c r="A227" s="15"/>
      <c r="B227" s="15"/>
      <c r="C227" s="16" t="s">
        <v>134</v>
      </c>
      <c r="D227" s="72">
        <f>SUM(D224:D226)</f>
        <v>636.32999999999993</v>
      </c>
      <c r="E227" s="17" t="s">
        <v>135</v>
      </c>
      <c r="F227" s="18"/>
    </row>
    <row r="229" spans="1:6">
      <c r="A229" s="51" t="s">
        <v>12</v>
      </c>
      <c r="B229" s="51" t="s">
        <v>13</v>
      </c>
      <c r="C229" s="51" t="s">
        <v>14</v>
      </c>
      <c r="D229" s="208" t="s">
        <v>15</v>
      </c>
      <c r="E229" s="52" t="s">
        <v>16</v>
      </c>
      <c r="F229" s="52" t="s">
        <v>17</v>
      </c>
    </row>
    <row r="230" spans="1:6">
      <c r="A230" s="203" t="s">
        <v>147</v>
      </c>
      <c r="B230" s="204" t="s">
        <v>148</v>
      </c>
      <c r="C230" s="203" t="s">
        <v>149</v>
      </c>
      <c r="D230" s="205">
        <v>400</v>
      </c>
      <c r="E230" s="213"/>
      <c r="F230" s="214">
        <f>E230*D230</f>
        <v>0</v>
      </c>
    </row>
    <row r="231" spans="1:6">
      <c r="A231" s="27" t="s">
        <v>150</v>
      </c>
      <c r="B231" s="27" t="s">
        <v>151</v>
      </c>
      <c r="C231" s="27" t="s">
        <v>26</v>
      </c>
      <c r="D231" s="29">
        <v>270</v>
      </c>
      <c r="E231" s="215"/>
      <c r="F231" s="214">
        <f t="shared" ref="F231:F249" si="5">E231*D231</f>
        <v>0</v>
      </c>
    </row>
    <row r="232" spans="1:6">
      <c r="A232" s="27" t="s">
        <v>298</v>
      </c>
      <c r="B232" s="206" t="s">
        <v>299</v>
      </c>
      <c r="C232" s="27" t="s">
        <v>300</v>
      </c>
      <c r="D232" s="29">
        <v>350</v>
      </c>
      <c r="E232" s="215"/>
      <c r="F232" s="214">
        <f t="shared" si="5"/>
        <v>0</v>
      </c>
    </row>
    <row r="233" spans="1:6">
      <c r="A233" s="27" t="s">
        <v>515</v>
      </c>
      <c r="B233" s="27" t="s">
        <v>516</v>
      </c>
      <c r="C233" s="27" t="s">
        <v>26</v>
      </c>
      <c r="D233" s="28">
        <v>200</v>
      </c>
      <c r="E233" s="215"/>
      <c r="F233" s="214">
        <f t="shared" si="5"/>
        <v>0</v>
      </c>
    </row>
    <row r="234" spans="1:6">
      <c r="A234" s="27" t="s">
        <v>957</v>
      </c>
      <c r="B234" s="27" t="s">
        <v>958</v>
      </c>
      <c r="C234" s="27" t="s">
        <v>34</v>
      </c>
      <c r="D234" s="29">
        <v>20</v>
      </c>
      <c r="E234" s="215"/>
      <c r="F234" s="214">
        <f t="shared" si="5"/>
        <v>0</v>
      </c>
    </row>
    <row r="235" spans="1:6">
      <c r="A235" s="27" t="s">
        <v>1606</v>
      </c>
      <c r="B235" s="27" t="s">
        <v>1607</v>
      </c>
      <c r="C235" s="27" t="s">
        <v>34</v>
      </c>
      <c r="D235" s="29">
        <v>20</v>
      </c>
      <c r="E235" s="215"/>
      <c r="F235" s="214">
        <f t="shared" si="5"/>
        <v>0</v>
      </c>
    </row>
    <row r="236" spans="1:6">
      <c r="A236" s="27" t="s">
        <v>1608</v>
      </c>
      <c r="B236" s="27" t="s">
        <v>1609</v>
      </c>
      <c r="C236" s="27" t="s">
        <v>34</v>
      </c>
      <c r="D236" s="29">
        <v>45</v>
      </c>
      <c r="E236" s="215"/>
      <c r="F236" s="214">
        <f t="shared" si="5"/>
        <v>0</v>
      </c>
    </row>
    <row r="237" spans="1:6">
      <c r="A237" s="27" t="s">
        <v>519</v>
      </c>
      <c r="B237" s="27" t="s">
        <v>520</v>
      </c>
      <c r="C237" s="27" t="s">
        <v>34</v>
      </c>
      <c r="D237" s="29">
        <v>45</v>
      </c>
      <c r="E237" s="215"/>
      <c r="F237" s="214">
        <f t="shared" si="5"/>
        <v>0</v>
      </c>
    </row>
    <row r="238" spans="1:6">
      <c r="A238" s="27" t="s">
        <v>360</v>
      </c>
      <c r="B238" s="27" t="s">
        <v>361</v>
      </c>
      <c r="C238" s="27" t="s">
        <v>34</v>
      </c>
      <c r="D238" s="29">
        <v>45</v>
      </c>
      <c r="E238" s="215"/>
      <c r="F238" s="214">
        <f t="shared" si="5"/>
        <v>0</v>
      </c>
    </row>
    <row r="239" spans="1:6">
      <c r="A239" s="27" t="s">
        <v>143</v>
      </c>
      <c r="B239" s="27" t="s">
        <v>144</v>
      </c>
      <c r="C239" s="27" t="s">
        <v>34</v>
      </c>
      <c r="D239" s="29">
        <v>350</v>
      </c>
      <c r="E239" s="215"/>
      <c r="F239" s="214">
        <f t="shared" si="5"/>
        <v>0</v>
      </c>
    </row>
    <row r="240" spans="1:6">
      <c r="A240" s="27" t="s">
        <v>804</v>
      </c>
      <c r="B240" s="206" t="s">
        <v>805</v>
      </c>
      <c r="C240" s="27" t="s">
        <v>26</v>
      </c>
      <c r="D240" s="29">
        <v>350</v>
      </c>
      <c r="E240" s="215"/>
      <c r="F240" s="214">
        <f t="shared" si="5"/>
        <v>0</v>
      </c>
    </row>
    <row r="241" spans="1:6">
      <c r="A241" s="27" t="s">
        <v>901</v>
      </c>
      <c r="B241" s="27" t="s">
        <v>902</v>
      </c>
      <c r="C241" s="27" t="s">
        <v>26</v>
      </c>
      <c r="D241" s="29">
        <v>350</v>
      </c>
      <c r="E241" s="215"/>
      <c r="F241" s="214">
        <f t="shared" si="5"/>
        <v>0</v>
      </c>
    </row>
    <row r="242" spans="1:6">
      <c r="A242" s="27" t="s">
        <v>1610</v>
      </c>
      <c r="B242" s="27" t="s">
        <v>1611</v>
      </c>
      <c r="C242" s="27" t="s">
        <v>26</v>
      </c>
      <c r="D242" s="29">
        <v>600</v>
      </c>
      <c r="E242" s="215"/>
      <c r="F242" s="214">
        <f t="shared" si="5"/>
        <v>0</v>
      </c>
    </row>
    <row r="243" spans="1:6">
      <c r="A243" s="27" t="s">
        <v>903</v>
      </c>
      <c r="B243" s="27" t="s">
        <v>904</v>
      </c>
      <c r="C243" s="27" t="s">
        <v>149</v>
      </c>
      <c r="D243" s="29">
        <v>490</v>
      </c>
      <c r="E243" s="215"/>
      <c r="F243" s="214">
        <f t="shared" si="5"/>
        <v>0</v>
      </c>
    </row>
    <row r="244" spans="1:6">
      <c r="A244" s="27" t="s">
        <v>477</v>
      </c>
      <c r="B244" s="27" t="s">
        <v>478</v>
      </c>
      <c r="C244" s="27" t="s">
        <v>26</v>
      </c>
      <c r="D244" s="29">
        <v>100</v>
      </c>
      <c r="E244" s="215"/>
      <c r="F244" s="214">
        <f t="shared" si="5"/>
        <v>0</v>
      </c>
    </row>
    <row r="245" spans="1:6">
      <c r="A245" s="27" t="s">
        <v>1612</v>
      </c>
      <c r="B245" s="27" t="s">
        <v>1613</v>
      </c>
      <c r="C245" s="27" t="s">
        <v>26</v>
      </c>
      <c r="D245" s="29">
        <v>25</v>
      </c>
      <c r="E245" s="215"/>
      <c r="F245" s="214">
        <f t="shared" si="5"/>
        <v>0</v>
      </c>
    </row>
    <row r="246" spans="1:6">
      <c r="A246" s="27" t="s">
        <v>806</v>
      </c>
      <c r="B246" s="27" t="s">
        <v>807</v>
      </c>
      <c r="C246" s="27" t="s">
        <v>26</v>
      </c>
      <c r="D246" s="29">
        <v>80</v>
      </c>
      <c r="E246" s="215"/>
      <c r="F246" s="214">
        <f t="shared" si="5"/>
        <v>0</v>
      </c>
    </row>
    <row r="247" spans="1:6">
      <c r="A247" s="27" t="s">
        <v>1614</v>
      </c>
      <c r="B247" s="27" t="s">
        <v>1615</v>
      </c>
      <c r="C247" s="27" t="s">
        <v>34</v>
      </c>
      <c r="D247" s="29">
        <v>2500</v>
      </c>
      <c r="E247" s="215"/>
      <c r="F247" s="214">
        <f t="shared" si="5"/>
        <v>0</v>
      </c>
    </row>
    <row r="248" spans="1:6">
      <c r="A248" s="27" t="s">
        <v>43</v>
      </c>
      <c r="B248" s="27" t="s">
        <v>152</v>
      </c>
      <c r="C248" s="27" t="s">
        <v>37</v>
      </c>
      <c r="D248" s="29">
        <v>25000</v>
      </c>
      <c r="E248" s="215">
        <v>1</v>
      </c>
      <c r="F248" s="214">
        <f t="shared" si="5"/>
        <v>25000</v>
      </c>
    </row>
    <row r="249" spans="1:6" ht="15.75" thickBot="1">
      <c r="A249" s="216" t="s">
        <v>45</v>
      </c>
      <c r="B249" s="216" t="s">
        <v>46</v>
      </c>
      <c r="C249" s="27" t="s">
        <v>40</v>
      </c>
      <c r="D249" s="29">
        <v>1</v>
      </c>
      <c r="E249" s="215">
        <v>25000</v>
      </c>
      <c r="F249" s="214">
        <f t="shared" si="5"/>
        <v>25000</v>
      </c>
    </row>
    <row r="250" spans="1:6" ht="16.5" thickBot="1">
      <c r="A250" s="81"/>
      <c r="B250" s="81"/>
      <c r="E250" s="82" t="s">
        <v>48</v>
      </c>
      <c r="F250" s="83">
        <f>SUM(F230:F249)</f>
        <v>50000</v>
      </c>
    </row>
    <row r="252" spans="1:6" ht="19.5">
      <c r="A252" s="36" t="s">
        <v>49</v>
      </c>
      <c r="B252" s="90"/>
    </row>
    <row r="253" spans="1:6">
      <c r="A253" s="36" t="s">
        <v>50</v>
      </c>
      <c r="B253" s="91"/>
    </row>
    <row r="254" spans="1:6">
      <c r="A254" s="36" t="s">
        <v>51</v>
      </c>
      <c r="B254" s="91"/>
    </row>
    <row r="255" spans="1:6">
      <c r="A255" s="36" t="s">
        <v>52</v>
      </c>
      <c r="B255" s="91"/>
    </row>
    <row r="256" spans="1:6">
      <c r="A256" s="39" t="s">
        <v>53</v>
      </c>
      <c r="B256" s="91"/>
    </row>
    <row r="257" spans="1:6">
      <c r="A257" s="36" t="s">
        <v>54</v>
      </c>
      <c r="B257" s="91"/>
    </row>
    <row r="260" spans="1:6">
      <c r="A260" s="584" t="s">
        <v>1644</v>
      </c>
      <c r="B260" s="18"/>
      <c r="C260" s="18"/>
      <c r="D260" s="18"/>
      <c r="E260" s="18"/>
      <c r="F260" s="585">
        <v>2018</v>
      </c>
    </row>
    <row r="261" spans="1:6">
      <c r="A261" s="584"/>
      <c r="B261" s="18"/>
      <c r="C261" s="18"/>
      <c r="D261" s="18"/>
      <c r="E261" s="18"/>
      <c r="F261" s="585"/>
    </row>
    <row r="262" spans="1:6">
      <c r="B262" s="43"/>
      <c r="C262" s="18"/>
      <c r="D262" s="18"/>
      <c r="E262" s="18"/>
      <c r="F262" s="585"/>
    </row>
    <row r="263" spans="1:6" ht="30">
      <c r="A263" s="586" t="s">
        <v>0</v>
      </c>
      <c r="B263" s="586"/>
      <c r="C263" s="586"/>
      <c r="D263" s="586"/>
      <c r="E263" s="586"/>
      <c r="F263" s="586"/>
    </row>
    <row r="264" spans="1:6" ht="30">
      <c r="A264" s="586" t="s">
        <v>1</v>
      </c>
      <c r="B264" s="586"/>
      <c r="C264" s="586"/>
      <c r="D264" s="586"/>
      <c r="E264" s="586"/>
      <c r="F264" s="586"/>
    </row>
    <row r="265" spans="1:6" ht="27.75">
      <c r="A265" s="45" t="s">
        <v>2</v>
      </c>
      <c r="B265" s="46" t="s">
        <v>1645</v>
      </c>
      <c r="C265" s="47"/>
      <c r="D265" s="48"/>
      <c r="E265" s="49" t="s">
        <v>4</v>
      </c>
      <c r="F265" s="207" t="s">
        <v>1646</v>
      </c>
    </row>
    <row r="266" spans="1:6" ht="30">
      <c r="A266" s="51" t="s">
        <v>6</v>
      </c>
      <c r="B266" s="51" t="s">
        <v>66</v>
      </c>
      <c r="C266" s="51" t="s">
        <v>7</v>
      </c>
      <c r="D266" s="208" t="s">
        <v>1515</v>
      </c>
      <c r="E266" s="52" t="s">
        <v>8</v>
      </c>
      <c r="F266" s="52" t="s">
        <v>68</v>
      </c>
    </row>
    <row r="267" spans="1:6">
      <c r="A267" s="100"/>
      <c r="B267" s="209" t="s">
        <v>1647</v>
      </c>
      <c r="C267" s="210" t="s">
        <v>676</v>
      </c>
      <c r="D267" s="211">
        <v>428.78</v>
      </c>
      <c r="E267" s="103">
        <v>1399</v>
      </c>
      <c r="F267" s="100"/>
    </row>
    <row r="268" spans="1:6" ht="15.75" thickBot="1">
      <c r="A268" s="100"/>
      <c r="B268" s="100" t="s">
        <v>1648</v>
      </c>
      <c r="C268" s="127" t="s">
        <v>450</v>
      </c>
      <c r="D268" s="128">
        <v>125.67</v>
      </c>
      <c r="E268" s="103">
        <v>899</v>
      </c>
      <c r="F268" s="100"/>
    </row>
    <row r="269" spans="1:6" ht="15.75" thickBot="1">
      <c r="A269" s="15"/>
      <c r="B269" s="15"/>
      <c r="C269" s="16" t="s">
        <v>134</v>
      </c>
      <c r="D269" s="72">
        <f>SUM(D266:D268)</f>
        <v>554.44999999999993</v>
      </c>
      <c r="E269" s="17" t="s">
        <v>135</v>
      </c>
      <c r="F269" s="18"/>
    </row>
    <row r="271" spans="1:6">
      <c r="A271" s="51" t="s">
        <v>12</v>
      </c>
      <c r="B271" s="51" t="s">
        <v>13</v>
      </c>
      <c r="C271" s="51" t="s">
        <v>14</v>
      </c>
      <c r="D271" s="208" t="s">
        <v>15</v>
      </c>
      <c r="E271" s="52" t="s">
        <v>16</v>
      </c>
      <c r="F271" s="52" t="s">
        <v>17</v>
      </c>
    </row>
    <row r="272" spans="1:6">
      <c r="A272" s="203" t="s">
        <v>147</v>
      </c>
      <c r="B272" s="204" t="s">
        <v>148</v>
      </c>
      <c r="C272" s="203" t="s">
        <v>149</v>
      </c>
      <c r="D272" s="205">
        <v>400</v>
      </c>
      <c r="E272" s="213"/>
      <c r="F272" s="214">
        <f>E272*D272</f>
        <v>0</v>
      </c>
    </row>
    <row r="273" spans="1:6">
      <c r="A273" s="27" t="s">
        <v>150</v>
      </c>
      <c r="B273" s="27" t="s">
        <v>151</v>
      </c>
      <c r="C273" s="27" t="s">
        <v>26</v>
      </c>
      <c r="D273" s="29">
        <v>270</v>
      </c>
      <c r="E273" s="215"/>
      <c r="F273" s="214">
        <f t="shared" ref="F273:F291" si="6">E273*D273</f>
        <v>0</v>
      </c>
    </row>
    <row r="274" spans="1:6">
      <c r="A274" s="27" t="s">
        <v>298</v>
      </c>
      <c r="B274" s="206" t="s">
        <v>299</v>
      </c>
      <c r="C274" s="27" t="s">
        <v>300</v>
      </c>
      <c r="D274" s="29">
        <v>350</v>
      </c>
      <c r="E274" s="215"/>
      <c r="F274" s="214">
        <f t="shared" si="6"/>
        <v>0</v>
      </c>
    </row>
    <row r="275" spans="1:6">
      <c r="A275" s="27" t="s">
        <v>515</v>
      </c>
      <c r="B275" s="27" t="s">
        <v>516</v>
      </c>
      <c r="C275" s="27" t="s">
        <v>26</v>
      </c>
      <c r="D275" s="28">
        <v>200</v>
      </c>
      <c r="E275" s="215"/>
      <c r="F275" s="214">
        <f t="shared" si="6"/>
        <v>0</v>
      </c>
    </row>
    <row r="276" spans="1:6">
      <c r="A276" s="27" t="s">
        <v>957</v>
      </c>
      <c r="B276" s="27" t="s">
        <v>958</v>
      </c>
      <c r="C276" s="27" t="s">
        <v>34</v>
      </c>
      <c r="D276" s="29">
        <v>20</v>
      </c>
      <c r="E276" s="215"/>
      <c r="F276" s="214">
        <f t="shared" si="6"/>
        <v>0</v>
      </c>
    </row>
    <row r="277" spans="1:6">
      <c r="A277" s="27" t="s">
        <v>1606</v>
      </c>
      <c r="B277" s="27" t="s">
        <v>1607</v>
      </c>
      <c r="C277" s="27" t="s">
        <v>34</v>
      </c>
      <c r="D277" s="29">
        <v>20</v>
      </c>
      <c r="E277" s="215"/>
      <c r="F277" s="214">
        <f t="shared" si="6"/>
        <v>0</v>
      </c>
    </row>
    <row r="278" spans="1:6">
      <c r="A278" s="27" t="s">
        <v>1608</v>
      </c>
      <c r="B278" s="27" t="s">
        <v>1609</v>
      </c>
      <c r="C278" s="27" t="s">
        <v>34</v>
      </c>
      <c r="D278" s="29">
        <v>45</v>
      </c>
      <c r="E278" s="215"/>
      <c r="F278" s="214">
        <f t="shared" si="6"/>
        <v>0</v>
      </c>
    </row>
    <row r="279" spans="1:6">
      <c r="A279" s="27" t="s">
        <v>519</v>
      </c>
      <c r="B279" s="27" t="s">
        <v>520</v>
      </c>
      <c r="C279" s="27" t="s">
        <v>34</v>
      </c>
      <c r="D279" s="29">
        <v>45</v>
      </c>
      <c r="E279" s="215"/>
      <c r="F279" s="214">
        <f t="shared" si="6"/>
        <v>0</v>
      </c>
    </row>
    <row r="280" spans="1:6">
      <c r="A280" s="27" t="s">
        <v>360</v>
      </c>
      <c r="B280" s="27" t="s">
        <v>361</v>
      </c>
      <c r="C280" s="27" t="s">
        <v>34</v>
      </c>
      <c r="D280" s="29">
        <v>45</v>
      </c>
      <c r="E280" s="215"/>
      <c r="F280" s="214">
        <f t="shared" si="6"/>
        <v>0</v>
      </c>
    </row>
    <row r="281" spans="1:6">
      <c r="A281" s="27" t="s">
        <v>143</v>
      </c>
      <c r="B281" s="27" t="s">
        <v>144</v>
      </c>
      <c r="C281" s="27" t="s">
        <v>34</v>
      </c>
      <c r="D281" s="29">
        <v>350</v>
      </c>
      <c r="E281" s="215"/>
      <c r="F281" s="214">
        <f t="shared" si="6"/>
        <v>0</v>
      </c>
    </row>
    <row r="282" spans="1:6">
      <c r="A282" s="27" t="s">
        <v>804</v>
      </c>
      <c r="B282" s="206" t="s">
        <v>805</v>
      </c>
      <c r="C282" s="27" t="s">
        <v>26</v>
      </c>
      <c r="D282" s="29">
        <v>350</v>
      </c>
      <c r="E282" s="215"/>
      <c r="F282" s="214">
        <f t="shared" si="6"/>
        <v>0</v>
      </c>
    </row>
    <row r="283" spans="1:6">
      <c r="A283" s="27" t="s">
        <v>901</v>
      </c>
      <c r="B283" s="27" t="s">
        <v>902</v>
      </c>
      <c r="C283" s="27" t="s">
        <v>26</v>
      </c>
      <c r="D283" s="29">
        <v>350</v>
      </c>
      <c r="E283" s="215"/>
      <c r="F283" s="214">
        <f t="shared" si="6"/>
        <v>0</v>
      </c>
    </row>
    <row r="284" spans="1:6">
      <c r="A284" s="27" t="s">
        <v>1610</v>
      </c>
      <c r="B284" s="27" t="s">
        <v>1611</v>
      </c>
      <c r="C284" s="27" t="s">
        <v>26</v>
      </c>
      <c r="D284" s="29">
        <v>600</v>
      </c>
      <c r="E284" s="215"/>
      <c r="F284" s="214">
        <f t="shared" si="6"/>
        <v>0</v>
      </c>
    </row>
    <row r="285" spans="1:6">
      <c r="A285" s="27" t="s">
        <v>903</v>
      </c>
      <c r="B285" s="27" t="s">
        <v>904</v>
      </c>
      <c r="C285" s="27" t="s">
        <v>149</v>
      </c>
      <c r="D285" s="29">
        <v>490</v>
      </c>
      <c r="E285" s="215"/>
      <c r="F285" s="214">
        <f t="shared" si="6"/>
        <v>0</v>
      </c>
    </row>
    <row r="286" spans="1:6">
      <c r="A286" s="27" t="s">
        <v>477</v>
      </c>
      <c r="B286" s="27" t="s">
        <v>478</v>
      </c>
      <c r="C286" s="27" t="s">
        <v>26</v>
      </c>
      <c r="D286" s="29">
        <v>100</v>
      </c>
      <c r="E286" s="215"/>
      <c r="F286" s="214">
        <f t="shared" si="6"/>
        <v>0</v>
      </c>
    </row>
    <row r="287" spans="1:6">
      <c r="A287" s="27" t="s">
        <v>1612</v>
      </c>
      <c r="B287" s="27" t="s">
        <v>1613</v>
      </c>
      <c r="C287" s="27" t="s">
        <v>26</v>
      </c>
      <c r="D287" s="29">
        <v>25</v>
      </c>
      <c r="E287" s="215"/>
      <c r="F287" s="214">
        <f t="shared" si="6"/>
        <v>0</v>
      </c>
    </row>
    <row r="288" spans="1:6">
      <c r="A288" s="27" t="s">
        <v>806</v>
      </c>
      <c r="B288" s="27" t="s">
        <v>807</v>
      </c>
      <c r="C288" s="27" t="s">
        <v>26</v>
      </c>
      <c r="D288" s="29">
        <v>80</v>
      </c>
      <c r="E288" s="215"/>
      <c r="F288" s="214">
        <f t="shared" si="6"/>
        <v>0</v>
      </c>
    </row>
    <row r="289" spans="1:6">
      <c r="A289" s="27" t="s">
        <v>1614</v>
      </c>
      <c r="B289" s="27" t="s">
        <v>1615</v>
      </c>
      <c r="C289" s="27" t="s">
        <v>34</v>
      </c>
      <c r="D289" s="29">
        <v>2500</v>
      </c>
      <c r="E289" s="215"/>
      <c r="F289" s="214">
        <f t="shared" si="6"/>
        <v>0</v>
      </c>
    </row>
    <row r="290" spans="1:6">
      <c r="A290" s="27" t="s">
        <v>43</v>
      </c>
      <c r="B290" s="27" t="s">
        <v>152</v>
      </c>
      <c r="C290" s="27" t="s">
        <v>37</v>
      </c>
      <c r="D290" s="29">
        <v>25000</v>
      </c>
      <c r="E290" s="215">
        <v>1</v>
      </c>
      <c r="F290" s="214">
        <f t="shared" si="6"/>
        <v>25000</v>
      </c>
    </row>
    <row r="291" spans="1:6" ht="15.75" thickBot="1">
      <c r="A291" s="216" t="s">
        <v>45</v>
      </c>
      <c r="B291" s="216" t="s">
        <v>46</v>
      </c>
      <c r="C291" s="27" t="s">
        <v>40</v>
      </c>
      <c r="D291" s="29">
        <v>1</v>
      </c>
      <c r="E291" s="215">
        <v>25000</v>
      </c>
      <c r="F291" s="214">
        <f t="shared" si="6"/>
        <v>25000</v>
      </c>
    </row>
    <row r="292" spans="1:6" ht="16.5" thickBot="1">
      <c r="A292" s="81"/>
      <c r="B292" s="81"/>
      <c r="E292" s="82" t="s">
        <v>48</v>
      </c>
      <c r="F292" s="83">
        <f>SUM(F272:F291)</f>
        <v>50000</v>
      </c>
    </row>
    <row r="294" spans="1:6" ht="19.5">
      <c r="A294" s="36" t="s">
        <v>49</v>
      </c>
      <c r="B294" s="90"/>
    </row>
    <row r="295" spans="1:6">
      <c r="A295" s="36" t="s">
        <v>50</v>
      </c>
      <c r="B295" s="91"/>
    </row>
    <row r="296" spans="1:6">
      <c r="A296" s="36" t="s">
        <v>51</v>
      </c>
      <c r="B296" s="91"/>
    </row>
    <row r="297" spans="1:6">
      <c r="A297" s="36" t="s">
        <v>52</v>
      </c>
      <c r="B297" s="91"/>
    </row>
    <row r="298" spans="1:6">
      <c r="A298" s="39" t="s">
        <v>53</v>
      </c>
      <c r="B298" s="91"/>
    </row>
    <row r="299" spans="1:6">
      <c r="A299" s="36" t="s">
        <v>54</v>
      </c>
      <c r="B299" s="91"/>
    </row>
    <row r="302" spans="1:6">
      <c r="A302" s="584" t="s">
        <v>1649</v>
      </c>
      <c r="B302" s="18"/>
      <c r="C302" s="18"/>
      <c r="D302" s="18"/>
      <c r="E302" s="18"/>
      <c r="F302" s="585">
        <v>2018</v>
      </c>
    </row>
    <row r="303" spans="1:6">
      <c r="A303" s="584"/>
      <c r="B303" s="18"/>
      <c r="C303" s="18"/>
      <c r="D303" s="18"/>
      <c r="E303" s="18"/>
      <c r="F303" s="585"/>
    </row>
    <row r="304" spans="1:6">
      <c r="B304" s="43"/>
      <c r="C304" s="18"/>
      <c r="D304" s="18"/>
      <c r="E304" s="18"/>
      <c r="F304" s="585"/>
    </row>
    <row r="305" spans="1:6" ht="30">
      <c r="A305" s="586" t="s">
        <v>0</v>
      </c>
      <c r="B305" s="586"/>
      <c r="C305" s="586"/>
      <c r="D305" s="586"/>
      <c r="E305" s="586"/>
      <c r="F305" s="586"/>
    </row>
    <row r="306" spans="1:6" ht="30">
      <c r="A306" s="586" t="s">
        <v>1</v>
      </c>
      <c r="B306" s="586"/>
      <c r="C306" s="586"/>
      <c r="D306" s="586"/>
      <c r="E306" s="586"/>
      <c r="F306" s="586"/>
    </row>
    <row r="307" spans="1:6" ht="27.75">
      <c r="A307" s="45" t="s">
        <v>2</v>
      </c>
      <c r="B307" s="46" t="s">
        <v>1650</v>
      </c>
      <c r="C307" s="47"/>
      <c r="D307" s="48"/>
      <c r="E307" s="49" t="s">
        <v>4</v>
      </c>
      <c r="F307" s="207" t="s">
        <v>1646</v>
      </c>
    </row>
    <row r="308" spans="1:6" ht="30">
      <c r="A308" s="51" t="s">
        <v>6</v>
      </c>
      <c r="B308" s="51" t="s">
        <v>66</v>
      </c>
      <c r="C308" s="51" t="s">
        <v>7</v>
      </c>
      <c r="D308" s="208" t="s">
        <v>1515</v>
      </c>
      <c r="E308" s="52" t="s">
        <v>8</v>
      </c>
      <c r="F308" s="52" t="s">
        <v>68</v>
      </c>
    </row>
    <row r="309" spans="1:6">
      <c r="A309" s="100"/>
      <c r="B309" s="101" t="s">
        <v>1651</v>
      </c>
      <c r="C309" s="102" t="s">
        <v>748</v>
      </c>
      <c r="D309" s="128">
        <v>296.05</v>
      </c>
      <c r="E309" s="103">
        <v>1499</v>
      </c>
      <c r="F309" s="100"/>
    </row>
    <row r="310" spans="1:6" ht="15.75" thickBot="1">
      <c r="A310" s="100"/>
      <c r="B310" s="100" t="s">
        <v>1652</v>
      </c>
      <c r="C310" s="127" t="s">
        <v>403</v>
      </c>
      <c r="D310" s="128">
        <v>194.75</v>
      </c>
      <c r="E310" s="103">
        <v>799</v>
      </c>
      <c r="F310" s="100"/>
    </row>
    <row r="311" spans="1:6" ht="15.75" thickBot="1">
      <c r="A311" s="15"/>
      <c r="B311" s="15"/>
      <c r="C311" s="16" t="s">
        <v>134</v>
      </c>
      <c r="D311" s="72">
        <f>SUM(D308:D310)</f>
        <v>490.8</v>
      </c>
      <c r="E311" s="17" t="s">
        <v>135</v>
      </c>
      <c r="F311" s="18"/>
    </row>
    <row r="313" spans="1:6">
      <c r="A313" s="51" t="s">
        <v>12</v>
      </c>
      <c r="B313" s="51" t="s">
        <v>13</v>
      </c>
      <c r="C313" s="51" t="s">
        <v>14</v>
      </c>
      <c r="D313" s="208" t="s">
        <v>15</v>
      </c>
      <c r="E313" s="52" t="s">
        <v>16</v>
      </c>
      <c r="F313" s="52" t="s">
        <v>17</v>
      </c>
    </row>
    <row r="314" spans="1:6">
      <c r="A314" s="203" t="s">
        <v>147</v>
      </c>
      <c r="B314" s="204" t="s">
        <v>148</v>
      </c>
      <c r="C314" s="203" t="s">
        <v>149</v>
      </c>
      <c r="D314" s="205">
        <v>400</v>
      </c>
      <c r="E314" s="213"/>
      <c r="F314" s="214">
        <f>E314*D314</f>
        <v>0</v>
      </c>
    </row>
    <row r="315" spans="1:6">
      <c r="A315" s="27" t="s">
        <v>150</v>
      </c>
      <c r="B315" s="27" t="s">
        <v>151</v>
      </c>
      <c r="C315" s="27" t="s">
        <v>26</v>
      </c>
      <c r="D315" s="29">
        <v>270</v>
      </c>
      <c r="E315" s="215"/>
      <c r="F315" s="214">
        <f t="shared" ref="F315:F333" si="7">E315*D315</f>
        <v>0</v>
      </c>
    </row>
    <row r="316" spans="1:6">
      <c r="A316" s="27" t="s">
        <v>298</v>
      </c>
      <c r="B316" s="206" t="s">
        <v>299</v>
      </c>
      <c r="C316" s="27" t="s">
        <v>300</v>
      </c>
      <c r="D316" s="29">
        <v>350</v>
      </c>
      <c r="E316" s="215"/>
      <c r="F316" s="214">
        <f t="shared" si="7"/>
        <v>0</v>
      </c>
    </row>
    <row r="317" spans="1:6">
      <c r="A317" s="27" t="s">
        <v>515</v>
      </c>
      <c r="B317" s="27" t="s">
        <v>516</v>
      </c>
      <c r="C317" s="27" t="s">
        <v>26</v>
      </c>
      <c r="D317" s="28">
        <v>200</v>
      </c>
      <c r="E317" s="215"/>
      <c r="F317" s="214">
        <f t="shared" si="7"/>
        <v>0</v>
      </c>
    </row>
    <row r="318" spans="1:6">
      <c r="A318" s="27" t="s">
        <v>957</v>
      </c>
      <c r="B318" s="27" t="s">
        <v>958</v>
      </c>
      <c r="C318" s="27" t="s">
        <v>34</v>
      </c>
      <c r="D318" s="29">
        <v>20</v>
      </c>
      <c r="E318" s="215"/>
      <c r="F318" s="214">
        <f t="shared" si="7"/>
        <v>0</v>
      </c>
    </row>
    <row r="319" spans="1:6">
      <c r="A319" s="27" t="s">
        <v>1606</v>
      </c>
      <c r="B319" s="27" t="s">
        <v>1607</v>
      </c>
      <c r="C319" s="27" t="s">
        <v>34</v>
      </c>
      <c r="D319" s="29">
        <v>20</v>
      </c>
      <c r="E319" s="215"/>
      <c r="F319" s="214">
        <f t="shared" si="7"/>
        <v>0</v>
      </c>
    </row>
    <row r="320" spans="1:6">
      <c r="A320" s="27" t="s">
        <v>1608</v>
      </c>
      <c r="B320" s="27" t="s">
        <v>1609</v>
      </c>
      <c r="C320" s="27" t="s">
        <v>34</v>
      </c>
      <c r="D320" s="29">
        <v>45</v>
      </c>
      <c r="E320" s="215"/>
      <c r="F320" s="214">
        <f t="shared" si="7"/>
        <v>0</v>
      </c>
    </row>
    <row r="321" spans="1:6">
      <c r="A321" s="27" t="s">
        <v>519</v>
      </c>
      <c r="B321" s="27" t="s">
        <v>520</v>
      </c>
      <c r="C321" s="27" t="s">
        <v>34</v>
      </c>
      <c r="D321" s="29">
        <v>45</v>
      </c>
      <c r="E321" s="215"/>
      <c r="F321" s="214">
        <f t="shared" si="7"/>
        <v>0</v>
      </c>
    </row>
    <row r="322" spans="1:6">
      <c r="A322" s="27" t="s">
        <v>360</v>
      </c>
      <c r="B322" s="27" t="s">
        <v>361</v>
      </c>
      <c r="C322" s="27" t="s">
        <v>34</v>
      </c>
      <c r="D322" s="29">
        <v>45</v>
      </c>
      <c r="E322" s="215"/>
      <c r="F322" s="214">
        <f t="shared" si="7"/>
        <v>0</v>
      </c>
    </row>
    <row r="323" spans="1:6">
      <c r="A323" s="27" t="s">
        <v>143</v>
      </c>
      <c r="B323" s="27" t="s">
        <v>144</v>
      </c>
      <c r="C323" s="27" t="s">
        <v>34</v>
      </c>
      <c r="D323" s="29">
        <v>350</v>
      </c>
      <c r="E323" s="215"/>
      <c r="F323" s="214">
        <f t="shared" si="7"/>
        <v>0</v>
      </c>
    </row>
    <row r="324" spans="1:6">
      <c r="A324" s="27" t="s">
        <v>804</v>
      </c>
      <c r="B324" s="206" t="s">
        <v>805</v>
      </c>
      <c r="C324" s="27" t="s">
        <v>26</v>
      </c>
      <c r="D324" s="29">
        <v>350</v>
      </c>
      <c r="E324" s="215"/>
      <c r="F324" s="214">
        <f t="shared" si="7"/>
        <v>0</v>
      </c>
    </row>
    <row r="325" spans="1:6">
      <c r="A325" s="27" t="s">
        <v>901</v>
      </c>
      <c r="B325" s="27" t="s">
        <v>902</v>
      </c>
      <c r="C325" s="27" t="s">
        <v>26</v>
      </c>
      <c r="D325" s="29">
        <v>350</v>
      </c>
      <c r="E325" s="215"/>
      <c r="F325" s="214">
        <f t="shared" si="7"/>
        <v>0</v>
      </c>
    </row>
    <row r="326" spans="1:6">
      <c r="A326" s="27" t="s">
        <v>1610</v>
      </c>
      <c r="B326" s="27" t="s">
        <v>1611</v>
      </c>
      <c r="C326" s="27" t="s">
        <v>26</v>
      </c>
      <c r="D326" s="29">
        <v>600</v>
      </c>
      <c r="E326" s="215"/>
      <c r="F326" s="214">
        <f t="shared" si="7"/>
        <v>0</v>
      </c>
    </row>
    <row r="327" spans="1:6">
      <c r="A327" s="27" t="s">
        <v>903</v>
      </c>
      <c r="B327" s="27" t="s">
        <v>904</v>
      </c>
      <c r="C327" s="27" t="s">
        <v>149</v>
      </c>
      <c r="D327" s="29">
        <v>490</v>
      </c>
      <c r="E327" s="215"/>
      <c r="F327" s="214">
        <f t="shared" si="7"/>
        <v>0</v>
      </c>
    </row>
    <row r="328" spans="1:6">
      <c r="A328" s="27" t="s">
        <v>477</v>
      </c>
      <c r="B328" s="27" t="s">
        <v>478</v>
      </c>
      <c r="C328" s="27" t="s">
        <v>26</v>
      </c>
      <c r="D328" s="29">
        <v>100</v>
      </c>
      <c r="E328" s="215"/>
      <c r="F328" s="214">
        <f t="shared" si="7"/>
        <v>0</v>
      </c>
    </row>
    <row r="329" spans="1:6">
      <c r="A329" s="27" t="s">
        <v>1612</v>
      </c>
      <c r="B329" s="27" t="s">
        <v>1613</v>
      </c>
      <c r="C329" s="27" t="s">
        <v>26</v>
      </c>
      <c r="D329" s="29">
        <v>25</v>
      </c>
      <c r="E329" s="215"/>
      <c r="F329" s="214">
        <f t="shared" si="7"/>
        <v>0</v>
      </c>
    </row>
    <row r="330" spans="1:6">
      <c r="A330" s="27" t="s">
        <v>806</v>
      </c>
      <c r="B330" s="27" t="s">
        <v>807</v>
      </c>
      <c r="C330" s="27" t="s">
        <v>26</v>
      </c>
      <c r="D330" s="29">
        <v>80</v>
      </c>
      <c r="E330" s="215"/>
      <c r="F330" s="214">
        <f t="shared" si="7"/>
        <v>0</v>
      </c>
    </row>
    <row r="331" spans="1:6">
      <c r="A331" s="27" t="s">
        <v>1614</v>
      </c>
      <c r="B331" s="27" t="s">
        <v>1615</v>
      </c>
      <c r="C331" s="27" t="s">
        <v>34</v>
      </c>
      <c r="D331" s="29">
        <v>2500</v>
      </c>
      <c r="E331" s="215"/>
      <c r="F331" s="214">
        <f t="shared" si="7"/>
        <v>0</v>
      </c>
    </row>
    <row r="332" spans="1:6">
      <c r="A332" s="27" t="s">
        <v>43</v>
      </c>
      <c r="B332" s="27" t="s">
        <v>152</v>
      </c>
      <c r="C332" s="27" t="s">
        <v>37</v>
      </c>
      <c r="D332" s="29">
        <v>25000</v>
      </c>
      <c r="E332" s="215">
        <v>1</v>
      </c>
      <c r="F332" s="214">
        <f t="shared" si="7"/>
        <v>25000</v>
      </c>
    </row>
    <row r="333" spans="1:6" ht="15.75" thickBot="1">
      <c r="A333" s="216" t="s">
        <v>45</v>
      </c>
      <c r="B333" s="216" t="s">
        <v>46</v>
      </c>
      <c r="C333" s="27" t="s">
        <v>40</v>
      </c>
      <c r="D333" s="29">
        <v>1</v>
      </c>
      <c r="E333" s="215">
        <v>25000</v>
      </c>
      <c r="F333" s="214">
        <f t="shared" si="7"/>
        <v>25000</v>
      </c>
    </row>
    <row r="334" spans="1:6" ht="16.5" thickBot="1">
      <c r="A334" s="81"/>
      <c r="B334" s="81"/>
      <c r="E334" s="82" t="s">
        <v>48</v>
      </c>
      <c r="F334" s="83">
        <f>SUM(F314:F333)</f>
        <v>50000</v>
      </c>
    </row>
    <row r="336" spans="1:6" ht="19.5">
      <c r="A336" s="36" t="s">
        <v>49</v>
      </c>
      <c r="B336" s="90"/>
    </row>
    <row r="337" spans="1:2">
      <c r="A337" s="36" t="s">
        <v>50</v>
      </c>
      <c r="B337" s="91"/>
    </row>
    <row r="338" spans="1:2">
      <c r="A338" s="36" t="s">
        <v>51</v>
      </c>
      <c r="B338" s="91"/>
    </row>
    <row r="339" spans="1:2">
      <c r="A339" s="36" t="s">
        <v>52</v>
      </c>
      <c r="B339" s="91"/>
    </row>
    <row r="340" spans="1:2">
      <c r="A340" s="39" t="s">
        <v>53</v>
      </c>
      <c r="B340" s="91"/>
    </row>
    <row r="341" spans="1:2">
      <c r="A341" s="36" t="s">
        <v>54</v>
      </c>
      <c r="B341" s="91"/>
    </row>
  </sheetData>
  <mergeCells count="32">
    <mergeCell ref="A93:F93"/>
    <mergeCell ref="A1:A2"/>
    <mergeCell ref="F1:F3"/>
    <mergeCell ref="A4:F4"/>
    <mergeCell ref="A5:F5"/>
    <mergeCell ref="A45:A46"/>
    <mergeCell ref="F45:F47"/>
    <mergeCell ref="A48:F48"/>
    <mergeCell ref="A49:F49"/>
    <mergeCell ref="A89:A90"/>
    <mergeCell ref="F89:F91"/>
    <mergeCell ref="A92:F92"/>
    <mergeCell ref="A222:F222"/>
    <mergeCell ref="A133:A134"/>
    <mergeCell ref="F133:F135"/>
    <mergeCell ref="A136:F136"/>
    <mergeCell ref="A137:F137"/>
    <mergeCell ref="A176:A177"/>
    <mergeCell ref="F176:F178"/>
    <mergeCell ref="A179:F179"/>
    <mergeCell ref="A180:F180"/>
    <mergeCell ref="A218:A219"/>
    <mergeCell ref="F218:F220"/>
    <mergeCell ref="A221:F221"/>
    <mergeCell ref="A305:F305"/>
    <mergeCell ref="A306:F306"/>
    <mergeCell ref="A260:A261"/>
    <mergeCell ref="F260:F262"/>
    <mergeCell ref="A263:F263"/>
    <mergeCell ref="A264:F264"/>
    <mergeCell ref="A302:A303"/>
    <mergeCell ref="F302:F304"/>
  </mergeCells>
  <conditionalFormatting sqref="A8:A10">
    <cfRule type="expression" dxfId="245" priority="13">
      <formula>#REF!="RUTA"</formula>
    </cfRule>
  </conditionalFormatting>
  <conditionalFormatting sqref="A52:A55">
    <cfRule type="expression" dxfId="244" priority="12">
      <formula>#REF!="RUTA"</formula>
    </cfRule>
  </conditionalFormatting>
  <conditionalFormatting sqref="A97:A99">
    <cfRule type="expression" dxfId="243" priority="11">
      <formula>#REF!="RUTA"</formula>
    </cfRule>
  </conditionalFormatting>
  <conditionalFormatting sqref="A96">
    <cfRule type="expression" dxfId="242" priority="10">
      <formula>#REF!="RUTA"</formula>
    </cfRule>
  </conditionalFormatting>
  <conditionalFormatting sqref="A141:A142">
    <cfRule type="expression" dxfId="241" priority="9">
      <formula>#REF!="RUTA"</formula>
    </cfRule>
  </conditionalFormatting>
  <conditionalFormatting sqref="A140">
    <cfRule type="expression" dxfId="240" priority="8">
      <formula>#REF!="RUTA"</formula>
    </cfRule>
  </conditionalFormatting>
  <conditionalFormatting sqref="A183:A184">
    <cfRule type="expression" dxfId="239" priority="7">
      <formula>#REF!="RUTA"</formula>
    </cfRule>
  </conditionalFormatting>
  <conditionalFormatting sqref="A225">
    <cfRule type="expression" dxfId="238" priority="6">
      <formula>#REF!="RUTA"</formula>
    </cfRule>
  </conditionalFormatting>
  <conditionalFormatting sqref="A226">
    <cfRule type="expression" dxfId="237" priority="5">
      <formula>#REF!="RUTA"</formula>
    </cfRule>
  </conditionalFormatting>
  <conditionalFormatting sqref="A267">
    <cfRule type="expression" dxfId="236" priority="4">
      <formula>#REF!="RUTA"</formula>
    </cfRule>
  </conditionalFormatting>
  <conditionalFormatting sqref="A268">
    <cfRule type="expression" dxfId="235" priority="3">
      <formula>#REF!="RUTA"</formula>
    </cfRule>
  </conditionalFormatting>
  <conditionalFormatting sqref="A309">
    <cfRule type="expression" dxfId="234" priority="2">
      <formula>#REF!="RUTA"</formula>
    </cfRule>
  </conditionalFormatting>
  <conditionalFormatting sqref="A310">
    <cfRule type="expression" dxfId="233" priority="1">
      <formula>#REF!="RUTA"</formula>
    </cfRule>
  </conditionalFormatting>
  <pageMargins left="0.43" right="0.39370078740157483" top="0.55118110236220474" bottom="0.39370078740157483" header="0.31496062992125984" footer="0.31496062992125984"/>
  <pageSetup scale="62" orientation="landscape" r:id="rId1"/>
  <rowBreaks count="7" manualBreakCount="7">
    <brk id="43" max="5" man="1"/>
    <brk id="87" max="5" man="1"/>
    <brk id="131" max="5" man="1"/>
    <brk id="174" max="5" man="1"/>
    <brk id="216" max="5" man="1"/>
    <brk id="258" max="5" man="1"/>
    <brk id="300" max="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F533"/>
  <sheetViews>
    <sheetView view="pageBreakPreview" zoomScale="70" zoomScaleNormal="70" zoomScaleSheetLayoutView="70" workbookViewId="0">
      <selection activeCell="B8" sqref="B8"/>
    </sheetView>
  </sheetViews>
  <sheetFormatPr baseColWidth="10" defaultColWidth="0" defaultRowHeight="0" customHeight="1" zeroHeight="1"/>
  <cols>
    <col min="1" max="1" width="32" customWidth="1"/>
    <col min="2" max="2" width="88.85546875" customWidth="1"/>
    <col min="3" max="3" width="24.7109375" bestFit="1" customWidth="1"/>
    <col min="4" max="4" width="20.42578125" customWidth="1"/>
    <col min="5" max="5" width="26.42578125" customWidth="1"/>
    <col min="6" max="6" width="24" customWidth="1"/>
    <col min="7" max="16384" width="11.42578125" hidden="1"/>
  </cols>
  <sheetData>
    <row r="1" spans="1:6" ht="15" customHeight="1">
      <c r="A1" s="584" t="s">
        <v>1653</v>
      </c>
      <c r="B1" s="18"/>
      <c r="C1" s="18"/>
      <c r="D1" s="18"/>
      <c r="E1" s="18"/>
      <c r="F1" s="585">
        <v>2018</v>
      </c>
    </row>
    <row r="2" spans="1:6" ht="15" customHeight="1">
      <c r="A2" s="584"/>
      <c r="B2" s="18"/>
      <c r="C2" s="18"/>
      <c r="D2" s="18"/>
      <c r="E2" s="18"/>
      <c r="F2" s="585"/>
    </row>
    <row r="3" spans="1:6" ht="15" customHeight="1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1654</v>
      </c>
      <c r="C6" s="47"/>
      <c r="D6" s="48"/>
      <c r="E6" s="217" t="s">
        <v>4</v>
      </c>
      <c r="F6" s="218" t="s">
        <v>1655</v>
      </c>
    </row>
    <row r="7" spans="1:6" ht="30">
      <c r="A7" s="51" t="s">
        <v>6</v>
      </c>
      <c r="B7" s="51" t="s">
        <v>66</v>
      </c>
      <c r="C7" s="51" t="s">
        <v>7</v>
      </c>
      <c r="D7" s="208" t="s">
        <v>1515</v>
      </c>
      <c r="E7" s="52" t="s">
        <v>8</v>
      </c>
      <c r="F7" s="52" t="s">
        <v>1656</v>
      </c>
    </row>
    <row r="8" spans="1:6" ht="15">
      <c r="A8" s="219" t="s">
        <v>1657</v>
      </c>
      <c r="B8" s="219" t="s">
        <v>1658</v>
      </c>
      <c r="C8" s="220" t="s">
        <v>72</v>
      </c>
      <c r="D8" s="221">
        <v>601.04</v>
      </c>
      <c r="E8" s="222">
        <v>199</v>
      </c>
      <c r="F8" s="222">
        <v>87</v>
      </c>
    </row>
    <row r="9" spans="1:6" ht="15">
      <c r="A9" s="223" t="s">
        <v>1657</v>
      </c>
      <c r="B9" s="223" t="s">
        <v>1659</v>
      </c>
      <c r="C9" s="224" t="s">
        <v>1109</v>
      </c>
      <c r="D9" s="225">
        <v>218.16</v>
      </c>
      <c r="E9" s="226">
        <v>299</v>
      </c>
      <c r="F9" s="226">
        <v>19</v>
      </c>
    </row>
    <row r="10" spans="1:6" ht="15">
      <c r="A10" s="223" t="s">
        <v>1657</v>
      </c>
      <c r="B10" s="223" t="s">
        <v>1660</v>
      </c>
      <c r="C10" s="224" t="s">
        <v>306</v>
      </c>
      <c r="D10" s="225">
        <v>184.92</v>
      </c>
      <c r="E10" s="226">
        <v>399</v>
      </c>
      <c r="F10" s="226">
        <v>23</v>
      </c>
    </row>
    <row r="11" spans="1:6" ht="15">
      <c r="A11" s="223"/>
      <c r="B11" s="223" t="s">
        <v>1661</v>
      </c>
      <c r="C11" s="224" t="s">
        <v>111</v>
      </c>
      <c r="D11" s="225">
        <v>351.98</v>
      </c>
      <c r="E11" s="226">
        <v>499</v>
      </c>
      <c r="F11" s="226">
        <v>48</v>
      </c>
    </row>
    <row r="12" spans="1:6" ht="15">
      <c r="A12" s="223" t="s">
        <v>1657</v>
      </c>
      <c r="B12" s="223" t="s">
        <v>1662</v>
      </c>
      <c r="C12" s="224" t="s">
        <v>813</v>
      </c>
      <c r="D12" s="225">
        <v>290.08999999999997</v>
      </c>
      <c r="E12" s="226">
        <v>1599</v>
      </c>
      <c r="F12" s="226">
        <v>33</v>
      </c>
    </row>
    <row r="13" spans="1:6" ht="15">
      <c r="A13" s="223"/>
      <c r="B13" s="223" t="s">
        <v>1663</v>
      </c>
      <c r="C13" s="224" t="s">
        <v>403</v>
      </c>
      <c r="D13" s="225">
        <v>368.61</v>
      </c>
      <c r="E13" s="226">
        <v>799</v>
      </c>
      <c r="F13" s="226">
        <v>26</v>
      </c>
    </row>
    <row r="14" spans="1:6" ht="15">
      <c r="A14" s="223"/>
      <c r="B14" s="223" t="s">
        <v>1664</v>
      </c>
      <c r="C14" s="224" t="s">
        <v>450</v>
      </c>
      <c r="D14" s="225">
        <v>211.32</v>
      </c>
      <c r="E14" s="226">
        <v>899</v>
      </c>
      <c r="F14" s="226">
        <v>20</v>
      </c>
    </row>
    <row r="15" spans="1:6" ht="15.75" thickBot="1">
      <c r="A15" s="15"/>
      <c r="B15" s="15"/>
      <c r="C15" s="16" t="s">
        <v>134</v>
      </c>
      <c r="D15" s="227">
        <f>SUM(D8:D14)</f>
        <v>2226.12</v>
      </c>
      <c r="E15" s="17" t="s">
        <v>135</v>
      </c>
      <c r="F15" s="18"/>
    </row>
    <row r="16" spans="1:6" ht="15">
      <c r="A16" s="19"/>
      <c r="B16" s="18"/>
      <c r="C16" s="18"/>
      <c r="D16" s="18"/>
      <c r="E16" s="18"/>
      <c r="F16" s="20"/>
    </row>
    <row r="17" spans="1:6" ht="15">
      <c r="A17" s="51" t="s">
        <v>12</v>
      </c>
      <c r="B17" s="51" t="s">
        <v>13</v>
      </c>
      <c r="C17" s="51" t="s">
        <v>14</v>
      </c>
      <c r="D17" s="208" t="s">
        <v>15</v>
      </c>
      <c r="E17" s="52" t="s">
        <v>16</v>
      </c>
      <c r="F17" s="52" t="s">
        <v>17</v>
      </c>
    </row>
    <row r="18" spans="1:6" ht="15">
      <c r="A18" s="228" t="s">
        <v>1665</v>
      </c>
      <c r="B18" s="229" t="s">
        <v>1666</v>
      </c>
      <c r="C18" s="228" t="s">
        <v>26</v>
      </c>
      <c r="D18" s="230">
        <v>100</v>
      </c>
      <c r="E18" s="231">
        <v>0</v>
      </c>
      <c r="F18" s="232">
        <f t="shared" ref="F18:F46" si="0">E18*D18</f>
        <v>0</v>
      </c>
    </row>
    <row r="19" spans="1:6" ht="15">
      <c r="A19" s="233" t="s">
        <v>1667</v>
      </c>
      <c r="B19" s="233" t="s">
        <v>807</v>
      </c>
      <c r="C19" s="233" t="s">
        <v>26</v>
      </c>
      <c r="D19" s="234">
        <v>100</v>
      </c>
      <c r="E19" s="235">
        <v>0</v>
      </c>
      <c r="F19" s="236">
        <f t="shared" si="0"/>
        <v>0</v>
      </c>
    </row>
    <row r="20" spans="1:6" ht="15">
      <c r="A20" s="233" t="s">
        <v>150</v>
      </c>
      <c r="B20" s="237" t="s">
        <v>151</v>
      </c>
      <c r="C20" s="233" t="s">
        <v>26</v>
      </c>
      <c r="D20" s="234">
        <v>200</v>
      </c>
      <c r="E20" s="235">
        <v>0</v>
      </c>
      <c r="F20" s="236">
        <f t="shared" si="0"/>
        <v>0</v>
      </c>
    </row>
    <row r="21" spans="1:6" ht="15">
      <c r="A21" s="233" t="s">
        <v>1668</v>
      </c>
      <c r="B21" s="233" t="s">
        <v>1669</v>
      </c>
      <c r="C21" s="233" t="s">
        <v>34</v>
      </c>
      <c r="D21" s="238">
        <v>480</v>
      </c>
      <c r="E21" s="235">
        <v>0</v>
      </c>
      <c r="F21" s="236">
        <f t="shared" si="0"/>
        <v>0</v>
      </c>
    </row>
    <row r="22" spans="1:6" ht="15">
      <c r="A22" s="233" t="s">
        <v>1670</v>
      </c>
      <c r="B22" s="233" t="s">
        <v>1671</v>
      </c>
      <c r="C22" s="233" t="s">
        <v>34</v>
      </c>
      <c r="D22" s="234">
        <v>120</v>
      </c>
      <c r="E22" s="235">
        <v>0</v>
      </c>
      <c r="F22" s="236">
        <f t="shared" si="0"/>
        <v>0</v>
      </c>
    </row>
    <row r="23" spans="1:6" ht="15">
      <c r="A23" s="233" t="s">
        <v>1672</v>
      </c>
      <c r="B23" s="233" t="s">
        <v>1673</v>
      </c>
      <c r="C23" s="233" t="s">
        <v>37</v>
      </c>
      <c r="D23" s="234">
        <v>50</v>
      </c>
      <c r="E23" s="235">
        <v>0</v>
      </c>
      <c r="F23" s="236">
        <f t="shared" si="0"/>
        <v>0</v>
      </c>
    </row>
    <row r="24" spans="1:6" ht="15">
      <c r="A24" s="233" t="s">
        <v>1674</v>
      </c>
      <c r="B24" s="233" t="s">
        <v>1675</v>
      </c>
      <c r="C24" s="233" t="s">
        <v>149</v>
      </c>
      <c r="D24" s="234">
        <v>340</v>
      </c>
      <c r="E24" s="235">
        <v>0</v>
      </c>
      <c r="F24" s="236">
        <f t="shared" si="0"/>
        <v>0</v>
      </c>
    </row>
    <row r="25" spans="1:6" ht="15">
      <c r="A25" s="233" t="s">
        <v>1676</v>
      </c>
      <c r="B25" s="233" t="s">
        <v>1677</v>
      </c>
      <c r="C25" s="233" t="s">
        <v>34</v>
      </c>
      <c r="D25" s="234">
        <v>120</v>
      </c>
      <c r="E25" s="235">
        <v>0</v>
      </c>
      <c r="F25" s="236">
        <f t="shared" si="0"/>
        <v>0</v>
      </c>
    </row>
    <row r="26" spans="1:6" ht="15">
      <c r="A26" s="233" t="s">
        <v>1678</v>
      </c>
      <c r="B26" s="233" t="s">
        <v>1679</v>
      </c>
      <c r="C26" s="233" t="s">
        <v>149</v>
      </c>
      <c r="D26" s="234">
        <v>150</v>
      </c>
      <c r="E26" s="235">
        <v>0</v>
      </c>
      <c r="F26" s="236">
        <f t="shared" si="0"/>
        <v>0</v>
      </c>
    </row>
    <row r="27" spans="1:6" ht="15">
      <c r="A27" s="233" t="s">
        <v>1680</v>
      </c>
      <c r="B27" s="233" t="s">
        <v>1681</v>
      </c>
      <c r="C27" s="233" t="s">
        <v>37</v>
      </c>
      <c r="D27" s="234">
        <v>50</v>
      </c>
      <c r="E27" s="235">
        <v>0</v>
      </c>
      <c r="F27" s="236">
        <f t="shared" si="0"/>
        <v>0</v>
      </c>
    </row>
    <row r="28" spans="1:6" ht="15">
      <c r="A28" s="233" t="s">
        <v>1682</v>
      </c>
      <c r="B28" s="237" t="s">
        <v>1683</v>
      </c>
      <c r="C28" s="233" t="s">
        <v>34</v>
      </c>
      <c r="D28" s="234">
        <v>140</v>
      </c>
      <c r="E28" s="235">
        <v>0</v>
      </c>
      <c r="F28" s="236">
        <f t="shared" si="0"/>
        <v>0</v>
      </c>
    </row>
    <row r="29" spans="1:6" ht="15">
      <c r="A29" s="233" t="s">
        <v>1684</v>
      </c>
      <c r="B29" s="233" t="s">
        <v>1685</v>
      </c>
      <c r="C29" s="233" t="s">
        <v>1686</v>
      </c>
      <c r="D29" s="234">
        <v>6000</v>
      </c>
      <c r="E29" s="235">
        <v>0</v>
      </c>
      <c r="F29" s="236">
        <f t="shared" si="0"/>
        <v>0</v>
      </c>
    </row>
    <row r="30" spans="1:6" ht="15">
      <c r="A30" s="233" t="s">
        <v>1687</v>
      </c>
      <c r="B30" s="233" t="s">
        <v>1688</v>
      </c>
      <c r="C30" s="233" t="s">
        <v>26</v>
      </c>
      <c r="D30" s="234">
        <v>100</v>
      </c>
      <c r="E30" s="235">
        <v>0</v>
      </c>
      <c r="F30" s="236">
        <f t="shared" si="0"/>
        <v>0</v>
      </c>
    </row>
    <row r="31" spans="1:6" ht="15">
      <c r="A31" s="233" t="s">
        <v>140</v>
      </c>
      <c r="B31" s="233" t="s">
        <v>1689</v>
      </c>
      <c r="C31" s="233" t="s">
        <v>26</v>
      </c>
      <c r="D31" s="234">
        <v>100</v>
      </c>
      <c r="E31" s="235">
        <v>0</v>
      </c>
      <c r="F31" s="236">
        <f t="shared" si="0"/>
        <v>0</v>
      </c>
    </row>
    <row r="32" spans="1:6" ht="15">
      <c r="A32" s="233" t="s">
        <v>1690</v>
      </c>
      <c r="B32" s="233" t="s">
        <v>1691</v>
      </c>
      <c r="C32" s="233" t="s">
        <v>142</v>
      </c>
      <c r="D32" s="234">
        <v>100</v>
      </c>
      <c r="E32" s="235">
        <v>0</v>
      </c>
      <c r="F32" s="236">
        <f t="shared" si="0"/>
        <v>0</v>
      </c>
    </row>
    <row r="33" spans="1:6" ht="15">
      <c r="A33" s="233" t="s">
        <v>1692</v>
      </c>
      <c r="B33" s="233" t="s">
        <v>1693</v>
      </c>
      <c r="C33" s="233" t="s">
        <v>1694</v>
      </c>
      <c r="D33" s="234">
        <v>1500</v>
      </c>
      <c r="E33" s="235">
        <v>0</v>
      </c>
      <c r="F33" s="236">
        <f t="shared" si="0"/>
        <v>0</v>
      </c>
    </row>
    <row r="34" spans="1:6" ht="15">
      <c r="A34" s="233" t="s">
        <v>1695</v>
      </c>
      <c r="B34" s="233" t="s">
        <v>1696</v>
      </c>
      <c r="C34" s="233" t="s">
        <v>142</v>
      </c>
      <c r="D34" s="234">
        <v>1200</v>
      </c>
      <c r="E34" s="235">
        <v>0</v>
      </c>
      <c r="F34" s="236">
        <f t="shared" si="0"/>
        <v>0</v>
      </c>
    </row>
    <row r="35" spans="1:6" ht="15">
      <c r="A35" s="233" t="s">
        <v>1697</v>
      </c>
      <c r="B35" s="233" t="s">
        <v>1698</v>
      </c>
      <c r="C35" s="233" t="s">
        <v>20</v>
      </c>
      <c r="D35" s="234">
        <v>100</v>
      </c>
      <c r="E35" s="235">
        <v>0</v>
      </c>
      <c r="F35" s="236">
        <f t="shared" si="0"/>
        <v>0</v>
      </c>
    </row>
    <row r="36" spans="1:6" ht="15">
      <c r="A36" s="233" t="s">
        <v>1699</v>
      </c>
      <c r="B36" s="233" t="s">
        <v>1700</v>
      </c>
      <c r="C36" s="233" t="s">
        <v>142</v>
      </c>
      <c r="D36" s="234">
        <v>100</v>
      </c>
      <c r="E36" s="235">
        <v>0</v>
      </c>
      <c r="F36" s="236">
        <f t="shared" si="0"/>
        <v>0</v>
      </c>
    </row>
    <row r="37" spans="1:6" ht="15">
      <c r="A37" s="233" t="s">
        <v>477</v>
      </c>
      <c r="B37" s="233" t="s">
        <v>1701</v>
      </c>
      <c r="C37" s="233" t="s">
        <v>142</v>
      </c>
      <c r="D37" s="234">
        <v>120</v>
      </c>
      <c r="E37" s="235">
        <v>0</v>
      </c>
      <c r="F37" s="236">
        <f t="shared" si="0"/>
        <v>0</v>
      </c>
    </row>
    <row r="38" spans="1:6" ht="15">
      <c r="A38" s="233" t="s">
        <v>1702</v>
      </c>
      <c r="B38" s="233" t="s">
        <v>1703</v>
      </c>
      <c r="C38" s="233" t="s">
        <v>37</v>
      </c>
      <c r="D38" s="234">
        <v>10</v>
      </c>
      <c r="E38" s="235">
        <v>0</v>
      </c>
      <c r="F38" s="236">
        <f t="shared" si="0"/>
        <v>0</v>
      </c>
    </row>
    <row r="39" spans="1:6" ht="15">
      <c r="A39" s="233" t="s">
        <v>1704</v>
      </c>
      <c r="B39" s="233" t="s">
        <v>1705</v>
      </c>
      <c r="C39" s="233" t="s">
        <v>1706</v>
      </c>
      <c r="D39" s="234">
        <v>60</v>
      </c>
      <c r="E39" s="235">
        <v>0</v>
      </c>
      <c r="F39" s="236">
        <f t="shared" si="0"/>
        <v>0</v>
      </c>
    </row>
    <row r="40" spans="1:6" ht="15">
      <c r="A40" s="233" t="s">
        <v>1707</v>
      </c>
      <c r="B40" s="233" t="s">
        <v>1708</v>
      </c>
      <c r="C40" s="233" t="s">
        <v>142</v>
      </c>
      <c r="D40" s="234">
        <v>120</v>
      </c>
      <c r="E40" s="235">
        <v>0</v>
      </c>
      <c r="F40" s="236">
        <f t="shared" si="0"/>
        <v>0</v>
      </c>
    </row>
    <row r="41" spans="1:6" ht="15">
      <c r="A41" s="233" t="s">
        <v>1709</v>
      </c>
      <c r="B41" s="233" t="s">
        <v>1710</v>
      </c>
      <c r="C41" s="233" t="s">
        <v>20</v>
      </c>
      <c r="D41" s="234">
        <v>150</v>
      </c>
      <c r="E41" s="235">
        <v>0</v>
      </c>
      <c r="F41" s="236">
        <f t="shared" si="0"/>
        <v>0</v>
      </c>
    </row>
    <row r="42" spans="1:6" ht="15">
      <c r="A42" s="233" t="s">
        <v>1711</v>
      </c>
      <c r="B42" s="233" t="s">
        <v>1712</v>
      </c>
      <c r="C42" s="233" t="s">
        <v>37</v>
      </c>
      <c r="D42" s="234">
        <v>10</v>
      </c>
      <c r="E42" s="235">
        <v>0</v>
      </c>
      <c r="F42" s="236">
        <f t="shared" si="0"/>
        <v>0</v>
      </c>
    </row>
    <row r="43" spans="1:6" ht="15">
      <c r="A43" s="233" t="s">
        <v>1713</v>
      </c>
      <c r="B43" s="233" t="s">
        <v>1714</v>
      </c>
      <c r="C43" s="233" t="s">
        <v>37</v>
      </c>
      <c r="D43" s="234">
        <v>28</v>
      </c>
      <c r="E43" s="235">
        <v>0</v>
      </c>
      <c r="F43" s="236">
        <f t="shared" si="0"/>
        <v>0</v>
      </c>
    </row>
    <row r="44" spans="1:6" ht="15">
      <c r="A44" s="233" t="s">
        <v>1715</v>
      </c>
      <c r="B44" s="233" t="s">
        <v>1716</v>
      </c>
      <c r="C44" s="233" t="s">
        <v>37</v>
      </c>
      <c r="D44" s="234">
        <v>10</v>
      </c>
      <c r="E44" s="235">
        <v>0</v>
      </c>
      <c r="F44" s="236">
        <f t="shared" si="0"/>
        <v>0</v>
      </c>
    </row>
    <row r="45" spans="1:6" ht="15">
      <c r="A45" s="233" t="s">
        <v>1717</v>
      </c>
      <c r="B45" s="233" t="s">
        <v>1718</v>
      </c>
      <c r="C45" s="233" t="s">
        <v>1719</v>
      </c>
      <c r="D45" s="234">
        <v>200000</v>
      </c>
      <c r="E45" s="235">
        <v>1</v>
      </c>
      <c r="F45" s="236">
        <f t="shared" si="0"/>
        <v>200000</v>
      </c>
    </row>
    <row r="46" spans="1:6" ht="15">
      <c r="A46" s="233" t="s">
        <v>1720</v>
      </c>
      <c r="B46" s="233" t="s">
        <v>1721</v>
      </c>
      <c r="C46" s="233" t="s">
        <v>40</v>
      </c>
      <c r="D46" s="234">
        <v>1</v>
      </c>
      <c r="E46" s="235">
        <v>50000</v>
      </c>
      <c r="F46" s="236">
        <f t="shared" si="0"/>
        <v>50000</v>
      </c>
    </row>
    <row r="47" spans="1:6" ht="16.5" thickBot="1">
      <c r="A47" s="81"/>
      <c r="B47" s="81"/>
      <c r="C47" s="18"/>
      <c r="D47" s="176"/>
      <c r="E47" s="82" t="s">
        <v>48</v>
      </c>
      <c r="F47" s="239">
        <f>SUM(F18:F46)</f>
        <v>250000</v>
      </c>
    </row>
    <row r="48" spans="1:6" ht="15">
      <c r="C48" s="18"/>
      <c r="D48" s="18"/>
      <c r="E48" s="18"/>
      <c r="F48" s="18"/>
    </row>
    <row r="49" spans="1:6" ht="15"/>
    <row r="50" spans="1:6" ht="15"/>
    <row r="51" spans="1:6" ht="19.5">
      <c r="A51" s="36" t="s">
        <v>49</v>
      </c>
      <c r="B51" s="90"/>
    </row>
    <row r="52" spans="1:6" ht="15">
      <c r="A52" s="36" t="s">
        <v>50</v>
      </c>
      <c r="B52" s="91"/>
    </row>
    <row r="53" spans="1:6" ht="15">
      <c r="A53" s="36" t="s">
        <v>51</v>
      </c>
      <c r="B53" s="91"/>
    </row>
    <row r="54" spans="1:6" ht="15">
      <c r="A54" s="36" t="s">
        <v>52</v>
      </c>
      <c r="B54" s="91"/>
    </row>
    <row r="55" spans="1:6" ht="15">
      <c r="A55" s="39" t="s">
        <v>53</v>
      </c>
      <c r="B55" s="91"/>
    </row>
    <row r="56" spans="1:6" ht="15">
      <c r="A56" s="36" t="s">
        <v>54</v>
      </c>
      <c r="B56" s="91"/>
    </row>
    <row r="57" spans="1:6" ht="15"/>
    <row r="58" spans="1:6" ht="15"/>
    <row r="59" spans="1:6" ht="15"/>
    <row r="60" spans="1:6" ht="15"/>
    <row r="61" spans="1:6" ht="15">
      <c r="A61" s="584" t="s">
        <v>1722</v>
      </c>
      <c r="B61" s="18"/>
      <c r="C61" s="18"/>
      <c r="D61" s="18"/>
      <c r="E61" s="18"/>
      <c r="F61" s="585">
        <v>2018</v>
      </c>
    </row>
    <row r="62" spans="1:6" ht="15">
      <c r="A62" s="584"/>
      <c r="B62" s="18"/>
      <c r="C62" s="18"/>
      <c r="D62" s="18"/>
      <c r="E62" s="18"/>
      <c r="F62" s="585"/>
    </row>
    <row r="63" spans="1:6" ht="15">
      <c r="B63" s="43"/>
      <c r="C63" s="18"/>
      <c r="D63" s="18"/>
      <c r="E63" s="18"/>
      <c r="F63" s="585"/>
    </row>
    <row r="64" spans="1:6" ht="30">
      <c r="A64" s="586" t="s">
        <v>0</v>
      </c>
      <c r="B64" s="586"/>
      <c r="C64" s="586"/>
      <c r="D64" s="586"/>
      <c r="E64" s="586"/>
      <c r="F64" s="586"/>
    </row>
    <row r="65" spans="1:6" ht="30">
      <c r="A65" s="586" t="s">
        <v>1</v>
      </c>
      <c r="B65" s="586"/>
      <c r="C65" s="586"/>
      <c r="D65" s="586"/>
      <c r="E65" s="586"/>
      <c r="F65" s="586"/>
    </row>
    <row r="66" spans="1:6" ht="27.75">
      <c r="A66" s="45" t="s">
        <v>2</v>
      </c>
      <c r="B66" s="46" t="s">
        <v>1723</v>
      </c>
      <c r="C66" s="47"/>
      <c r="D66" s="48"/>
      <c r="E66" s="217" t="s">
        <v>4</v>
      </c>
      <c r="F66" s="218" t="s">
        <v>1724</v>
      </c>
    </row>
    <row r="67" spans="1:6" ht="30">
      <c r="A67" s="51" t="s">
        <v>6</v>
      </c>
      <c r="B67" s="51" t="s">
        <v>66</v>
      </c>
      <c r="C67" s="51" t="s">
        <v>7</v>
      </c>
      <c r="D67" s="208" t="s">
        <v>1515</v>
      </c>
      <c r="E67" s="52" t="s">
        <v>8</v>
      </c>
      <c r="F67" s="52" t="s">
        <v>1656</v>
      </c>
    </row>
    <row r="68" spans="1:6" ht="15">
      <c r="A68" s="240" t="s">
        <v>1657</v>
      </c>
      <c r="B68" s="240" t="s">
        <v>1725</v>
      </c>
      <c r="C68" s="241" t="s">
        <v>11</v>
      </c>
      <c r="D68" s="242">
        <v>650.87</v>
      </c>
      <c r="E68" s="243">
        <v>1699</v>
      </c>
      <c r="F68" s="243">
        <v>105</v>
      </c>
    </row>
    <row r="69" spans="1:6" ht="15">
      <c r="A69" s="244" t="s">
        <v>1657</v>
      </c>
      <c r="B69" s="244" t="s">
        <v>1726</v>
      </c>
      <c r="C69" s="245" t="s">
        <v>400</v>
      </c>
      <c r="D69" s="246">
        <v>571.69000000000005</v>
      </c>
      <c r="E69" s="247">
        <v>1499</v>
      </c>
      <c r="F69" s="247">
        <v>52</v>
      </c>
    </row>
    <row r="70" spans="1:6" ht="15">
      <c r="A70" s="244" t="s">
        <v>1657</v>
      </c>
      <c r="B70" s="244" t="s">
        <v>1727</v>
      </c>
      <c r="C70" s="245" t="s">
        <v>676</v>
      </c>
      <c r="D70" s="246">
        <v>542.66</v>
      </c>
      <c r="E70" s="247">
        <v>1399</v>
      </c>
      <c r="F70" s="247">
        <v>59</v>
      </c>
    </row>
    <row r="71" spans="1:6" ht="15">
      <c r="A71" s="244"/>
      <c r="B71" s="223" t="s">
        <v>1728</v>
      </c>
      <c r="C71" s="224" t="s">
        <v>879</v>
      </c>
      <c r="D71" s="225">
        <v>1437.48</v>
      </c>
      <c r="E71" s="226">
        <v>1799</v>
      </c>
      <c r="F71" s="226">
        <v>45</v>
      </c>
    </row>
    <row r="72" spans="1:6" ht="15.75" thickBot="1">
      <c r="A72" s="15"/>
      <c r="B72" s="15"/>
      <c r="C72" s="16" t="s">
        <v>134</v>
      </c>
      <c r="D72" s="227">
        <f>SUM(D68:D71)</f>
        <v>3202.7</v>
      </c>
      <c r="E72" s="17" t="s">
        <v>135</v>
      </c>
      <c r="F72" s="248"/>
    </row>
    <row r="73" spans="1:6" ht="15">
      <c r="A73" s="249"/>
      <c r="B73" s="248"/>
      <c r="C73" s="248"/>
      <c r="D73" s="248"/>
      <c r="E73" s="248"/>
      <c r="F73" s="250"/>
    </row>
    <row r="74" spans="1:6" ht="15">
      <c r="A74" s="51" t="s">
        <v>12</v>
      </c>
      <c r="B74" s="51" t="s">
        <v>13</v>
      </c>
      <c r="C74" s="51" t="s">
        <v>14</v>
      </c>
      <c r="D74" s="208" t="s">
        <v>15</v>
      </c>
      <c r="E74" s="52" t="s">
        <v>16</v>
      </c>
      <c r="F74" s="52" t="s">
        <v>17</v>
      </c>
    </row>
    <row r="75" spans="1:6" ht="15">
      <c r="A75" s="228" t="s">
        <v>1665</v>
      </c>
      <c r="B75" s="229" t="s">
        <v>1666</v>
      </c>
      <c r="C75" s="228" t="s">
        <v>26</v>
      </c>
      <c r="D75" s="230">
        <v>100</v>
      </c>
      <c r="E75" s="231">
        <v>0</v>
      </c>
      <c r="F75" s="232">
        <f t="shared" ref="F75:F103" si="1">E75*D75</f>
        <v>0</v>
      </c>
    </row>
    <row r="76" spans="1:6" ht="15">
      <c r="A76" s="233" t="s">
        <v>1667</v>
      </c>
      <c r="B76" s="233" t="s">
        <v>807</v>
      </c>
      <c r="C76" s="233" t="s">
        <v>26</v>
      </c>
      <c r="D76" s="234">
        <v>100</v>
      </c>
      <c r="E76" s="235">
        <v>0</v>
      </c>
      <c r="F76" s="236">
        <f t="shared" si="1"/>
        <v>0</v>
      </c>
    </row>
    <row r="77" spans="1:6" ht="15">
      <c r="A77" s="233" t="s">
        <v>150</v>
      </c>
      <c r="B77" s="237" t="s">
        <v>151</v>
      </c>
      <c r="C77" s="233" t="s">
        <v>26</v>
      </c>
      <c r="D77" s="234">
        <v>200</v>
      </c>
      <c r="E77" s="235">
        <v>0</v>
      </c>
      <c r="F77" s="236">
        <f t="shared" si="1"/>
        <v>0</v>
      </c>
    </row>
    <row r="78" spans="1:6" ht="15">
      <c r="A78" s="233" t="s">
        <v>1668</v>
      </c>
      <c r="B78" s="233" t="s">
        <v>1669</v>
      </c>
      <c r="C78" s="233" t="s">
        <v>34</v>
      </c>
      <c r="D78" s="238">
        <v>480</v>
      </c>
      <c r="E78" s="235">
        <v>0</v>
      </c>
      <c r="F78" s="236">
        <f t="shared" si="1"/>
        <v>0</v>
      </c>
    </row>
    <row r="79" spans="1:6" ht="15">
      <c r="A79" s="233" t="s">
        <v>1670</v>
      </c>
      <c r="B79" s="233" t="s">
        <v>1671</v>
      </c>
      <c r="C79" s="233" t="s">
        <v>34</v>
      </c>
      <c r="D79" s="234">
        <v>120</v>
      </c>
      <c r="E79" s="235">
        <v>0</v>
      </c>
      <c r="F79" s="236">
        <f t="shared" si="1"/>
        <v>0</v>
      </c>
    </row>
    <row r="80" spans="1:6" ht="15">
      <c r="A80" s="233" t="s">
        <v>1672</v>
      </c>
      <c r="B80" s="233" t="s">
        <v>1673</v>
      </c>
      <c r="C80" s="233" t="s">
        <v>37</v>
      </c>
      <c r="D80" s="234">
        <v>50</v>
      </c>
      <c r="E80" s="235">
        <v>0</v>
      </c>
      <c r="F80" s="236">
        <f t="shared" si="1"/>
        <v>0</v>
      </c>
    </row>
    <row r="81" spans="1:6" ht="15">
      <c r="A81" s="233" t="s">
        <v>1674</v>
      </c>
      <c r="B81" s="233" t="s">
        <v>1675</v>
      </c>
      <c r="C81" s="233" t="s">
        <v>149</v>
      </c>
      <c r="D81" s="234">
        <v>340</v>
      </c>
      <c r="E81" s="235">
        <v>0</v>
      </c>
      <c r="F81" s="236">
        <f t="shared" si="1"/>
        <v>0</v>
      </c>
    </row>
    <row r="82" spans="1:6" ht="15">
      <c r="A82" s="233" t="s">
        <v>1676</v>
      </c>
      <c r="B82" s="233" t="s">
        <v>1677</v>
      </c>
      <c r="C82" s="233" t="s">
        <v>34</v>
      </c>
      <c r="D82" s="234">
        <v>120</v>
      </c>
      <c r="E82" s="235">
        <v>0</v>
      </c>
      <c r="F82" s="236">
        <f t="shared" si="1"/>
        <v>0</v>
      </c>
    </row>
    <row r="83" spans="1:6" ht="15">
      <c r="A83" s="233" t="s">
        <v>1678</v>
      </c>
      <c r="B83" s="233" t="s">
        <v>1679</v>
      </c>
      <c r="C83" s="233" t="s">
        <v>149</v>
      </c>
      <c r="D83" s="234">
        <v>150</v>
      </c>
      <c r="E83" s="235">
        <v>0</v>
      </c>
      <c r="F83" s="236">
        <f t="shared" si="1"/>
        <v>0</v>
      </c>
    </row>
    <row r="84" spans="1:6" ht="15">
      <c r="A84" s="233" t="s">
        <v>1680</v>
      </c>
      <c r="B84" s="233" t="s">
        <v>1681</v>
      </c>
      <c r="C84" s="233" t="s">
        <v>37</v>
      </c>
      <c r="D84" s="234">
        <v>50</v>
      </c>
      <c r="E84" s="235">
        <v>0</v>
      </c>
      <c r="F84" s="236">
        <f t="shared" si="1"/>
        <v>0</v>
      </c>
    </row>
    <row r="85" spans="1:6" ht="15">
      <c r="A85" s="233" t="s">
        <v>1682</v>
      </c>
      <c r="B85" s="237" t="s">
        <v>1683</v>
      </c>
      <c r="C85" s="233" t="s">
        <v>34</v>
      </c>
      <c r="D85" s="234">
        <v>140</v>
      </c>
      <c r="E85" s="235">
        <v>0</v>
      </c>
      <c r="F85" s="236">
        <f t="shared" si="1"/>
        <v>0</v>
      </c>
    </row>
    <row r="86" spans="1:6" ht="15">
      <c r="A86" s="233" t="s">
        <v>1684</v>
      </c>
      <c r="B86" s="233" t="s">
        <v>1685</v>
      </c>
      <c r="C86" s="233" t="s">
        <v>1686</v>
      </c>
      <c r="D86" s="234">
        <v>6000</v>
      </c>
      <c r="E86" s="235">
        <v>0</v>
      </c>
      <c r="F86" s="236">
        <f t="shared" si="1"/>
        <v>0</v>
      </c>
    </row>
    <row r="87" spans="1:6" ht="15">
      <c r="A87" s="233" t="s">
        <v>1687</v>
      </c>
      <c r="B87" s="233" t="s">
        <v>1688</v>
      </c>
      <c r="C87" s="233" t="s">
        <v>26</v>
      </c>
      <c r="D87" s="234">
        <v>100</v>
      </c>
      <c r="E87" s="235">
        <v>0</v>
      </c>
      <c r="F87" s="236">
        <f t="shared" si="1"/>
        <v>0</v>
      </c>
    </row>
    <row r="88" spans="1:6" ht="15">
      <c r="A88" s="233" t="s">
        <v>140</v>
      </c>
      <c r="B88" s="233" t="s">
        <v>1689</v>
      </c>
      <c r="C88" s="233" t="s">
        <v>26</v>
      </c>
      <c r="D88" s="234">
        <v>100</v>
      </c>
      <c r="E88" s="235">
        <v>0</v>
      </c>
      <c r="F88" s="236">
        <f t="shared" si="1"/>
        <v>0</v>
      </c>
    </row>
    <row r="89" spans="1:6" ht="15">
      <c r="A89" s="233" t="s">
        <v>1690</v>
      </c>
      <c r="B89" s="233" t="s">
        <v>1691</v>
      </c>
      <c r="C89" s="233" t="s">
        <v>142</v>
      </c>
      <c r="D89" s="234">
        <v>100</v>
      </c>
      <c r="E89" s="235">
        <v>0</v>
      </c>
      <c r="F89" s="236">
        <f t="shared" si="1"/>
        <v>0</v>
      </c>
    </row>
    <row r="90" spans="1:6" ht="15">
      <c r="A90" s="233" t="s">
        <v>1692</v>
      </c>
      <c r="B90" s="233" t="s">
        <v>1693</v>
      </c>
      <c r="C90" s="233" t="s">
        <v>1694</v>
      </c>
      <c r="D90" s="234">
        <v>1500</v>
      </c>
      <c r="E90" s="235">
        <v>0</v>
      </c>
      <c r="F90" s="236">
        <f t="shared" si="1"/>
        <v>0</v>
      </c>
    </row>
    <row r="91" spans="1:6" ht="15">
      <c r="A91" s="233" t="s">
        <v>1695</v>
      </c>
      <c r="B91" s="233" t="s">
        <v>1696</v>
      </c>
      <c r="C91" s="233" t="s">
        <v>142</v>
      </c>
      <c r="D91" s="234">
        <v>1200</v>
      </c>
      <c r="E91" s="235">
        <v>0</v>
      </c>
      <c r="F91" s="236">
        <f t="shared" si="1"/>
        <v>0</v>
      </c>
    </row>
    <row r="92" spans="1:6" ht="15">
      <c r="A92" s="233" t="s">
        <v>1697</v>
      </c>
      <c r="B92" s="233" t="s">
        <v>1698</v>
      </c>
      <c r="C92" s="233" t="s">
        <v>20</v>
      </c>
      <c r="D92" s="234">
        <v>100</v>
      </c>
      <c r="E92" s="235">
        <v>0</v>
      </c>
      <c r="F92" s="236">
        <f t="shared" si="1"/>
        <v>0</v>
      </c>
    </row>
    <row r="93" spans="1:6" ht="15">
      <c r="A93" s="233" t="s">
        <v>1699</v>
      </c>
      <c r="B93" s="233" t="s">
        <v>1700</v>
      </c>
      <c r="C93" s="233" t="s">
        <v>142</v>
      </c>
      <c r="D93" s="234">
        <v>100</v>
      </c>
      <c r="E93" s="235">
        <v>0</v>
      </c>
      <c r="F93" s="236">
        <f t="shared" si="1"/>
        <v>0</v>
      </c>
    </row>
    <row r="94" spans="1:6" ht="15">
      <c r="A94" s="233" t="s">
        <v>477</v>
      </c>
      <c r="B94" s="233" t="s">
        <v>1701</v>
      </c>
      <c r="C94" s="233" t="s">
        <v>142</v>
      </c>
      <c r="D94" s="234">
        <v>120</v>
      </c>
      <c r="E94" s="235">
        <v>0</v>
      </c>
      <c r="F94" s="236">
        <f t="shared" si="1"/>
        <v>0</v>
      </c>
    </row>
    <row r="95" spans="1:6" ht="15">
      <c r="A95" s="233" t="s">
        <v>1702</v>
      </c>
      <c r="B95" s="233" t="s">
        <v>1703</v>
      </c>
      <c r="C95" s="233" t="s">
        <v>37</v>
      </c>
      <c r="D95" s="234">
        <v>10</v>
      </c>
      <c r="E95" s="235">
        <v>0</v>
      </c>
      <c r="F95" s="236">
        <f t="shared" si="1"/>
        <v>0</v>
      </c>
    </row>
    <row r="96" spans="1:6" ht="15">
      <c r="A96" s="233" t="s">
        <v>1704</v>
      </c>
      <c r="B96" s="233" t="s">
        <v>1705</v>
      </c>
      <c r="C96" s="233" t="s">
        <v>1706</v>
      </c>
      <c r="D96" s="234">
        <v>60</v>
      </c>
      <c r="E96" s="235">
        <v>0</v>
      </c>
      <c r="F96" s="236">
        <f t="shared" si="1"/>
        <v>0</v>
      </c>
    </row>
    <row r="97" spans="1:6" ht="15">
      <c r="A97" s="233" t="s">
        <v>1707</v>
      </c>
      <c r="B97" s="233" t="s">
        <v>1708</v>
      </c>
      <c r="C97" s="233" t="s">
        <v>142</v>
      </c>
      <c r="D97" s="234">
        <v>120</v>
      </c>
      <c r="E97" s="235">
        <v>0</v>
      </c>
      <c r="F97" s="236">
        <f t="shared" si="1"/>
        <v>0</v>
      </c>
    </row>
    <row r="98" spans="1:6" ht="15">
      <c r="A98" s="233" t="s">
        <v>1709</v>
      </c>
      <c r="B98" s="233" t="s">
        <v>1710</v>
      </c>
      <c r="C98" s="233" t="s">
        <v>20</v>
      </c>
      <c r="D98" s="234">
        <v>150</v>
      </c>
      <c r="E98" s="235">
        <v>0</v>
      </c>
      <c r="F98" s="236">
        <f t="shared" si="1"/>
        <v>0</v>
      </c>
    </row>
    <row r="99" spans="1:6" ht="15">
      <c r="A99" s="233" t="s">
        <v>1711</v>
      </c>
      <c r="B99" s="233" t="s">
        <v>1712</v>
      </c>
      <c r="C99" s="233" t="s">
        <v>37</v>
      </c>
      <c r="D99" s="234">
        <v>10</v>
      </c>
      <c r="E99" s="235">
        <v>0</v>
      </c>
      <c r="F99" s="236">
        <f t="shared" si="1"/>
        <v>0</v>
      </c>
    </row>
    <row r="100" spans="1:6" ht="15">
      <c r="A100" s="233" t="s">
        <v>1713</v>
      </c>
      <c r="B100" s="233" t="s">
        <v>1714</v>
      </c>
      <c r="C100" s="233" t="s">
        <v>37</v>
      </c>
      <c r="D100" s="234">
        <v>28</v>
      </c>
      <c r="E100" s="235">
        <v>0</v>
      </c>
      <c r="F100" s="236">
        <f t="shared" si="1"/>
        <v>0</v>
      </c>
    </row>
    <row r="101" spans="1:6" ht="15">
      <c r="A101" s="233" t="s">
        <v>1715</v>
      </c>
      <c r="B101" s="233" t="s">
        <v>1716</v>
      </c>
      <c r="C101" s="233" t="s">
        <v>37</v>
      </c>
      <c r="D101" s="234">
        <v>10</v>
      </c>
      <c r="E101" s="235">
        <v>0</v>
      </c>
      <c r="F101" s="236">
        <f t="shared" si="1"/>
        <v>0</v>
      </c>
    </row>
    <row r="102" spans="1:6" ht="15">
      <c r="A102" s="233" t="s">
        <v>1717</v>
      </c>
      <c r="B102" s="233" t="s">
        <v>1718</v>
      </c>
      <c r="C102" s="233" t="s">
        <v>1719</v>
      </c>
      <c r="D102" s="234">
        <v>200000</v>
      </c>
      <c r="E102" s="235">
        <v>1</v>
      </c>
      <c r="F102" s="236">
        <f t="shared" si="1"/>
        <v>200000</v>
      </c>
    </row>
    <row r="103" spans="1:6" ht="15">
      <c r="A103" s="233" t="s">
        <v>1720</v>
      </c>
      <c r="B103" s="233" t="s">
        <v>1721</v>
      </c>
      <c r="C103" s="233" t="s">
        <v>40</v>
      </c>
      <c r="D103" s="234">
        <v>1</v>
      </c>
      <c r="E103" s="235">
        <v>50000</v>
      </c>
      <c r="F103" s="236">
        <f t="shared" si="1"/>
        <v>50000</v>
      </c>
    </row>
    <row r="104" spans="1:6" ht="16.5" thickBot="1">
      <c r="A104" s="81"/>
      <c r="B104" s="81"/>
      <c r="C104" s="18"/>
      <c r="D104" s="176"/>
      <c r="E104" s="82" t="s">
        <v>48</v>
      </c>
      <c r="F104" s="239">
        <f>SUM(F75:F103)</f>
        <v>250000</v>
      </c>
    </row>
    <row r="105" spans="1:6" ht="15.75">
      <c r="C105" s="248"/>
      <c r="D105" s="251"/>
      <c r="E105" s="252"/>
      <c r="F105" s="253"/>
    </row>
    <row r="106" spans="1:6" ht="15.75">
      <c r="C106" s="248"/>
      <c r="D106" s="251"/>
      <c r="E106" s="252"/>
      <c r="F106" s="253"/>
    </row>
    <row r="107" spans="1:6" ht="15">
      <c r="C107" s="248"/>
      <c r="D107" s="248"/>
      <c r="E107" s="248"/>
      <c r="F107" s="248"/>
    </row>
    <row r="108" spans="1:6" ht="19.5">
      <c r="A108" s="36" t="s">
        <v>49</v>
      </c>
      <c r="B108" s="90"/>
    </row>
    <row r="109" spans="1:6" ht="15">
      <c r="A109" s="36" t="s">
        <v>50</v>
      </c>
      <c r="B109" s="91"/>
    </row>
    <row r="110" spans="1:6" ht="15">
      <c r="A110" s="36" t="s">
        <v>51</v>
      </c>
      <c r="B110" s="91"/>
    </row>
    <row r="111" spans="1:6" ht="15">
      <c r="A111" s="36" t="s">
        <v>52</v>
      </c>
      <c r="B111" s="91"/>
    </row>
    <row r="112" spans="1:6" ht="15">
      <c r="A112" s="39" t="s">
        <v>53</v>
      </c>
      <c r="B112" s="91"/>
    </row>
    <row r="113" spans="1:6" ht="15">
      <c r="A113" s="36" t="s">
        <v>54</v>
      </c>
      <c r="B113" s="91"/>
    </row>
    <row r="114" spans="1:6" ht="15"/>
    <row r="115" spans="1:6" ht="15"/>
    <row r="116" spans="1:6" ht="15">
      <c r="A116" s="584" t="s">
        <v>1729</v>
      </c>
      <c r="B116" s="18"/>
      <c r="C116" s="18"/>
      <c r="D116" s="18"/>
      <c r="E116" s="18"/>
      <c r="F116" s="585">
        <v>2018</v>
      </c>
    </row>
    <row r="117" spans="1:6" ht="15">
      <c r="A117" s="584"/>
      <c r="B117" s="18"/>
      <c r="C117" s="18"/>
      <c r="D117" s="18"/>
      <c r="E117" s="18"/>
      <c r="F117" s="585"/>
    </row>
    <row r="118" spans="1:6" ht="15">
      <c r="B118" s="43"/>
      <c r="C118" s="18"/>
      <c r="D118" s="18"/>
      <c r="E118" s="18"/>
      <c r="F118" s="585"/>
    </row>
    <row r="119" spans="1:6" ht="30">
      <c r="A119" s="586" t="s">
        <v>0</v>
      </c>
      <c r="B119" s="586"/>
      <c r="C119" s="586"/>
      <c r="D119" s="586"/>
      <c r="E119" s="586"/>
      <c r="F119" s="586"/>
    </row>
    <row r="120" spans="1:6" ht="30">
      <c r="A120" s="586" t="s">
        <v>1</v>
      </c>
      <c r="B120" s="586"/>
      <c r="C120" s="586"/>
      <c r="D120" s="586"/>
      <c r="E120" s="586"/>
      <c r="F120" s="586"/>
    </row>
    <row r="121" spans="1:6" ht="27.75">
      <c r="A121" s="45" t="s">
        <v>2</v>
      </c>
      <c r="B121" s="46" t="s">
        <v>1730</v>
      </c>
      <c r="C121" s="47"/>
      <c r="D121" s="48"/>
      <c r="E121" s="217" t="s">
        <v>4</v>
      </c>
      <c r="F121" s="218" t="s">
        <v>1731</v>
      </c>
    </row>
    <row r="122" spans="1:6" ht="30">
      <c r="A122" s="51" t="s">
        <v>6</v>
      </c>
      <c r="B122" s="51" t="s">
        <v>66</v>
      </c>
      <c r="C122" s="51" t="s">
        <v>7</v>
      </c>
      <c r="D122" s="208" t="s">
        <v>1515</v>
      </c>
      <c r="E122" s="52" t="s">
        <v>8</v>
      </c>
      <c r="F122" s="52" t="s">
        <v>1656</v>
      </c>
    </row>
    <row r="123" spans="1:6" ht="15">
      <c r="A123" s="219" t="s">
        <v>1657</v>
      </c>
      <c r="B123" s="219" t="s">
        <v>1732</v>
      </c>
      <c r="C123" s="220" t="s">
        <v>1293</v>
      </c>
      <c r="D123" s="221">
        <v>463.91</v>
      </c>
      <c r="E123" s="222">
        <v>699</v>
      </c>
      <c r="F123" s="222">
        <v>57</v>
      </c>
    </row>
    <row r="124" spans="1:6" ht="15">
      <c r="A124" s="223"/>
      <c r="B124" s="223" t="s">
        <v>1733</v>
      </c>
      <c r="C124" s="224" t="s">
        <v>1217</v>
      </c>
      <c r="D124" s="225">
        <v>406.36</v>
      </c>
      <c r="E124" s="226">
        <v>2299</v>
      </c>
      <c r="F124" s="226">
        <v>24</v>
      </c>
    </row>
    <row r="125" spans="1:6" ht="15">
      <c r="A125" s="223" t="s">
        <v>1657</v>
      </c>
      <c r="B125" s="223" t="s">
        <v>1734</v>
      </c>
      <c r="C125" s="224" t="s">
        <v>1193</v>
      </c>
      <c r="D125" s="225">
        <v>242.37</v>
      </c>
      <c r="E125" s="226">
        <v>2199</v>
      </c>
      <c r="F125" s="226">
        <v>60</v>
      </c>
    </row>
    <row r="126" spans="1:6" ht="15">
      <c r="A126" s="223" t="s">
        <v>1657</v>
      </c>
      <c r="B126" s="223" t="s">
        <v>1735</v>
      </c>
      <c r="C126" s="224" t="s">
        <v>61</v>
      </c>
      <c r="D126" s="225">
        <v>453.2</v>
      </c>
      <c r="E126" s="226">
        <v>2099</v>
      </c>
      <c r="F126" s="226">
        <v>60</v>
      </c>
    </row>
    <row r="127" spans="1:6" ht="15">
      <c r="A127" s="223"/>
      <c r="B127" s="223" t="s">
        <v>1736</v>
      </c>
      <c r="C127" s="224" t="s">
        <v>1023</v>
      </c>
      <c r="D127" s="225">
        <v>421.97</v>
      </c>
      <c r="E127" s="226">
        <v>1999</v>
      </c>
      <c r="F127" s="226">
        <v>115</v>
      </c>
    </row>
    <row r="128" spans="1:6" ht="15">
      <c r="A128" s="223"/>
      <c r="B128" s="223" t="s">
        <v>1737</v>
      </c>
      <c r="C128" s="224" t="s">
        <v>964</v>
      </c>
      <c r="D128" s="225">
        <v>464.15</v>
      </c>
      <c r="E128" s="226">
        <v>1899</v>
      </c>
      <c r="F128" s="226">
        <v>54</v>
      </c>
    </row>
    <row r="129" spans="1:6" ht="15.75" thickBot="1">
      <c r="A129" s="15"/>
      <c r="B129" s="15"/>
      <c r="C129" s="16" t="s">
        <v>134</v>
      </c>
      <c r="D129" s="227">
        <f>SUM(D123:D128)</f>
        <v>2451.96</v>
      </c>
      <c r="E129" s="17" t="s">
        <v>135</v>
      </c>
      <c r="F129" s="18"/>
    </row>
    <row r="130" spans="1:6" ht="15">
      <c r="A130" s="19"/>
      <c r="B130" s="18"/>
      <c r="C130" s="18"/>
      <c r="D130" s="18"/>
      <c r="E130" s="18"/>
      <c r="F130" s="20"/>
    </row>
    <row r="131" spans="1:6" ht="15">
      <c r="A131" s="51" t="s">
        <v>12</v>
      </c>
      <c r="B131" s="51" t="s">
        <v>13</v>
      </c>
      <c r="C131" s="51" t="s">
        <v>14</v>
      </c>
      <c r="D131" s="208" t="s">
        <v>15</v>
      </c>
      <c r="E131" s="52" t="s">
        <v>16</v>
      </c>
      <c r="F131" s="52" t="s">
        <v>17</v>
      </c>
    </row>
    <row r="132" spans="1:6" ht="15">
      <c r="A132" s="228" t="s">
        <v>1665</v>
      </c>
      <c r="B132" s="229" t="s">
        <v>1666</v>
      </c>
      <c r="C132" s="228" t="s">
        <v>26</v>
      </c>
      <c r="D132" s="230">
        <v>100</v>
      </c>
      <c r="E132" s="231">
        <v>0</v>
      </c>
      <c r="F132" s="232">
        <f t="shared" ref="F132:F160" si="2">E132*D132</f>
        <v>0</v>
      </c>
    </row>
    <row r="133" spans="1:6" ht="15">
      <c r="A133" s="233" t="s">
        <v>1667</v>
      </c>
      <c r="B133" s="233" t="s">
        <v>807</v>
      </c>
      <c r="C133" s="233" t="s">
        <v>26</v>
      </c>
      <c r="D133" s="234">
        <v>100</v>
      </c>
      <c r="E133" s="235">
        <v>0</v>
      </c>
      <c r="F133" s="236">
        <f t="shared" si="2"/>
        <v>0</v>
      </c>
    </row>
    <row r="134" spans="1:6" ht="15">
      <c r="A134" s="233" t="s">
        <v>150</v>
      </c>
      <c r="B134" s="237" t="s">
        <v>151</v>
      </c>
      <c r="C134" s="233" t="s">
        <v>26</v>
      </c>
      <c r="D134" s="234">
        <v>200</v>
      </c>
      <c r="E134" s="235">
        <v>0</v>
      </c>
      <c r="F134" s="236">
        <f t="shared" si="2"/>
        <v>0</v>
      </c>
    </row>
    <row r="135" spans="1:6" ht="15">
      <c r="A135" s="233" t="s">
        <v>1668</v>
      </c>
      <c r="B135" s="233" t="s">
        <v>1669</v>
      </c>
      <c r="C135" s="233" t="s">
        <v>34</v>
      </c>
      <c r="D135" s="238">
        <v>480</v>
      </c>
      <c r="E135" s="235">
        <v>0</v>
      </c>
      <c r="F135" s="236">
        <f t="shared" si="2"/>
        <v>0</v>
      </c>
    </row>
    <row r="136" spans="1:6" ht="15">
      <c r="A136" s="233" t="s">
        <v>1670</v>
      </c>
      <c r="B136" s="233" t="s">
        <v>1671</v>
      </c>
      <c r="C136" s="233" t="s">
        <v>34</v>
      </c>
      <c r="D136" s="234">
        <v>120</v>
      </c>
      <c r="E136" s="235">
        <v>0</v>
      </c>
      <c r="F136" s="236">
        <f t="shared" si="2"/>
        <v>0</v>
      </c>
    </row>
    <row r="137" spans="1:6" ht="15">
      <c r="A137" s="233" t="s">
        <v>1672</v>
      </c>
      <c r="B137" s="233" t="s">
        <v>1673</v>
      </c>
      <c r="C137" s="233" t="s">
        <v>37</v>
      </c>
      <c r="D137" s="234">
        <v>50</v>
      </c>
      <c r="E137" s="235">
        <v>0</v>
      </c>
      <c r="F137" s="236">
        <f t="shared" si="2"/>
        <v>0</v>
      </c>
    </row>
    <row r="138" spans="1:6" ht="15">
      <c r="A138" s="233" t="s">
        <v>1674</v>
      </c>
      <c r="B138" s="233" t="s">
        <v>1675</v>
      </c>
      <c r="C138" s="233" t="s">
        <v>149</v>
      </c>
      <c r="D138" s="234">
        <v>340</v>
      </c>
      <c r="E138" s="235">
        <v>0</v>
      </c>
      <c r="F138" s="236">
        <f t="shared" si="2"/>
        <v>0</v>
      </c>
    </row>
    <row r="139" spans="1:6" ht="15">
      <c r="A139" s="233" t="s">
        <v>1676</v>
      </c>
      <c r="B139" s="233" t="s">
        <v>1677</v>
      </c>
      <c r="C139" s="233" t="s">
        <v>34</v>
      </c>
      <c r="D139" s="234">
        <v>120</v>
      </c>
      <c r="E139" s="235">
        <v>0</v>
      </c>
      <c r="F139" s="236">
        <f t="shared" si="2"/>
        <v>0</v>
      </c>
    </row>
    <row r="140" spans="1:6" ht="15">
      <c r="A140" s="233" t="s">
        <v>1678</v>
      </c>
      <c r="B140" s="233" t="s">
        <v>1679</v>
      </c>
      <c r="C140" s="233" t="s">
        <v>149</v>
      </c>
      <c r="D140" s="234">
        <v>150</v>
      </c>
      <c r="E140" s="235">
        <v>0</v>
      </c>
      <c r="F140" s="236">
        <f t="shared" si="2"/>
        <v>0</v>
      </c>
    </row>
    <row r="141" spans="1:6" ht="15">
      <c r="A141" s="233" t="s">
        <v>1680</v>
      </c>
      <c r="B141" s="233" t="s">
        <v>1681</v>
      </c>
      <c r="C141" s="233" t="s">
        <v>37</v>
      </c>
      <c r="D141" s="234">
        <v>50</v>
      </c>
      <c r="E141" s="235">
        <v>0</v>
      </c>
      <c r="F141" s="236">
        <f t="shared" si="2"/>
        <v>0</v>
      </c>
    </row>
    <row r="142" spans="1:6" ht="15">
      <c r="A142" s="233" t="s">
        <v>1682</v>
      </c>
      <c r="B142" s="237" t="s">
        <v>1683</v>
      </c>
      <c r="C142" s="233" t="s">
        <v>34</v>
      </c>
      <c r="D142" s="234">
        <v>140</v>
      </c>
      <c r="E142" s="235">
        <v>0</v>
      </c>
      <c r="F142" s="236">
        <f t="shared" si="2"/>
        <v>0</v>
      </c>
    </row>
    <row r="143" spans="1:6" ht="15">
      <c r="A143" s="233" t="s">
        <v>1684</v>
      </c>
      <c r="B143" s="233" t="s">
        <v>1685</v>
      </c>
      <c r="C143" s="233" t="s">
        <v>1686</v>
      </c>
      <c r="D143" s="234">
        <v>6000</v>
      </c>
      <c r="E143" s="235">
        <v>0</v>
      </c>
      <c r="F143" s="236">
        <f t="shared" si="2"/>
        <v>0</v>
      </c>
    </row>
    <row r="144" spans="1:6" ht="15">
      <c r="A144" s="233" t="s">
        <v>1687</v>
      </c>
      <c r="B144" s="233" t="s">
        <v>1688</v>
      </c>
      <c r="C144" s="233" t="s">
        <v>26</v>
      </c>
      <c r="D144" s="234">
        <v>100</v>
      </c>
      <c r="E144" s="235">
        <v>0</v>
      </c>
      <c r="F144" s="236">
        <f t="shared" si="2"/>
        <v>0</v>
      </c>
    </row>
    <row r="145" spans="1:6" ht="15">
      <c r="A145" s="233" t="s">
        <v>140</v>
      </c>
      <c r="B145" s="233" t="s">
        <v>1689</v>
      </c>
      <c r="C145" s="233" t="s">
        <v>26</v>
      </c>
      <c r="D145" s="234">
        <v>100</v>
      </c>
      <c r="E145" s="235">
        <v>0</v>
      </c>
      <c r="F145" s="236">
        <f t="shared" si="2"/>
        <v>0</v>
      </c>
    </row>
    <row r="146" spans="1:6" ht="15">
      <c r="A146" s="233" t="s">
        <v>1690</v>
      </c>
      <c r="B146" s="233" t="s">
        <v>1691</v>
      </c>
      <c r="C146" s="233" t="s">
        <v>142</v>
      </c>
      <c r="D146" s="234">
        <v>100</v>
      </c>
      <c r="E146" s="235">
        <v>0</v>
      </c>
      <c r="F146" s="236">
        <f t="shared" si="2"/>
        <v>0</v>
      </c>
    </row>
    <row r="147" spans="1:6" ht="15">
      <c r="A147" s="233" t="s">
        <v>1692</v>
      </c>
      <c r="B147" s="233" t="s">
        <v>1693</v>
      </c>
      <c r="C147" s="233" t="s">
        <v>1694</v>
      </c>
      <c r="D147" s="234">
        <v>1500</v>
      </c>
      <c r="E147" s="235">
        <v>0</v>
      </c>
      <c r="F147" s="236">
        <f t="shared" si="2"/>
        <v>0</v>
      </c>
    </row>
    <row r="148" spans="1:6" ht="15">
      <c r="A148" s="233" t="s">
        <v>1695</v>
      </c>
      <c r="B148" s="233" t="s">
        <v>1696</v>
      </c>
      <c r="C148" s="233" t="s">
        <v>142</v>
      </c>
      <c r="D148" s="234">
        <v>1200</v>
      </c>
      <c r="E148" s="235">
        <v>0</v>
      </c>
      <c r="F148" s="236">
        <f t="shared" si="2"/>
        <v>0</v>
      </c>
    </row>
    <row r="149" spans="1:6" ht="15">
      <c r="A149" s="233" t="s">
        <v>1697</v>
      </c>
      <c r="B149" s="233" t="s">
        <v>1698</v>
      </c>
      <c r="C149" s="233" t="s">
        <v>20</v>
      </c>
      <c r="D149" s="234">
        <v>100</v>
      </c>
      <c r="E149" s="235">
        <v>0</v>
      </c>
      <c r="F149" s="236">
        <f t="shared" si="2"/>
        <v>0</v>
      </c>
    </row>
    <row r="150" spans="1:6" ht="15">
      <c r="A150" s="233" t="s">
        <v>1699</v>
      </c>
      <c r="B150" s="233" t="s">
        <v>1700</v>
      </c>
      <c r="C150" s="233" t="s">
        <v>142</v>
      </c>
      <c r="D150" s="234">
        <v>100</v>
      </c>
      <c r="E150" s="235">
        <v>0</v>
      </c>
      <c r="F150" s="236">
        <f t="shared" si="2"/>
        <v>0</v>
      </c>
    </row>
    <row r="151" spans="1:6" ht="15">
      <c r="A151" s="233" t="s">
        <v>477</v>
      </c>
      <c r="B151" s="233" t="s">
        <v>1701</v>
      </c>
      <c r="C151" s="233" t="s">
        <v>142</v>
      </c>
      <c r="D151" s="234">
        <v>120</v>
      </c>
      <c r="E151" s="235">
        <v>0</v>
      </c>
      <c r="F151" s="236">
        <f t="shared" si="2"/>
        <v>0</v>
      </c>
    </row>
    <row r="152" spans="1:6" ht="15">
      <c r="A152" s="233" t="s">
        <v>1702</v>
      </c>
      <c r="B152" s="233" t="s">
        <v>1703</v>
      </c>
      <c r="C152" s="233" t="s">
        <v>37</v>
      </c>
      <c r="D152" s="234">
        <v>10</v>
      </c>
      <c r="E152" s="235">
        <v>0</v>
      </c>
      <c r="F152" s="236">
        <f t="shared" si="2"/>
        <v>0</v>
      </c>
    </row>
    <row r="153" spans="1:6" ht="15">
      <c r="A153" s="233" t="s">
        <v>1704</v>
      </c>
      <c r="B153" s="233" t="s">
        <v>1705</v>
      </c>
      <c r="C153" s="233" t="s">
        <v>1706</v>
      </c>
      <c r="D153" s="234">
        <v>60</v>
      </c>
      <c r="E153" s="235">
        <v>0</v>
      </c>
      <c r="F153" s="236">
        <f t="shared" si="2"/>
        <v>0</v>
      </c>
    </row>
    <row r="154" spans="1:6" ht="15">
      <c r="A154" s="233" t="s">
        <v>1707</v>
      </c>
      <c r="B154" s="233" t="s">
        <v>1708</v>
      </c>
      <c r="C154" s="233" t="s">
        <v>142</v>
      </c>
      <c r="D154" s="234">
        <v>120</v>
      </c>
      <c r="E154" s="235">
        <v>0</v>
      </c>
      <c r="F154" s="236">
        <f t="shared" si="2"/>
        <v>0</v>
      </c>
    </row>
    <row r="155" spans="1:6" ht="15">
      <c r="A155" s="233" t="s">
        <v>1709</v>
      </c>
      <c r="B155" s="233" t="s">
        <v>1710</v>
      </c>
      <c r="C155" s="233" t="s">
        <v>20</v>
      </c>
      <c r="D155" s="234">
        <v>150</v>
      </c>
      <c r="E155" s="235">
        <v>0</v>
      </c>
      <c r="F155" s="236">
        <f t="shared" si="2"/>
        <v>0</v>
      </c>
    </row>
    <row r="156" spans="1:6" ht="15">
      <c r="A156" s="233" t="s">
        <v>1711</v>
      </c>
      <c r="B156" s="233" t="s">
        <v>1712</v>
      </c>
      <c r="C156" s="233" t="s">
        <v>37</v>
      </c>
      <c r="D156" s="234">
        <v>10</v>
      </c>
      <c r="E156" s="235">
        <v>0</v>
      </c>
      <c r="F156" s="236">
        <f t="shared" si="2"/>
        <v>0</v>
      </c>
    </row>
    <row r="157" spans="1:6" ht="15">
      <c r="A157" s="233" t="s">
        <v>1713</v>
      </c>
      <c r="B157" s="233" t="s">
        <v>1714</v>
      </c>
      <c r="C157" s="233" t="s">
        <v>37</v>
      </c>
      <c r="D157" s="234">
        <v>28</v>
      </c>
      <c r="E157" s="235">
        <v>0</v>
      </c>
      <c r="F157" s="236">
        <f t="shared" si="2"/>
        <v>0</v>
      </c>
    </row>
    <row r="158" spans="1:6" ht="15">
      <c r="A158" s="233" t="s">
        <v>1715</v>
      </c>
      <c r="B158" s="233" t="s">
        <v>1716</v>
      </c>
      <c r="C158" s="233" t="s">
        <v>37</v>
      </c>
      <c r="D158" s="234">
        <v>10</v>
      </c>
      <c r="E158" s="235">
        <v>0</v>
      </c>
      <c r="F158" s="236">
        <f t="shared" si="2"/>
        <v>0</v>
      </c>
    </row>
    <row r="159" spans="1:6" ht="15">
      <c r="A159" s="233" t="s">
        <v>1717</v>
      </c>
      <c r="B159" s="233" t="s">
        <v>1718</v>
      </c>
      <c r="C159" s="233" t="s">
        <v>1719</v>
      </c>
      <c r="D159" s="234">
        <v>200000</v>
      </c>
      <c r="E159" s="235">
        <v>1</v>
      </c>
      <c r="F159" s="236">
        <f t="shared" si="2"/>
        <v>200000</v>
      </c>
    </row>
    <row r="160" spans="1:6" ht="15">
      <c r="A160" s="233" t="s">
        <v>1720</v>
      </c>
      <c r="B160" s="233" t="s">
        <v>1721</v>
      </c>
      <c r="C160" s="233" t="s">
        <v>40</v>
      </c>
      <c r="D160" s="234">
        <v>1</v>
      </c>
      <c r="E160" s="235">
        <v>50000</v>
      </c>
      <c r="F160" s="236">
        <f t="shared" si="2"/>
        <v>50000</v>
      </c>
    </row>
    <row r="161" spans="1:6" ht="16.5" thickBot="1">
      <c r="A161" s="81"/>
      <c r="B161" s="81"/>
      <c r="C161" s="18"/>
      <c r="D161" s="176"/>
      <c r="E161" s="82" t="s">
        <v>48</v>
      </c>
      <c r="F161" s="239">
        <f>SUM(F132:F160)</f>
        <v>250000</v>
      </c>
    </row>
    <row r="162" spans="1:6" ht="15">
      <c r="C162" s="18"/>
      <c r="D162" s="18"/>
      <c r="E162" s="18"/>
      <c r="F162" s="18"/>
    </row>
    <row r="163" spans="1:6" ht="15"/>
    <row r="164" spans="1:6" ht="19.5">
      <c r="A164" s="36" t="s">
        <v>49</v>
      </c>
      <c r="B164" s="90"/>
    </row>
    <row r="165" spans="1:6" ht="15">
      <c r="A165" s="36" t="s">
        <v>50</v>
      </c>
      <c r="B165" s="91"/>
    </row>
    <row r="166" spans="1:6" ht="15">
      <c r="A166" s="36" t="s">
        <v>51</v>
      </c>
      <c r="B166" s="91"/>
    </row>
    <row r="167" spans="1:6" ht="15">
      <c r="A167" s="36" t="s">
        <v>52</v>
      </c>
      <c r="B167" s="91"/>
    </row>
    <row r="168" spans="1:6" ht="15">
      <c r="A168" s="39" t="s">
        <v>53</v>
      </c>
      <c r="B168" s="91"/>
    </row>
    <row r="169" spans="1:6" ht="15">
      <c r="A169" s="36" t="s">
        <v>54</v>
      </c>
      <c r="B169" s="91"/>
    </row>
    <row r="170" spans="1:6" ht="15"/>
    <row r="171" spans="1:6" ht="15"/>
    <row r="172" spans="1:6" ht="15">
      <c r="A172" s="584" t="s">
        <v>1738</v>
      </c>
      <c r="B172" s="18"/>
      <c r="C172" s="18"/>
      <c r="D172" s="18"/>
      <c r="E172" s="18"/>
      <c r="F172" s="585">
        <v>2018</v>
      </c>
    </row>
    <row r="173" spans="1:6" ht="15">
      <c r="A173" s="584"/>
      <c r="B173" s="18"/>
      <c r="C173" s="18"/>
      <c r="D173" s="18"/>
      <c r="E173" s="18"/>
      <c r="F173" s="585"/>
    </row>
    <row r="174" spans="1:6" ht="15">
      <c r="B174" s="43"/>
      <c r="C174" s="18"/>
      <c r="D174" s="18"/>
      <c r="E174" s="18"/>
      <c r="F174" s="585"/>
    </row>
    <row r="175" spans="1:6" ht="30">
      <c r="A175" s="586" t="s">
        <v>0</v>
      </c>
      <c r="B175" s="586"/>
      <c r="C175" s="586"/>
      <c r="D175" s="586"/>
      <c r="E175" s="586"/>
      <c r="F175" s="586"/>
    </row>
    <row r="176" spans="1:6" ht="30">
      <c r="A176" s="586" t="s">
        <v>1</v>
      </c>
      <c r="B176" s="586"/>
      <c r="C176" s="586"/>
      <c r="D176" s="586"/>
      <c r="E176" s="586"/>
      <c r="F176" s="586"/>
    </row>
    <row r="177" spans="1:6" ht="27.75">
      <c r="A177" s="45" t="s">
        <v>2</v>
      </c>
      <c r="B177" s="46" t="s">
        <v>1739</v>
      </c>
      <c r="C177" s="47"/>
      <c r="D177" s="48"/>
      <c r="E177" s="217" t="s">
        <v>4</v>
      </c>
      <c r="F177" s="218" t="s">
        <v>1740</v>
      </c>
    </row>
    <row r="178" spans="1:6" ht="30">
      <c r="A178" s="51" t="s">
        <v>6</v>
      </c>
      <c r="B178" s="51" t="s">
        <v>66</v>
      </c>
      <c r="C178" s="51" t="s">
        <v>7</v>
      </c>
      <c r="D178" s="208" t="s">
        <v>1515</v>
      </c>
      <c r="E178" s="52" t="s">
        <v>8</v>
      </c>
      <c r="F178" s="52" t="s">
        <v>1656</v>
      </c>
    </row>
    <row r="179" spans="1:6" ht="15">
      <c r="A179" s="219" t="s">
        <v>1657</v>
      </c>
      <c r="B179" s="219" t="s">
        <v>1741</v>
      </c>
      <c r="C179" s="220" t="s">
        <v>1341</v>
      </c>
      <c r="D179" s="221">
        <v>776.94</v>
      </c>
      <c r="E179" s="222">
        <v>599</v>
      </c>
      <c r="F179" s="222">
        <v>149</v>
      </c>
    </row>
    <row r="180" spans="1:6" ht="15">
      <c r="A180" s="223" t="s">
        <v>1657</v>
      </c>
      <c r="B180" s="223" t="s">
        <v>1742</v>
      </c>
      <c r="C180" s="224" t="s">
        <v>1407</v>
      </c>
      <c r="D180" s="225">
        <v>331.48</v>
      </c>
      <c r="E180" s="226">
        <v>1099</v>
      </c>
      <c r="F180" s="226">
        <v>118</v>
      </c>
    </row>
    <row r="181" spans="1:6" ht="15">
      <c r="A181" s="223" t="s">
        <v>1657</v>
      </c>
      <c r="B181" s="223" t="s">
        <v>1743</v>
      </c>
      <c r="C181" s="224" t="s">
        <v>551</v>
      </c>
      <c r="D181" s="225">
        <v>696.45</v>
      </c>
      <c r="E181" s="226">
        <v>1299</v>
      </c>
      <c r="F181" s="226">
        <v>61</v>
      </c>
    </row>
    <row r="182" spans="1:6" ht="15">
      <c r="A182" s="223"/>
      <c r="B182" s="223" t="s">
        <v>1744</v>
      </c>
      <c r="C182" s="224" t="s">
        <v>484</v>
      </c>
      <c r="D182" s="225">
        <v>381</v>
      </c>
      <c r="E182" s="226">
        <v>999</v>
      </c>
      <c r="F182" s="226">
        <v>26</v>
      </c>
    </row>
    <row r="183" spans="1:6" ht="15">
      <c r="A183" s="223" t="s">
        <v>1657</v>
      </c>
      <c r="B183" s="223" t="s">
        <v>1745</v>
      </c>
      <c r="C183" s="224" t="s">
        <v>568</v>
      </c>
      <c r="D183" s="225">
        <v>153.37</v>
      </c>
      <c r="E183" s="226">
        <v>1199</v>
      </c>
      <c r="F183" s="226">
        <v>56</v>
      </c>
    </row>
    <row r="184" spans="1:6" ht="15.75" thickBot="1">
      <c r="A184" s="15"/>
      <c r="B184" s="15"/>
      <c r="C184" s="16" t="s">
        <v>134</v>
      </c>
      <c r="D184" s="227">
        <f>SUM(D179:D183)</f>
        <v>2339.2399999999998</v>
      </c>
      <c r="E184" s="17" t="s">
        <v>135</v>
      </c>
      <c r="F184" s="18"/>
    </row>
    <row r="185" spans="1:6" ht="15">
      <c r="A185" s="19"/>
      <c r="B185" s="18"/>
      <c r="C185" s="18"/>
      <c r="D185" s="18"/>
      <c r="E185" s="18"/>
      <c r="F185" s="20"/>
    </row>
    <row r="186" spans="1:6" ht="15">
      <c r="A186" s="51" t="s">
        <v>12</v>
      </c>
      <c r="B186" s="51" t="s">
        <v>13</v>
      </c>
      <c r="C186" s="51" t="s">
        <v>14</v>
      </c>
      <c r="D186" s="208" t="s">
        <v>15</v>
      </c>
      <c r="E186" s="52" t="s">
        <v>16</v>
      </c>
      <c r="F186" s="52" t="s">
        <v>17</v>
      </c>
    </row>
    <row r="187" spans="1:6" ht="15">
      <c r="A187" s="228" t="s">
        <v>1665</v>
      </c>
      <c r="B187" s="229" t="s">
        <v>1666</v>
      </c>
      <c r="C187" s="228" t="s">
        <v>26</v>
      </c>
      <c r="D187" s="230">
        <v>100</v>
      </c>
      <c r="E187" s="231">
        <v>0</v>
      </c>
      <c r="F187" s="232">
        <f t="shared" ref="F187:F215" si="3">E187*D187</f>
        <v>0</v>
      </c>
    </row>
    <row r="188" spans="1:6" ht="15">
      <c r="A188" s="233" t="s">
        <v>1667</v>
      </c>
      <c r="B188" s="233" t="s">
        <v>807</v>
      </c>
      <c r="C188" s="233" t="s">
        <v>26</v>
      </c>
      <c r="D188" s="234">
        <v>100</v>
      </c>
      <c r="E188" s="235">
        <v>0</v>
      </c>
      <c r="F188" s="236">
        <f t="shared" si="3"/>
        <v>0</v>
      </c>
    </row>
    <row r="189" spans="1:6" ht="15">
      <c r="A189" s="233" t="s">
        <v>150</v>
      </c>
      <c r="B189" s="237" t="s">
        <v>151</v>
      </c>
      <c r="C189" s="233" t="s">
        <v>26</v>
      </c>
      <c r="D189" s="234">
        <v>200</v>
      </c>
      <c r="E189" s="235">
        <v>0</v>
      </c>
      <c r="F189" s="236">
        <f t="shared" si="3"/>
        <v>0</v>
      </c>
    </row>
    <row r="190" spans="1:6" ht="15">
      <c r="A190" s="233" t="s">
        <v>1668</v>
      </c>
      <c r="B190" s="233" t="s">
        <v>1669</v>
      </c>
      <c r="C190" s="233" t="s">
        <v>34</v>
      </c>
      <c r="D190" s="238">
        <v>480</v>
      </c>
      <c r="E190" s="235">
        <v>0</v>
      </c>
      <c r="F190" s="236">
        <f t="shared" si="3"/>
        <v>0</v>
      </c>
    </row>
    <row r="191" spans="1:6" ht="15">
      <c r="A191" s="233" t="s">
        <v>1670</v>
      </c>
      <c r="B191" s="233" t="s">
        <v>1671</v>
      </c>
      <c r="C191" s="233" t="s">
        <v>34</v>
      </c>
      <c r="D191" s="234">
        <v>120</v>
      </c>
      <c r="E191" s="235">
        <v>0</v>
      </c>
      <c r="F191" s="236">
        <f t="shared" si="3"/>
        <v>0</v>
      </c>
    </row>
    <row r="192" spans="1:6" ht="15">
      <c r="A192" s="233" t="s">
        <v>1672</v>
      </c>
      <c r="B192" s="233" t="s">
        <v>1673</v>
      </c>
      <c r="C192" s="233" t="s">
        <v>37</v>
      </c>
      <c r="D192" s="234">
        <v>50</v>
      </c>
      <c r="E192" s="235">
        <v>0</v>
      </c>
      <c r="F192" s="236">
        <f t="shared" si="3"/>
        <v>0</v>
      </c>
    </row>
    <row r="193" spans="1:6" ht="15">
      <c r="A193" s="233" t="s">
        <v>1674</v>
      </c>
      <c r="B193" s="233" t="s">
        <v>1675</v>
      </c>
      <c r="C193" s="233" t="s">
        <v>149</v>
      </c>
      <c r="D193" s="234">
        <v>340</v>
      </c>
      <c r="E193" s="235">
        <v>0</v>
      </c>
      <c r="F193" s="236">
        <f t="shared" si="3"/>
        <v>0</v>
      </c>
    </row>
    <row r="194" spans="1:6" ht="15">
      <c r="A194" s="233" t="s">
        <v>1676</v>
      </c>
      <c r="B194" s="233" t="s">
        <v>1677</v>
      </c>
      <c r="C194" s="233" t="s">
        <v>34</v>
      </c>
      <c r="D194" s="234">
        <v>120</v>
      </c>
      <c r="E194" s="235">
        <v>0</v>
      </c>
      <c r="F194" s="236">
        <f t="shared" si="3"/>
        <v>0</v>
      </c>
    </row>
    <row r="195" spans="1:6" ht="15">
      <c r="A195" s="233" t="s">
        <v>1678</v>
      </c>
      <c r="B195" s="233" t="s">
        <v>1679</v>
      </c>
      <c r="C195" s="233" t="s">
        <v>149</v>
      </c>
      <c r="D195" s="234">
        <v>150</v>
      </c>
      <c r="E195" s="235">
        <v>0</v>
      </c>
      <c r="F195" s="236">
        <f t="shared" si="3"/>
        <v>0</v>
      </c>
    </row>
    <row r="196" spans="1:6" ht="15">
      <c r="A196" s="233" t="s">
        <v>1680</v>
      </c>
      <c r="B196" s="233" t="s">
        <v>1681</v>
      </c>
      <c r="C196" s="233" t="s">
        <v>37</v>
      </c>
      <c r="D196" s="234">
        <v>50</v>
      </c>
      <c r="E196" s="235">
        <v>0</v>
      </c>
      <c r="F196" s="236">
        <f t="shared" si="3"/>
        <v>0</v>
      </c>
    </row>
    <row r="197" spans="1:6" ht="15">
      <c r="A197" s="233" t="s">
        <v>1682</v>
      </c>
      <c r="B197" s="237" t="s">
        <v>1683</v>
      </c>
      <c r="C197" s="233" t="s">
        <v>34</v>
      </c>
      <c r="D197" s="234">
        <v>140</v>
      </c>
      <c r="E197" s="235">
        <v>0</v>
      </c>
      <c r="F197" s="236">
        <f t="shared" si="3"/>
        <v>0</v>
      </c>
    </row>
    <row r="198" spans="1:6" ht="15">
      <c r="A198" s="233" t="s">
        <v>1684</v>
      </c>
      <c r="B198" s="233" t="s">
        <v>1685</v>
      </c>
      <c r="C198" s="233" t="s">
        <v>1686</v>
      </c>
      <c r="D198" s="234">
        <v>6000</v>
      </c>
      <c r="E198" s="235">
        <v>0</v>
      </c>
      <c r="F198" s="236">
        <f t="shared" si="3"/>
        <v>0</v>
      </c>
    </row>
    <row r="199" spans="1:6" ht="15">
      <c r="A199" s="233" t="s">
        <v>1687</v>
      </c>
      <c r="B199" s="233" t="s">
        <v>1688</v>
      </c>
      <c r="C199" s="233" t="s">
        <v>26</v>
      </c>
      <c r="D199" s="234">
        <v>100</v>
      </c>
      <c r="E199" s="235">
        <v>0</v>
      </c>
      <c r="F199" s="236">
        <f t="shared" si="3"/>
        <v>0</v>
      </c>
    </row>
    <row r="200" spans="1:6" ht="15">
      <c r="A200" s="233" t="s">
        <v>140</v>
      </c>
      <c r="B200" s="233" t="s">
        <v>1689</v>
      </c>
      <c r="C200" s="233" t="s">
        <v>26</v>
      </c>
      <c r="D200" s="234">
        <v>100</v>
      </c>
      <c r="E200" s="235">
        <v>0</v>
      </c>
      <c r="F200" s="236">
        <f t="shared" si="3"/>
        <v>0</v>
      </c>
    </row>
    <row r="201" spans="1:6" ht="15">
      <c r="A201" s="233" t="s">
        <v>1690</v>
      </c>
      <c r="B201" s="233" t="s">
        <v>1691</v>
      </c>
      <c r="C201" s="233" t="s">
        <v>142</v>
      </c>
      <c r="D201" s="234">
        <v>100</v>
      </c>
      <c r="E201" s="235">
        <v>0</v>
      </c>
      <c r="F201" s="236">
        <f t="shared" si="3"/>
        <v>0</v>
      </c>
    </row>
    <row r="202" spans="1:6" ht="15">
      <c r="A202" s="233" t="s">
        <v>1692</v>
      </c>
      <c r="B202" s="233" t="s">
        <v>1693</v>
      </c>
      <c r="C202" s="233" t="s">
        <v>1694</v>
      </c>
      <c r="D202" s="234">
        <v>1500</v>
      </c>
      <c r="E202" s="235">
        <v>0</v>
      </c>
      <c r="F202" s="236">
        <f t="shared" si="3"/>
        <v>0</v>
      </c>
    </row>
    <row r="203" spans="1:6" ht="15">
      <c r="A203" s="233" t="s">
        <v>1695</v>
      </c>
      <c r="B203" s="233" t="s">
        <v>1696</v>
      </c>
      <c r="C203" s="233" t="s">
        <v>142</v>
      </c>
      <c r="D203" s="234">
        <v>1200</v>
      </c>
      <c r="E203" s="235">
        <v>0</v>
      </c>
      <c r="F203" s="236">
        <f t="shared" si="3"/>
        <v>0</v>
      </c>
    </row>
    <row r="204" spans="1:6" ht="15">
      <c r="A204" s="233" t="s">
        <v>1697</v>
      </c>
      <c r="B204" s="233" t="s">
        <v>1698</v>
      </c>
      <c r="C204" s="233" t="s">
        <v>20</v>
      </c>
      <c r="D204" s="234">
        <v>100</v>
      </c>
      <c r="E204" s="235">
        <v>0</v>
      </c>
      <c r="F204" s="236">
        <f t="shared" si="3"/>
        <v>0</v>
      </c>
    </row>
    <row r="205" spans="1:6" ht="15">
      <c r="A205" s="233" t="s">
        <v>1699</v>
      </c>
      <c r="B205" s="233" t="s">
        <v>1700</v>
      </c>
      <c r="C205" s="233" t="s">
        <v>142</v>
      </c>
      <c r="D205" s="234">
        <v>100</v>
      </c>
      <c r="E205" s="235">
        <v>0</v>
      </c>
      <c r="F205" s="236">
        <f t="shared" si="3"/>
        <v>0</v>
      </c>
    </row>
    <row r="206" spans="1:6" ht="15">
      <c r="A206" s="233" t="s">
        <v>477</v>
      </c>
      <c r="B206" s="233" t="s">
        <v>1701</v>
      </c>
      <c r="C206" s="233" t="s">
        <v>142</v>
      </c>
      <c r="D206" s="234">
        <v>120</v>
      </c>
      <c r="E206" s="235">
        <v>0</v>
      </c>
      <c r="F206" s="236">
        <f t="shared" si="3"/>
        <v>0</v>
      </c>
    </row>
    <row r="207" spans="1:6" ht="15">
      <c r="A207" s="233" t="s">
        <v>1702</v>
      </c>
      <c r="B207" s="233" t="s">
        <v>1703</v>
      </c>
      <c r="C207" s="233" t="s">
        <v>37</v>
      </c>
      <c r="D207" s="234">
        <v>10</v>
      </c>
      <c r="E207" s="235">
        <v>0</v>
      </c>
      <c r="F207" s="236">
        <f t="shared" si="3"/>
        <v>0</v>
      </c>
    </row>
    <row r="208" spans="1:6" ht="15">
      <c r="A208" s="233" t="s">
        <v>1704</v>
      </c>
      <c r="B208" s="233" t="s">
        <v>1705</v>
      </c>
      <c r="C208" s="233" t="s">
        <v>1706</v>
      </c>
      <c r="D208" s="234">
        <v>60</v>
      </c>
      <c r="E208" s="235">
        <v>0</v>
      </c>
      <c r="F208" s="236">
        <f t="shared" si="3"/>
        <v>0</v>
      </c>
    </row>
    <row r="209" spans="1:6" ht="15">
      <c r="A209" s="233" t="s">
        <v>1707</v>
      </c>
      <c r="B209" s="233" t="s">
        <v>1708</v>
      </c>
      <c r="C209" s="233" t="s">
        <v>142</v>
      </c>
      <c r="D209" s="234">
        <v>120</v>
      </c>
      <c r="E209" s="235">
        <v>0</v>
      </c>
      <c r="F209" s="236">
        <f t="shared" si="3"/>
        <v>0</v>
      </c>
    </row>
    <row r="210" spans="1:6" ht="15">
      <c r="A210" s="233" t="s">
        <v>1709</v>
      </c>
      <c r="B210" s="233" t="s">
        <v>1710</v>
      </c>
      <c r="C210" s="233" t="s">
        <v>20</v>
      </c>
      <c r="D210" s="234">
        <v>150</v>
      </c>
      <c r="E210" s="235">
        <v>0</v>
      </c>
      <c r="F210" s="236">
        <f t="shared" si="3"/>
        <v>0</v>
      </c>
    </row>
    <row r="211" spans="1:6" ht="15">
      <c r="A211" s="233" t="s">
        <v>1711</v>
      </c>
      <c r="B211" s="233" t="s">
        <v>1712</v>
      </c>
      <c r="C211" s="233" t="s">
        <v>37</v>
      </c>
      <c r="D211" s="234">
        <v>10</v>
      </c>
      <c r="E211" s="235">
        <v>0</v>
      </c>
      <c r="F211" s="236">
        <f t="shared" si="3"/>
        <v>0</v>
      </c>
    </row>
    <row r="212" spans="1:6" ht="15">
      <c r="A212" s="233" t="s">
        <v>1713</v>
      </c>
      <c r="B212" s="233" t="s">
        <v>1714</v>
      </c>
      <c r="C212" s="233" t="s">
        <v>37</v>
      </c>
      <c r="D212" s="234">
        <v>28</v>
      </c>
      <c r="E212" s="235">
        <v>0</v>
      </c>
      <c r="F212" s="236">
        <f t="shared" si="3"/>
        <v>0</v>
      </c>
    </row>
    <row r="213" spans="1:6" ht="15">
      <c r="A213" s="233" t="s">
        <v>1715</v>
      </c>
      <c r="B213" s="233" t="s">
        <v>1716</v>
      </c>
      <c r="C213" s="233" t="s">
        <v>37</v>
      </c>
      <c r="D213" s="234">
        <v>10</v>
      </c>
      <c r="E213" s="235">
        <v>0</v>
      </c>
      <c r="F213" s="236">
        <f t="shared" si="3"/>
        <v>0</v>
      </c>
    </row>
    <row r="214" spans="1:6" ht="15">
      <c r="A214" s="233" t="s">
        <v>1717</v>
      </c>
      <c r="B214" s="233" t="s">
        <v>1718</v>
      </c>
      <c r="C214" s="233" t="s">
        <v>1719</v>
      </c>
      <c r="D214" s="234">
        <v>200000</v>
      </c>
      <c r="E214" s="235">
        <v>1</v>
      </c>
      <c r="F214" s="236">
        <f t="shared" si="3"/>
        <v>200000</v>
      </c>
    </row>
    <row r="215" spans="1:6" ht="15.75" thickBot="1">
      <c r="A215" s="233" t="s">
        <v>1720</v>
      </c>
      <c r="B215" s="233" t="s">
        <v>1721</v>
      </c>
      <c r="C215" s="233" t="s">
        <v>40</v>
      </c>
      <c r="D215" s="234">
        <v>1</v>
      </c>
      <c r="E215" s="235">
        <v>50000</v>
      </c>
      <c r="F215" s="236">
        <f t="shared" si="3"/>
        <v>50000</v>
      </c>
    </row>
    <row r="216" spans="1:6" ht="16.5" thickBot="1">
      <c r="A216" s="81"/>
      <c r="B216" s="81"/>
      <c r="C216" s="18"/>
      <c r="D216" s="176"/>
      <c r="E216" s="82" t="s">
        <v>48</v>
      </c>
      <c r="F216" s="254">
        <f>SUM(F187:F215)</f>
        <v>250000</v>
      </c>
    </row>
    <row r="217" spans="1:6" ht="15">
      <c r="C217" s="18"/>
      <c r="D217" s="18"/>
      <c r="E217" s="18"/>
      <c r="F217" s="18"/>
    </row>
    <row r="218" spans="1:6" ht="15"/>
    <row r="219" spans="1:6" ht="15"/>
    <row r="220" spans="1:6" ht="19.5">
      <c r="A220" s="36" t="s">
        <v>49</v>
      </c>
      <c r="B220" s="90"/>
    </row>
    <row r="221" spans="1:6" ht="15">
      <c r="A221" s="36" t="s">
        <v>50</v>
      </c>
      <c r="B221" s="91"/>
    </row>
    <row r="222" spans="1:6" ht="15">
      <c r="A222" s="36" t="s">
        <v>51</v>
      </c>
      <c r="B222" s="91"/>
    </row>
    <row r="223" spans="1:6" ht="15" customHeight="1">
      <c r="A223" s="36" t="s">
        <v>52</v>
      </c>
      <c r="B223" s="91"/>
    </row>
    <row r="224" spans="1:6" ht="15" customHeight="1">
      <c r="A224" s="39" t="s">
        <v>53</v>
      </c>
      <c r="B224" s="91"/>
    </row>
    <row r="225" spans="1:2" ht="15" customHeight="1">
      <c r="A225" s="36" t="s">
        <v>54</v>
      </c>
      <c r="B225" s="91"/>
    </row>
    <row r="226" spans="1:2" ht="15" customHeight="1"/>
    <row r="227" spans="1:2" ht="15" customHeight="1"/>
    <row r="228" spans="1:2" ht="15" customHeight="1"/>
    <row r="229" spans="1:2" ht="15" customHeight="1"/>
    <row r="230" spans="1:2" ht="15" customHeight="1"/>
    <row r="231" spans="1:2" ht="15" customHeight="1"/>
    <row r="232" spans="1:2" ht="15" customHeight="1"/>
    <row r="233" spans="1:2" ht="15" customHeight="1"/>
    <row r="234" spans="1:2" ht="15" customHeight="1"/>
    <row r="235" spans="1:2" ht="15" customHeight="1"/>
    <row r="236" spans="1:2" ht="15" customHeight="1"/>
    <row r="237" spans="1:2" ht="15" customHeight="1"/>
    <row r="238" spans="1:2" ht="15" customHeight="1"/>
    <row r="239" spans="1:2" ht="15" customHeight="1"/>
    <row r="240" spans="1:2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hidden="1" customHeight="1"/>
    <row r="371" ht="15" hidden="1" customHeight="1"/>
    <row r="372" ht="15" hidden="1" customHeight="1"/>
    <row r="373" ht="15" hidden="1" customHeight="1"/>
    <row r="374" ht="15" hidden="1" customHeight="1"/>
    <row r="375" ht="15" hidden="1" customHeight="1"/>
    <row r="376" ht="15" hidden="1" customHeight="1"/>
    <row r="377" ht="15" hidden="1" customHeight="1"/>
    <row r="378" ht="15" hidden="1" customHeight="1"/>
    <row r="379" ht="15" hidden="1" customHeight="1"/>
    <row r="380" ht="1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5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  <row r="410" ht="15" hidden="1" customHeight="1"/>
    <row r="411" ht="15" hidden="1" customHeight="1"/>
    <row r="412" ht="15" hidden="1" customHeight="1"/>
    <row r="413" ht="15" hidden="1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0" hidden="1" customHeight="1"/>
    <row r="425" ht="0" hidden="1" customHeight="1"/>
    <row r="426" ht="0" hidden="1" customHeight="1"/>
    <row r="427" ht="0" hidden="1" customHeight="1"/>
    <row r="428" ht="0" hidden="1" customHeight="1"/>
    <row r="429" ht="0" hidden="1" customHeight="1"/>
    <row r="430" ht="0" hidden="1" customHeight="1"/>
    <row r="431" ht="0" hidden="1" customHeight="1"/>
    <row r="432" ht="0" hidden="1" customHeight="1"/>
    <row r="433" ht="0" hidden="1" customHeight="1"/>
    <row r="434" ht="0" hidden="1" customHeight="1"/>
    <row r="435" ht="0" hidden="1" customHeight="1"/>
    <row r="436" ht="0" hidden="1" customHeight="1"/>
    <row r="437" ht="0" hidden="1" customHeight="1"/>
    <row r="438" ht="0" hidden="1" customHeight="1"/>
    <row r="439" ht="0" hidden="1" customHeight="1"/>
    <row r="440" ht="0" hidden="1" customHeight="1"/>
    <row r="441" ht="0" hidden="1" customHeight="1"/>
    <row r="442" ht="0" hidden="1" customHeight="1"/>
    <row r="443" ht="0" hidden="1" customHeight="1"/>
    <row r="444" ht="0" hidden="1" customHeight="1"/>
    <row r="445" ht="0" hidden="1" customHeight="1"/>
    <row r="446" ht="0" hidden="1" customHeight="1"/>
    <row r="447" ht="0" hidden="1" customHeight="1"/>
    <row r="448" ht="0" hidden="1" customHeight="1"/>
    <row r="449" ht="0" hidden="1" customHeight="1"/>
    <row r="450" ht="0" hidden="1" customHeight="1"/>
    <row r="451" ht="0" hidden="1" customHeight="1"/>
    <row r="452" ht="0" hidden="1" customHeight="1"/>
    <row r="453" ht="0" hidden="1" customHeight="1"/>
    <row r="454" ht="0" hidden="1" customHeight="1"/>
    <row r="455" ht="0" hidden="1" customHeight="1"/>
    <row r="456" ht="0" hidden="1" customHeight="1"/>
    <row r="457" ht="0" hidden="1" customHeight="1"/>
    <row r="458" ht="0" hidden="1" customHeight="1"/>
    <row r="459" ht="0" hidden="1" customHeight="1"/>
    <row r="460" ht="0" hidden="1" customHeight="1"/>
    <row r="461" ht="0" hidden="1" customHeight="1"/>
    <row r="462" ht="0" hidden="1" customHeight="1"/>
    <row r="463" ht="0" hidden="1" customHeight="1"/>
    <row r="464" ht="0" hidden="1" customHeight="1"/>
    <row r="465" ht="0" hidden="1" customHeight="1"/>
    <row r="466" ht="0" hidden="1" customHeight="1"/>
    <row r="467" ht="0" hidden="1" customHeight="1"/>
    <row r="468" ht="0" hidden="1" customHeight="1"/>
    <row r="469" ht="0" hidden="1" customHeight="1"/>
    <row r="470" ht="0" hidden="1" customHeight="1"/>
    <row r="471" ht="0" hidden="1" customHeight="1"/>
    <row r="472" ht="0" hidden="1" customHeight="1"/>
    <row r="473" ht="0" hidden="1" customHeight="1"/>
    <row r="474" ht="0" hidden="1" customHeight="1"/>
    <row r="475" ht="0" hidden="1" customHeight="1"/>
    <row r="476" ht="0" hidden="1" customHeight="1"/>
    <row r="477" ht="0" hidden="1" customHeight="1"/>
    <row r="478" ht="0" hidden="1" customHeight="1"/>
    <row r="479" ht="0" hidden="1" customHeight="1"/>
    <row r="480" ht="0" hidden="1" customHeight="1"/>
    <row r="481" ht="0" hidden="1" customHeight="1"/>
    <row r="482" ht="0" hidden="1" customHeight="1"/>
    <row r="483" ht="0" hidden="1" customHeight="1"/>
    <row r="484" ht="0" hidden="1" customHeight="1"/>
    <row r="485" ht="0" hidden="1" customHeight="1"/>
    <row r="486" ht="0" hidden="1" customHeight="1"/>
    <row r="487" ht="0" hidden="1" customHeight="1"/>
    <row r="488" ht="0" hidden="1" customHeight="1"/>
    <row r="489" ht="0" hidden="1" customHeight="1"/>
    <row r="490" ht="0" hidden="1" customHeight="1"/>
    <row r="491" ht="0" hidden="1" customHeight="1"/>
    <row r="492" ht="0" hidden="1" customHeight="1"/>
    <row r="493" ht="0" hidden="1" customHeight="1"/>
    <row r="494" ht="0" hidden="1" customHeight="1"/>
    <row r="495" ht="0" hidden="1" customHeight="1"/>
    <row r="496" ht="0" hidden="1" customHeight="1"/>
    <row r="497" ht="0" hidden="1" customHeight="1"/>
    <row r="498" ht="0" hidden="1" customHeight="1"/>
    <row r="499" ht="0" hidden="1" customHeight="1"/>
    <row r="500" ht="0" hidden="1" customHeight="1"/>
    <row r="501" ht="0" hidden="1" customHeight="1"/>
    <row r="502" ht="0" hidden="1" customHeight="1"/>
    <row r="503" ht="0" hidden="1" customHeight="1"/>
    <row r="504" ht="0" hidden="1" customHeight="1"/>
    <row r="505" ht="0" hidden="1" customHeight="1"/>
    <row r="506" ht="0" hidden="1" customHeight="1"/>
    <row r="507" ht="0" hidden="1" customHeight="1"/>
    <row r="508" ht="0" hidden="1" customHeight="1"/>
    <row r="509" ht="0" hidden="1" customHeight="1"/>
    <row r="510" ht="0" hidden="1" customHeight="1"/>
    <row r="511" ht="0" hidden="1" customHeight="1"/>
    <row r="512" ht="0" hidden="1" customHeight="1"/>
    <row r="513" ht="0" hidden="1" customHeight="1"/>
    <row r="514" ht="0" hidden="1" customHeight="1"/>
    <row r="515" ht="0" hidden="1" customHeight="1"/>
    <row r="516" ht="0" hidden="1" customHeight="1"/>
    <row r="517" ht="0" hidden="1" customHeight="1"/>
    <row r="518" ht="0" hidden="1" customHeight="1"/>
    <row r="519" ht="0" hidden="1" customHeight="1"/>
    <row r="520" ht="0" hidden="1" customHeight="1"/>
    <row r="521" ht="0" hidden="1" customHeight="1"/>
    <row r="522" ht="0" hidden="1" customHeight="1"/>
    <row r="523" ht="0" hidden="1" customHeight="1"/>
    <row r="524" ht="0" hidden="1" customHeight="1"/>
    <row r="525" ht="0" hidden="1" customHeight="1"/>
    <row r="526" ht="0" hidden="1" customHeight="1"/>
    <row r="527" ht="0" hidden="1" customHeight="1"/>
    <row r="528" ht="0" hidden="1" customHeight="1"/>
    <row r="529" ht="0" hidden="1" customHeight="1"/>
    <row r="530" ht="0" hidden="1" customHeight="1"/>
    <row r="531" ht="0" hidden="1" customHeight="1"/>
    <row r="532" ht="0" hidden="1" customHeight="1"/>
    <row r="533" ht="0" hidden="1" customHeight="1"/>
  </sheetData>
  <mergeCells count="16">
    <mergeCell ref="A1:A2"/>
    <mergeCell ref="F1:F3"/>
    <mergeCell ref="A4:F4"/>
    <mergeCell ref="A5:F5"/>
    <mergeCell ref="A61:A62"/>
    <mergeCell ref="F61:F63"/>
    <mergeCell ref="A172:A173"/>
    <mergeCell ref="F172:F174"/>
    <mergeCell ref="A175:F175"/>
    <mergeCell ref="A176:F176"/>
    <mergeCell ref="A64:F64"/>
    <mergeCell ref="A65:F65"/>
    <mergeCell ref="A116:A117"/>
    <mergeCell ref="F116:F118"/>
    <mergeCell ref="A119:F119"/>
    <mergeCell ref="A120:F120"/>
  </mergeCells>
  <conditionalFormatting sqref="A8:A14">
    <cfRule type="expression" dxfId="232" priority="3">
      <formula>$C$4="RUTA"</formula>
    </cfRule>
  </conditionalFormatting>
  <conditionalFormatting sqref="A123:A128">
    <cfRule type="expression" dxfId="231" priority="2">
      <formula>#REF!="RUTA"</formula>
    </cfRule>
  </conditionalFormatting>
  <conditionalFormatting sqref="A179:A183">
    <cfRule type="expression" dxfId="230" priority="1">
      <formula>#REF!="RUTA"</formula>
    </cfRule>
  </conditionalFormatting>
  <pageMargins left="0.43307086614173229" right="0.39370078740157483" top="0.55118110236220474" bottom="0.39370078740157483" header="0.31496062992125984" footer="0.31496062992125984"/>
  <pageSetup scale="59" fitToHeight="6" orientation="landscape" r:id="rId1"/>
  <rowBreaks count="2" manualBreakCount="2">
    <brk id="114" max="5" man="1"/>
    <brk id="170" max="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F528"/>
  <sheetViews>
    <sheetView view="pageBreakPreview" zoomScale="70" zoomScaleNormal="70" zoomScaleSheetLayoutView="70" workbookViewId="0">
      <selection activeCell="A5" sqref="A5:F5"/>
    </sheetView>
  </sheetViews>
  <sheetFormatPr baseColWidth="10" defaultColWidth="0" defaultRowHeight="0" customHeight="1" zeroHeight="1"/>
  <cols>
    <col min="1" max="1" width="32" customWidth="1"/>
    <col min="2" max="2" width="88.85546875" customWidth="1"/>
    <col min="3" max="3" width="24.7109375" bestFit="1" customWidth="1"/>
    <col min="4" max="4" width="20.42578125" customWidth="1"/>
    <col min="5" max="5" width="26.42578125" customWidth="1"/>
    <col min="6" max="6" width="24" customWidth="1"/>
    <col min="7" max="16384" width="11.42578125" hidden="1"/>
  </cols>
  <sheetData>
    <row r="1" spans="1:6" ht="15" customHeight="1">
      <c r="A1" s="584" t="s">
        <v>1746</v>
      </c>
      <c r="B1" s="18"/>
      <c r="C1" s="18"/>
      <c r="D1" s="18"/>
      <c r="E1" s="18"/>
      <c r="F1" s="585">
        <v>2018</v>
      </c>
    </row>
    <row r="2" spans="1:6" ht="15" customHeight="1">
      <c r="A2" s="584"/>
      <c r="B2" s="18"/>
      <c r="C2" s="18"/>
      <c r="D2" s="18"/>
      <c r="E2" s="18"/>
      <c r="F2" s="585"/>
    </row>
    <row r="3" spans="1:6" ht="15" customHeight="1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1747</v>
      </c>
      <c r="C6" s="47"/>
      <c r="D6" s="48"/>
      <c r="E6" s="217" t="s">
        <v>4</v>
      </c>
      <c r="F6" s="218" t="s">
        <v>1655</v>
      </c>
    </row>
    <row r="7" spans="1:6" ht="30">
      <c r="A7" s="51" t="s">
        <v>6</v>
      </c>
      <c r="B7" s="51" t="s">
        <v>1748</v>
      </c>
      <c r="C7" s="51" t="s">
        <v>7</v>
      </c>
      <c r="D7" s="52" t="s">
        <v>8</v>
      </c>
    </row>
    <row r="8" spans="1:6" ht="15">
      <c r="A8" s="148" t="s">
        <v>1749</v>
      </c>
      <c r="B8" s="100" t="s">
        <v>1750</v>
      </c>
      <c r="C8" s="127" t="s">
        <v>1109</v>
      </c>
      <c r="D8" s="103">
        <v>299</v>
      </c>
    </row>
    <row r="9" spans="1:6" ht="15">
      <c r="A9" s="148" t="s">
        <v>1751</v>
      </c>
      <c r="B9" s="100" t="s">
        <v>1752</v>
      </c>
      <c r="C9" s="127" t="s">
        <v>306</v>
      </c>
      <c r="D9" s="103">
        <v>399</v>
      </c>
    </row>
    <row r="10" spans="1:6" ht="15">
      <c r="A10" s="116"/>
      <c r="B10" s="116"/>
      <c r="C10" s="120"/>
      <c r="D10" s="119"/>
      <c r="E10" s="20"/>
      <c r="F10" s="20"/>
    </row>
    <row r="11" spans="1:6" ht="15">
      <c r="A11" s="51" t="s">
        <v>12</v>
      </c>
      <c r="B11" s="51" t="s">
        <v>13</v>
      </c>
      <c r="C11" s="51" t="s">
        <v>14</v>
      </c>
      <c r="D11" s="208" t="s">
        <v>15</v>
      </c>
      <c r="E11" s="52" t="s">
        <v>16</v>
      </c>
      <c r="F11" s="52" t="s">
        <v>17</v>
      </c>
    </row>
    <row r="12" spans="1:6" ht="15">
      <c r="A12" s="203" t="s">
        <v>1697</v>
      </c>
      <c r="B12" s="203" t="s">
        <v>1753</v>
      </c>
      <c r="C12" s="203" t="s">
        <v>20</v>
      </c>
      <c r="D12" s="255">
        <v>160</v>
      </c>
      <c r="E12" s="256">
        <v>0</v>
      </c>
      <c r="F12" s="257">
        <f>E12*D12</f>
        <v>0</v>
      </c>
    </row>
    <row r="13" spans="1:6" ht="15">
      <c r="A13" s="27" t="s">
        <v>1684</v>
      </c>
      <c r="B13" s="27" t="s">
        <v>1685</v>
      </c>
      <c r="C13" s="27" t="s">
        <v>1686</v>
      </c>
      <c r="D13" s="29">
        <v>7000</v>
      </c>
      <c r="E13" s="258">
        <v>0</v>
      </c>
      <c r="F13" s="257">
        <f t="shared" ref="F13:F29" si="0">E13*D13</f>
        <v>0</v>
      </c>
    </row>
    <row r="14" spans="1:6" ht="15">
      <c r="A14" s="27" t="s">
        <v>1692</v>
      </c>
      <c r="B14" s="27" t="s">
        <v>1693</v>
      </c>
      <c r="C14" s="27" t="s">
        <v>1686</v>
      </c>
      <c r="D14" s="29">
        <v>6000</v>
      </c>
      <c r="E14" s="258">
        <v>0</v>
      </c>
      <c r="F14" s="257">
        <f t="shared" si="0"/>
        <v>0</v>
      </c>
    </row>
    <row r="15" spans="1:6" ht="15">
      <c r="A15" s="27" t="s">
        <v>1687</v>
      </c>
      <c r="B15" s="27" t="s">
        <v>1688</v>
      </c>
      <c r="C15" s="27" t="s">
        <v>142</v>
      </c>
      <c r="D15" s="29">
        <v>80</v>
      </c>
      <c r="E15" s="258">
        <v>0</v>
      </c>
      <c r="F15" s="257">
        <f t="shared" si="0"/>
        <v>0</v>
      </c>
    </row>
    <row r="16" spans="1:6" ht="15">
      <c r="A16" s="27" t="s">
        <v>140</v>
      </c>
      <c r="B16" s="27" t="s">
        <v>1689</v>
      </c>
      <c r="C16" s="27" t="s">
        <v>142</v>
      </c>
      <c r="D16" s="29">
        <v>100</v>
      </c>
      <c r="E16" s="258">
        <v>0</v>
      </c>
      <c r="F16" s="257">
        <f t="shared" si="0"/>
        <v>0</v>
      </c>
    </row>
    <row r="17" spans="1:6" ht="15">
      <c r="A17" s="27" t="s">
        <v>477</v>
      </c>
      <c r="B17" s="27" t="s">
        <v>1754</v>
      </c>
      <c r="C17" s="27" t="s">
        <v>142</v>
      </c>
      <c r="D17" s="29">
        <v>50</v>
      </c>
      <c r="E17" s="258">
        <v>0</v>
      </c>
      <c r="F17" s="257">
        <f t="shared" si="0"/>
        <v>0</v>
      </c>
    </row>
    <row r="18" spans="1:6" ht="15">
      <c r="A18" s="27" t="s">
        <v>1755</v>
      </c>
      <c r="B18" s="27" t="s">
        <v>1703</v>
      </c>
      <c r="C18" s="27" t="s">
        <v>37</v>
      </c>
      <c r="D18" s="29">
        <v>8</v>
      </c>
      <c r="E18" s="258">
        <v>0</v>
      </c>
      <c r="F18" s="257">
        <f t="shared" si="0"/>
        <v>0</v>
      </c>
    </row>
    <row r="19" spans="1:6" ht="15">
      <c r="A19" s="27" t="s">
        <v>1756</v>
      </c>
      <c r="B19" s="206" t="s">
        <v>1705</v>
      </c>
      <c r="C19" s="27" t="s">
        <v>1706</v>
      </c>
      <c r="D19" s="29">
        <v>50</v>
      </c>
      <c r="E19" s="258">
        <v>0</v>
      </c>
      <c r="F19" s="257">
        <f t="shared" si="0"/>
        <v>0</v>
      </c>
    </row>
    <row r="20" spans="1:6" ht="15">
      <c r="A20" s="27" t="s">
        <v>1668</v>
      </c>
      <c r="B20" s="27" t="s">
        <v>1669</v>
      </c>
      <c r="C20" s="27" t="s">
        <v>34</v>
      </c>
      <c r="D20" s="28">
        <v>50</v>
      </c>
      <c r="E20" s="258">
        <v>0</v>
      </c>
      <c r="F20" s="257">
        <f t="shared" si="0"/>
        <v>0</v>
      </c>
    </row>
    <row r="21" spans="1:6" ht="15">
      <c r="A21" s="27" t="s">
        <v>1757</v>
      </c>
      <c r="B21" s="206" t="s">
        <v>1758</v>
      </c>
      <c r="C21" s="27" t="s">
        <v>34</v>
      </c>
      <c r="D21" s="29">
        <v>30</v>
      </c>
      <c r="E21" s="258">
        <v>0</v>
      </c>
      <c r="F21" s="257">
        <f t="shared" si="0"/>
        <v>0</v>
      </c>
    </row>
    <row r="22" spans="1:6" ht="15">
      <c r="A22" s="27" t="s">
        <v>1672</v>
      </c>
      <c r="B22" s="27" t="s">
        <v>1673</v>
      </c>
      <c r="C22" s="27" t="s">
        <v>37</v>
      </c>
      <c r="D22" s="29">
        <v>8</v>
      </c>
      <c r="E22" s="258"/>
      <c r="F22" s="257">
        <f t="shared" si="0"/>
        <v>0</v>
      </c>
    </row>
    <row r="23" spans="1:6" ht="15">
      <c r="A23" s="27" t="s">
        <v>1676</v>
      </c>
      <c r="B23" s="27" t="s">
        <v>1677</v>
      </c>
      <c r="C23" s="27" t="s">
        <v>34</v>
      </c>
      <c r="D23" s="29">
        <v>16</v>
      </c>
      <c r="E23" s="258">
        <v>0</v>
      </c>
      <c r="F23" s="257">
        <f t="shared" si="0"/>
        <v>0</v>
      </c>
    </row>
    <row r="24" spans="1:6" ht="15">
      <c r="A24" s="27" t="s">
        <v>1682</v>
      </c>
      <c r="B24" s="27" t="s">
        <v>1683</v>
      </c>
      <c r="C24" s="27" t="s">
        <v>34</v>
      </c>
      <c r="D24" s="29">
        <v>60</v>
      </c>
      <c r="E24" s="258">
        <v>0</v>
      </c>
      <c r="F24" s="257">
        <f t="shared" si="0"/>
        <v>0</v>
      </c>
    </row>
    <row r="25" spans="1:6" ht="30">
      <c r="A25" s="27" t="s">
        <v>1713</v>
      </c>
      <c r="B25" s="206" t="s">
        <v>1759</v>
      </c>
      <c r="C25" s="27" t="s">
        <v>37</v>
      </c>
      <c r="D25" s="29">
        <v>4</v>
      </c>
      <c r="E25" s="258">
        <v>0</v>
      </c>
      <c r="F25" s="257">
        <f t="shared" si="0"/>
        <v>0</v>
      </c>
    </row>
    <row r="26" spans="1:6" ht="15">
      <c r="A26" s="27" t="s">
        <v>1695</v>
      </c>
      <c r="B26" s="27" t="s">
        <v>1696</v>
      </c>
      <c r="C26" s="27" t="s">
        <v>142</v>
      </c>
      <c r="D26" s="29">
        <v>1000</v>
      </c>
      <c r="E26" s="258">
        <v>0</v>
      </c>
      <c r="F26" s="257">
        <f t="shared" si="0"/>
        <v>0</v>
      </c>
    </row>
    <row r="27" spans="1:6" ht="15">
      <c r="A27" s="27" t="s">
        <v>1760</v>
      </c>
      <c r="B27" s="27" t="s">
        <v>1761</v>
      </c>
      <c r="C27" s="27" t="s">
        <v>37</v>
      </c>
      <c r="D27" s="29">
        <v>3</v>
      </c>
      <c r="E27" s="258">
        <v>0</v>
      </c>
      <c r="F27" s="257">
        <f t="shared" si="0"/>
        <v>0</v>
      </c>
    </row>
    <row r="28" spans="1:6" ht="15">
      <c r="A28" s="27" t="s">
        <v>1717</v>
      </c>
      <c r="B28" s="27" t="s">
        <v>1718</v>
      </c>
      <c r="C28" s="27" t="s">
        <v>37</v>
      </c>
      <c r="D28" s="29">
        <v>150000</v>
      </c>
      <c r="E28" s="258">
        <v>1</v>
      </c>
      <c r="F28" s="257">
        <f t="shared" si="0"/>
        <v>150000</v>
      </c>
    </row>
    <row r="29" spans="1:6" ht="15.75" thickBot="1">
      <c r="A29" s="27" t="s">
        <v>1720</v>
      </c>
      <c r="B29" s="27" t="s">
        <v>1721</v>
      </c>
      <c r="C29" s="27" t="s">
        <v>40</v>
      </c>
      <c r="D29" s="29">
        <v>1</v>
      </c>
      <c r="E29" s="258">
        <v>25000</v>
      </c>
      <c r="F29" s="257">
        <f t="shared" si="0"/>
        <v>25000</v>
      </c>
    </row>
    <row r="30" spans="1:6" ht="21.75" thickBot="1">
      <c r="A30" s="18"/>
      <c r="B30" s="18"/>
      <c r="C30" s="18"/>
      <c r="D30" s="176"/>
      <c r="E30" s="82" t="s">
        <v>48</v>
      </c>
      <c r="F30" s="259">
        <f>SUM(F12:F29)</f>
        <v>175000</v>
      </c>
    </row>
    <row r="31" spans="1:6" ht="19.5">
      <c r="A31" s="36" t="s">
        <v>49</v>
      </c>
      <c r="B31" s="90"/>
      <c r="C31" s="18"/>
      <c r="D31" s="18"/>
      <c r="E31" s="18"/>
      <c r="F31" s="18"/>
    </row>
    <row r="32" spans="1:6" ht="15">
      <c r="A32" s="36" t="s">
        <v>50</v>
      </c>
      <c r="B32" s="91"/>
    </row>
    <row r="33" spans="1:6" ht="15">
      <c r="A33" s="36" t="s">
        <v>51</v>
      </c>
      <c r="B33" s="91"/>
    </row>
    <row r="34" spans="1:6" ht="15">
      <c r="A34" s="36" t="s">
        <v>52</v>
      </c>
      <c r="B34" s="91"/>
    </row>
    <row r="35" spans="1:6" ht="15">
      <c r="A35" s="39" t="s">
        <v>53</v>
      </c>
      <c r="B35" s="91"/>
    </row>
    <row r="36" spans="1:6" ht="15">
      <c r="A36" s="36" t="s">
        <v>54</v>
      </c>
      <c r="B36" s="91"/>
    </row>
    <row r="37" spans="1:6" ht="15"/>
    <row r="38" spans="1:6" ht="15"/>
    <row r="39" spans="1:6" ht="15">
      <c r="A39" s="584" t="s">
        <v>1762</v>
      </c>
      <c r="B39" s="18"/>
      <c r="C39" s="18"/>
      <c r="D39" s="18"/>
      <c r="E39" s="18"/>
      <c r="F39" s="585">
        <v>2019</v>
      </c>
    </row>
    <row r="40" spans="1:6" ht="15">
      <c r="A40" s="584"/>
      <c r="B40" s="18"/>
      <c r="C40" s="18"/>
      <c r="D40" s="18"/>
      <c r="E40" s="18"/>
      <c r="F40" s="585"/>
    </row>
    <row r="41" spans="1:6" ht="15">
      <c r="B41" s="43"/>
      <c r="C41" s="18"/>
      <c r="D41" s="18"/>
      <c r="E41" s="18"/>
      <c r="F41" s="585"/>
    </row>
    <row r="42" spans="1:6" ht="30">
      <c r="A42" s="586" t="s">
        <v>0</v>
      </c>
      <c r="B42" s="586"/>
      <c r="C42" s="586"/>
      <c r="D42" s="586"/>
      <c r="E42" s="586"/>
      <c r="F42" s="586"/>
    </row>
    <row r="43" spans="1:6" ht="30">
      <c r="A43" s="586" t="s">
        <v>1</v>
      </c>
      <c r="B43" s="586"/>
      <c r="C43" s="586"/>
      <c r="D43" s="586"/>
      <c r="E43" s="586"/>
      <c r="F43" s="586"/>
    </row>
    <row r="44" spans="1:6" ht="27.75">
      <c r="A44" s="45" t="s">
        <v>2</v>
      </c>
      <c r="B44" s="46" t="s">
        <v>1763</v>
      </c>
      <c r="C44" s="47"/>
      <c r="D44" s="48"/>
      <c r="E44" s="217" t="s">
        <v>4</v>
      </c>
      <c r="F44" s="218" t="s">
        <v>1724</v>
      </c>
    </row>
    <row r="45" spans="1:6" ht="30">
      <c r="A45" s="51" t="s">
        <v>6</v>
      </c>
      <c r="B45" s="51" t="s">
        <v>1748</v>
      </c>
      <c r="C45" s="51" t="s">
        <v>7</v>
      </c>
      <c r="D45" s="52" t="s">
        <v>8</v>
      </c>
    </row>
    <row r="46" spans="1:6" ht="15">
      <c r="A46" s="148" t="s">
        <v>1764</v>
      </c>
      <c r="B46" s="100" t="s">
        <v>1765</v>
      </c>
      <c r="C46" s="127" t="s">
        <v>11</v>
      </c>
      <c r="D46" s="103">
        <v>1699</v>
      </c>
    </row>
    <row r="47" spans="1:6" ht="15">
      <c r="A47" s="148" t="s">
        <v>1766</v>
      </c>
      <c r="B47" s="100" t="s">
        <v>1767</v>
      </c>
      <c r="C47" s="127" t="s">
        <v>1768</v>
      </c>
      <c r="D47" s="103">
        <v>1499</v>
      </c>
    </row>
    <row r="48" spans="1:6" ht="15">
      <c r="A48" s="249"/>
      <c r="B48" s="248"/>
      <c r="C48" s="248"/>
      <c r="D48" s="248"/>
      <c r="E48" s="248"/>
      <c r="F48" s="250"/>
    </row>
    <row r="49" spans="1:6" ht="15">
      <c r="A49" s="51" t="s">
        <v>12</v>
      </c>
      <c r="B49" s="51" t="s">
        <v>13</v>
      </c>
      <c r="C49" s="51" t="s">
        <v>14</v>
      </c>
      <c r="D49" s="208" t="s">
        <v>15</v>
      </c>
      <c r="E49" s="52" t="s">
        <v>16</v>
      </c>
      <c r="F49" s="52" t="s">
        <v>17</v>
      </c>
    </row>
    <row r="50" spans="1:6" ht="15">
      <c r="A50" s="27" t="s">
        <v>1699</v>
      </c>
      <c r="B50" s="27" t="s">
        <v>1769</v>
      </c>
      <c r="C50" s="27" t="s">
        <v>20</v>
      </c>
      <c r="D50" s="29">
        <v>250</v>
      </c>
      <c r="E50" s="258">
        <v>0</v>
      </c>
      <c r="F50" s="257">
        <f>E50*D50</f>
        <v>0</v>
      </c>
    </row>
    <row r="51" spans="1:6" ht="15">
      <c r="A51" s="27" t="s">
        <v>1684</v>
      </c>
      <c r="B51" s="27" t="s">
        <v>1685</v>
      </c>
      <c r="C51" s="27" t="s">
        <v>1686</v>
      </c>
      <c r="D51" s="29">
        <v>16500</v>
      </c>
      <c r="E51" s="258">
        <v>0</v>
      </c>
      <c r="F51" s="257">
        <f t="shared" ref="F51:F64" si="1">E51*D51</f>
        <v>0</v>
      </c>
    </row>
    <row r="52" spans="1:6" ht="15">
      <c r="A52" s="27" t="s">
        <v>1692</v>
      </c>
      <c r="B52" s="27" t="s">
        <v>1693</v>
      </c>
      <c r="C52" s="27" t="s">
        <v>1686</v>
      </c>
      <c r="D52" s="29">
        <v>60000</v>
      </c>
      <c r="E52" s="258">
        <v>0</v>
      </c>
      <c r="F52" s="257">
        <f t="shared" si="1"/>
        <v>0</v>
      </c>
    </row>
    <row r="53" spans="1:6" ht="15">
      <c r="A53" s="27" t="s">
        <v>1687</v>
      </c>
      <c r="B53" s="27" t="s">
        <v>1688</v>
      </c>
      <c r="C53" s="27" t="s">
        <v>142</v>
      </c>
      <c r="D53" s="29">
        <v>30</v>
      </c>
      <c r="E53" s="258">
        <v>0</v>
      </c>
      <c r="F53" s="257">
        <f t="shared" si="1"/>
        <v>0</v>
      </c>
    </row>
    <row r="54" spans="1:6" ht="15">
      <c r="A54" s="27" t="s">
        <v>140</v>
      </c>
      <c r="B54" s="27" t="s">
        <v>1689</v>
      </c>
      <c r="C54" s="27" t="s">
        <v>142</v>
      </c>
      <c r="D54" s="29">
        <v>60</v>
      </c>
      <c r="E54" s="258">
        <v>0</v>
      </c>
      <c r="F54" s="257">
        <f t="shared" si="1"/>
        <v>0</v>
      </c>
    </row>
    <row r="55" spans="1:6" ht="15">
      <c r="A55" s="27" t="s">
        <v>477</v>
      </c>
      <c r="B55" s="27" t="s">
        <v>1754</v>
      </c>
      <c r="C55" s="27" t="s">
        <v>142</v>
      </c>
      <c r="D55" s="29">
        <v>20</v>
      </c>
      <c r="E55" s="258">
        <v>0</v>
      </c>
      <c r="F55" s="257">
        <f t="shared" si="1"/>
        <v>0</v>
      </c>
    </row>
    <row r="56" spans="1:6" ht="15">
      <c r="A56" s="27" t="s">
        <v>1756</v>
      </c>
      <c r="B56" s="27" t="s">
        <v>1705</v>
      </c>
      <c r="C56" s="27" t="s">
        <v>1706</v>
      </c>
      <c r="D56" s="29">
        <v>50</v>
      </c>
      <c r="E56" s="258">
        <v>0</v>
      </c>
      <c r="F56" s="257">
        <f t="shared" si="1"/>
        <v>0</v>
      </c>
    </row>
    <row r="57" spans="1:6" ht="15">
      <c r="A57" s="27" t="s">
        <v>1770</v>
      </c>
      <c r="B57" s="27" t="s">
        <v>1771</v>
      </c>
      <c r="C57" s="27" t="s">
        <v>37</v>
      </c>
      <c r="D57" s="29">
        <v>1</v>
      </c>
      <c r="E57" s="258">
        <v>0</v>
      </c>
      <c r="F57" s="257">
        <f t="shared" si="1"/>
        <v>0</v>
      </c>
    </row>
    <row r="58" spans="1:6" ht="15">
      <c r="A58" s="27" t="s">
        <v>150</v>
      </c>
      <c r="B58" s="206" t="s">
        <v>151</v>
      </c>
      <c r="C58" s="27" t="s">
        <v>142</v>
      </c>
      <c r="D58" s="29">
        <v>50</v>
      </c>
      <c r="E58" s="258">
        <v>0</v>
      </c>
      <c r="F58" s="257">
        <f t="shared" si="1"/>
        <v>0</v>
      </c>
    </row>
    <row r="59" spans="1:6" ht="15">
      <c r="A59" s="27" t="s">
        <v>1668</v>
      </c>
      <c r="B59" s="27" t="s">
        <v>1669</v>
      </c>
      <c r="C59" s="27" t="s">
        <v>34</v>
      </c>
      <c r="D59" s="28">
        <v>75</v>
      </c>
      <c r="E59" s="258">
        <v>0</v>
      </c>
      <c r="F59" s="257">
        <f t="shared" si="1"/>
        <v>0</v>
      </c>
    </row>
    <row r="60" spans="1:6" ht="15">
      <c r="A60" s="27" t="s">
        <v>1672</v>
      </c>
      <c r="B60" s="27" t="s">
        <v>1673</v>
      </c>
      <c r="C60" s="27" t="s">
        <v>37</v>
      </c>
      <c r="D60" s="29">
        <v>4</v>
      </c>
      <c r="E60" s="258">
        <v>0</v>
      </c>
      <c r="F60" s="257">
        <f t="shared" si="1"/>
        <v>0</v>
      </c>
    </row>
    <row r="61" spans="1:6" ht="15">
      <c r="A61" s="27" t="s">
        <v>1676</v>
      </c>
      <c r="B61" s="27" t="s">
        <v>1677</v>
      </c>
      <c r="C61" s="27" t="s">
        <v>34</v>
      </c>
      <c r="D61" s="29">
        <v>16</v>
      </c>
      <c r="E61" s="258">
        <v>0</v>
      </c>
      <c r="F61" s="257">
        <f t="shared" si="1"/>
        <v>0</v>
      </c>
    </row>
    <row r="62" spans="1:6" ht="15">
      <c r="A62" s="27" t="s">
        <v>1682</v>
      </c>
      <c r="B62" s="206" t="s">
        <v>1683</v>
      </c>
      <c r="C62" s="27" t="s">
        <v>34</v>
      </c>
      <c r="D62" s="29">
        <v>50</v>
      </c>
      <c r="E62" s="258">
        <v>0</v>
      </c>
      <c r="F62" s="257">
        <f t="shared" si="1"/>
        <v>0</v>
      </c>
    </row>
    <row r="63" spans="1:6" ht="15">
      <c r="A63" s="27" t="s">
        <v>1717</v>
      </c>
      <c r="B63" s="27" t="s">
        <v>1718</v>
      </c>
      <c r="C63" s="27" t="s">
        <v>37</v>
      </c>
      <c r="D63" s="29">
        <v>100000</v>
      </c>
      <c r="E63" s="258">
        <v>1</v>
      </c>
      <c r="F63" s="257">
        <f t="shared" si="1"/>
        <v>100000</v>
      </c>
    </row>
    <row r="64" spans="1:6" ht="15.75" thickBot="1">
      <c r="A64" s="27" t="s">
        <v>1720</v>
      </c>
      <c r="B64" s="27" t="s">
        <v>1721</v>
      </c>
      <c r="C64" s="27" t="s">
        <v>40</v>
      </c>
      <c r="D64" s="29">
        <v>1</v>
      </c>
      <c r="E64" s="258">
        <v>25000</v>
      </c>
      <c r="F64" s="257">
        <f t="shared" si="1"/>
        <v>25000</v>
      </c>
    </row>
    <row r="65" spans="1:6" ht="21.75" thickBot="1">
      <c r="A65" s="18"/>
      <c r="B65" s="18"/>
      <c r="C65" s="18"/>
      <c r="D65" s="176"/>
      <c r="E65" s="82" t="s">
        <v>48</v>
      </c>
      <c r="F65" s="259">
        <f>SUM(F50:F64)</f>
        <v>125000</v>
      </c>
    </row>
    <row r="66" spans="1:6" ht="15.75">
      <c r="C66" s="248"/>
      <c r="D66" s="251"/>
      <c r="E66" s="252"/>
      <c r="F66" s="253"/>
    </row>
    <row r="67" spans="1:6" ht="19.5">
      <c r="A67" s="36" t="s">
        <v>49</v>
      </c>
      <c r="B67" s="90"/>
      <c r="C67" s="248"/>
      <c r="D67" s="251"/>
      <c r="E67" s="252"/>
      <c r="F67" s="253"/>
    </row>
    <row r="68" spans="1:6" ht="15">
      <c r="A68" s="36" t="s">
        <v>50</v>
      </c>
      <c r="B68" s="91"/>
      <c r="C68" s="248"/>
      <c r="D68" s="248"/>
      <c r="E68" s="248"/>
      <c r="F68" s="248"/>
    </row>
    <row r="69" spans="1:6" ht="15">
      <c r="A69" s="36" t="s">
        <v>51</v>
      </c>
      <c r="B69" s="91"/>
    </row>
    <row r="70" spans="1:6" ht="15">
      <c r="A70" s="36" t="s">
        <v>52</v>
      </c>
      <c r="B70" s="91"/>
    </row>
    <row r="71" spans="1:6" ht="15">
      <c r="A71" s="39" t="s">
        <v>53</v>
      </c>
      <c r="B71" s="91"/>
    </row>
    <row r="72" spans="1:6" ht="15">
      <c r="A72" s="36" t="s">
        <v>54</v>
      </c>
      <c r="B72" s="91"/>
    </row>
    <row r="73" spans="1:6" ht="15"/>
    <row r="74" spans="1:6" ht="15"/>
    <row r="75" spans="1:6" ht="15">
      <c r="A75" s="584" t="s">
        <v>1772</v>
      </c>
      <c r="B75" s="18"/>
      <c r="C75" s="18"/>
      <c r="D75" s="18"/>
      <c r="E75" s="18"/>
      <c r="F75" s="585">
        <v>2018</v>
      </c>
    </row>
    <row r="76" spans="1:6" ht="15">
      <c r="A76" s="584"/>
      <c r="B76" s="18"/>
      <c r="C76" s="18"/>
      <c r="D76" s="18"/>
      <c r="E76" s="18"/>
      <c r="F76" s="585"/>
    </row>
    <row r="77" spans="1:6" ht="15">
      <c r="B77" s="43"/>
      <c r="C77" s="18"/>
      <c r="D77" s="18"/>
      <c r="E77" s="18"/>
      <c r="F77" s="585"/>
    </row>
    <row r="78" spans="1:6" ht="30">
      <c r="A78" s="586" t="s">
        <v>0</v>
      </c>
      <c r="B78" s="586"/>
      <c r="C78" s="586"/>
      <c r="D78" s="586"/>
      <c r="E78" s="586"/>
      <c r="F78" s="586"/>
    </row>
    <row r="79" spans="1:6" ht="30">
      <c r="A79" s="586" t="s">
        <v>1</v>
      </c>
      <c r="B79" s="586"/>
      <c r="C79" s="586"/>
      <c r="D79" s="586"/>
      <c r="E79" s="586"/>
      <c r="F79" s="586"/>
    </row>
    <row r="80" spans="1:6" ht="27.75">
      <c r="A80" s="45" t="s">
        <v>2</v>
      </c>
      <c r="B80" s="46" t="s">
        <v>1773</v>
      </c>
      <c r="C80" s="47"/>
      <c r="D80" s="48"/>
      <c r="E80" s="217" t="s">
        <v>4</v>
      </c>
      <c r="F80" s="218" t="s">
        <v>1731</v>
      </c>
    </row>
    <row r="81" spans="1:6" ht="30">
      <c r="A81" s="51" t="s">
        <v>6</v>
      </c>
      <c r="B81" s="51" t="s">
        <v>1748</v>
      </c>
      <c r="C81" s="51" t="s">
        <v>7</v>
      </c>
      <c r="D81" s="52" t="s">
        <v>8</v>
      </c>
    </row>
    <row r="82" spans="1:6" ht="15">
      <c r="A82" s="148" t="s">
        <v>1774</v>
      </c>
      <c r="B82" s="100" t="s">
        <v>1775</v>
      </c>
      <c r="C82" s="127" t="s">
        <v>1217</v>
      </c>
      <c r="D82" s="103">
        <v>2299</v>
      </c>
    </row>
    <row r="83" spans="1:6" ht="15">
      <c r="A83" s="116" t="s">
        <v>1776</v>
      </c>
      <c r="B83" s="100" t="s">
        <v>1777</v>
      </c>
      <c r="C83" s="127" t="s">
        <v>1293</v>
      </c>
      <c r="D83" s="103">
        <v>699</v>
      </c>
    </row>
    <row r="84" spans="1:6" ht="15">
      <c r="A84" s="116"/>
      <c r="B84" s="116"/>
      <c r="C84" s="120"/>
      <c r="D84" s="119"/>
    </row>
    <row r="85" spans="1:6" ht="15">
      <c r="A85" s="51" t="s">
        <v>12</v>
      </c>
      <c r="B85" s="51" t="s">
        <v>13</v>
      </c>
      <c r="C85" s="51" t="s">
        <v>14</v>
      </c>
      <c r="D85" s="208" t="s">
        <v>15</v>
      </c>
      <c r="E85" s="52" t="s">
        <v>16</v>
      </c>
      <c r="F85" s="52" t="s">
        <v>17</v>
      </c>
    </row>
    <row r="86" spans="1:6" ht="15">
      <c r="A86" s="203" t="s">
        <v>1697</v>
      </c>
      <c r="B86" s="203" t="s">
        <v>1753</v>
      </c>
      <c r="C86" s="203" t="s">
        <v>20</v>
      </c>
      <c r="D86" s="255">
        <v>840</v>
      </c>
      <c r="E86" s="256">
        <v>0</v>
      </c>
      <c r="F86" s="257">
        <f>E86*D86</f>
        <v>0</v>
      </c>
    </row>
    <row r="87" spans="1:6" ht="15">
      <c r="A87" s="27" t="s">
        <v>1665</v>
      </c>
      <c r="B87" s="206" t="s">
        <v>1666</v>
      </c>
      <c r="C87" s="203" t="s">
        <v>142</v>
      </c>
      <c r="D87" s="260">
        <v>50</v>
      </c>
      <c r="E87" s="258">
        <v>0</v>
      </c>
      <c r="F87" s="257">
        <f t="shared" ref="F87:F108" si="2">E87*D87</f>
        <v>0</v>
      </c>
    </row>
    <row r="88" spans="1:6" ht="15">
      <c r="A88" s="27" t="s">
        <v>1667</v>
      </c>
      <c r="B88" s="27" t="s">
        <v>807</v>
      </c>
      <c r="C88" s="203" t="s">
        <v>142</v>
      </c>
      <c r="D88" s="29">
        <v>50</v>
      </c>
      <c r="E88" s="258">
        <v>0</v>
      </c>
      <c r="F88" s="257">
        <f t="shared" si="2"/>
        <v>0</v>
      </c>
    </row>
    <row r="89" spans="1:6" ht="15">
      <c r="A89" s="27" t="s">
        <v>1684</v>
      </c>
      <c r="B89" s="27" t="s">
        <v>1685</v>
      </c>
      <c r="C89" s="27" t="s">
        <v>1686</v>
      </c>
      <c r="D89" s="29">
        <v>25000</v>
      </c>
      <c r="E89" s="258">
        <v>0</v>
      </c>
      <c r="F89" s="257">
        <f t="shared" si="2"/>
        <v>0</v>
      </c>
    </row>
    <row r="90" spans="1:6" ht="15">
      <c r="A90" s="27" t="s">
        <v>1692</v>
      </c>
      <c r="B90" s="27" t="s">
        <v>1693</v>
      </c>
      <c r="C90" s="27" t="s">
        <v>1686</v>
      </c>
      <c r="D90" s="29">
        <v>10000</v>
      </c>
      <c r="E90" s="258">
        <v>0</v>
      </c>
      <c r="F90" s="257">
        <f t="shared" si="2"/>
        <v>0</v>
      </c>
    </row>
    <row r="91" spans="1:6" ht="15">
      <c r="A91" s="27" t="s">
        <v>1687</v>
      </c>
      <c r="B91" s="27" t="s">
        <v>1688</v>
      </c>
      <c r="C91" s="203" t="s">
        <v>142</v>
      </c>
      <c r="D91" s="29">
        <v>120</v>
      </c>
      <c r="E91" s="258">
        <v>0</v>
      </c>
      <c r="F91" s="257">
        <f t="shared" si="2"/>
        <v>0</v>
      </c>
    </row>
    <row r="92" spans="1:6" ht="15">
      <c r="A92" s="27" t="s">
        <v>140</v>
      </c>
      <c r="B92" s="27" t="s">
        <v>1689</v>
      </c>
      <c r="C92" s="203" t="s">
        <v>142</v>
      </c>
      <c r="D92" s="29">
        <v>250</v>
      </c>
      <c r="E92" s="258">
        <v>0</v>
      </c>
      <c r="F92" s="257">
        <f t="shared" si="2"/>
        <v>0</v>
      </c>
    </row>
    <row r="93" spans="1:6" ht="15">
      <c r="A93" s="27" t="s">
        <v>477</v>
      </c>
      <c r="B93" s="27" t="s">
        <v>1754</v>
      </c>
      <c r="C93" s="203" t="s">
        <v>142</v>
      </c>
      <c r="D93" s="29">
        <v>50</v>
      </c>
      <c r="E93" s="258">
        <v>0</v>
      </c>
      <c r="F93" s="257">
        <f t="shared" si="2"/>
        <v>0</v>
      </c>
    </row>
    <row r="94" spans="1:6" ht="15">
      <c r="A94" s="27" t="s">
        <v>1778</v>
      </c>
      <c r="B94" s="27" t="s">
        <v>1779</v>
      </c>
      <c r="C94" s="27" t="s">
        <v>37</v>
      </c>
      <c r="D94" s="29">
        <v>2</v>
      </c>
      <c r="E94" s="258">
        <v>0</v>
      </c>
      <c r="F94" s="257">
        <f t="shared" si="2"/>
        <v>0</v>
      </c>
    </row>
    <row r="95" spans="1:6" ht="15">
      <c r="A95" s="27" t="s">
        <v>1755</v>
      </c>
      <c r="B95" s="27" t="s">
        <v>1703</v>
      </c>
      <c r="C95" s="27" t="s">
        <v>37</v>
      </c>
      <c r="D95" s="29">
        <v>8</v>
      </c>
      <c r="E95" s="258">
        <v>0</v>
      </c>
      <c r="F95" s="257">
        <f t="shared" si="2"/>
        <v>0</v>
      </c>
    </row>
    <row r="96" spans="1:6" ht="15">
      <c r="A96" s="27" t="s">
        <v>1756</v>
      </c>
      <c r="B96" s="206" t="s">
        <v>1705</v>
      </c>
      <c r="C96" s="27" t="s">
        <v>1706</v>
      </c>
      <c r="D96" s="29">
        <v>100</v>
      </c>
      <c r="E96" s="258">
        <v>0</v>
      </c>
      <c r="F96" s="257">
        <f t="shared" si="2"/>
        <v>0</v>
      </c>
    </row>
    <row r="97" spans="1:6" ht="15">
      <c r="A97" s="27" t="s">
        <v>150</v>
      </c>
      <c r="B97" s="206" t="s">
        <v>151</v>
      </c>
      <c r="C97" s="203" t="s">
        <v>142</v>
      </c>
      <c r="D97" s="29">
        <v>300</v>
      </c>
      <c r="E97" s="258">
        <v>0</v>
      </c>
      <c r="F97" s="257">
        <f t="shared" si="2"/>
        <v>0</v>
      </c>
    </row>
    <row r="98" spans="1:6" ht="15">
      <c r="A98" s="27" t="s">
        <v>1668</v>
      </c>
      <c r="B98" s="27" t="s">
        <v>1669</v>
      </c>
      <c r="C98" s="27" t="s">
        <v>34</v>
      </c>
      <c r="D98" s="28">
        <v>25</v>
      </c>
      <c r="E98" s="258">
        <v>0</v>
      </c>
      <c r="F98" s="257">
        <f t="shared" si="2"/>
        <v>0</v>
      </c>
    </row>
    <row r="99" spans="1:6" ht="15">
      <c r="A99" s="27" t="s">
        <v>1670</v>
      </c>
      <c r="B99" s="27" t="s">
        <v>1671</v>
      </c>
      <c r="C99" s="27" t="s">
        <v>34</v>
      </c>
      <c r="D99" s="29">
        <v>135</v>
      </c>
      <c r="E99" s="258">
        <v>0</v>
      </c>
      <c r="F99" s="257">
        <f t="shared" si="2"/>
        <v>0</v>
      </c>
    </row>
    <row r="100" spans="1:6" ht="15">
      <c r="A100" s="27" t="s">
        <v>1672</v>
      </c>
      <c r="B100" s="27" t="s">
        <v>1673</v>
      </c>
      <c r="C100" s="27" t="s">
        <v>37</v>
      </c>
      <c r="D100" s="29">
        <v>8</v>
      </c>
      <c r="E100" s="258">
        <v>0</v>
      </c>
      <c r="F100" s="257">
        <f t="shared" si="2"/>
        <v>0</v>
      </c>
    </row>
    <row r="101" spans="1:6" ht="15">
      <c r="A101" s="27" t="s">
        <v>1676</v>
      </c>
      <c r="B101" s="27" t="s">
        <v>1677</v>
      </c>
      <c r="C101" s="27" t="s">
        <v>34</v>
      </c>
      <c r="D101" s="29">
        <v>64</v>
      </c>
      <c r="E101" s="258">
        <v>0</v>
      </c>
      <c r="F101" s="257">
        <f t="shared" si="2"/>
        <v>0</v>
      </c>
    </row>
    <row r="102" spans="1:6" ht="15">
      <c r="A102" s="27" t="s">
        <v>1678</v>
      </c>
      <c r="B102" s="27" t="s">
        <v>1679</v>
      </c>
      <c r="C102" s="27" t="s">
        <v>20</v>
      </c>
      <c r="D102" s="29">
        <v>10</v>
      </c>
      <c r="E102" s="258">
        <v>0</v>
      </c>
      <c r="F102" s="257">
        <f t="shared" si="2"/>
        <v>0</v>
      </c>
    </row>
    <row r="103" spans="1:6" ht="15">
      <c r="A103" s="27" t="s">
        <v>1682</v>
      </c>
      <c r="B103" s="27" t="s">
        <v>1683</v>
      </c>
      <c r="C103" s="27" t="s">
        <v>34</v>
      </c>
      <c r="D103" s="29">
        <v>10</v>
      </c>
      <c r="E103" s="258">
        <v>0</v>
      </c>
      <c r="F103" s="257">
        <f t="shared" si="2"/>
        <v>0</v>
      </c>
    </row>
    <row r="104" spans="1:6" ht="30">
      <c r="A104" s="27" t="s">
        <v>1713</v>
      </c>
      <c r="B104" s="206" t="s">
        <v>1759</v>
      </c>
      <c r="C104" s="27" t="s">
        <v>37</v>
      </c>
      <c r="D104" s="29">
        <v>4</v>
      </c>
      <c r="E104" s="258">
        <v>0</v>
      </c>
      <c r="F104" s="257">
        <f t="shared" si="2"/>
        <v>0</v>
      </c>
    </row>
    <row r="105" spans="1:6" ht="15">
      <c r="A105" s="27" t="s">
        <v>1695</v>
      </c>
      <c r="B105" s="27" t="s">
        <v>1696</v>
      </c>
      <c r="C105" s="27" t="s">
        <v>142</v>
      </c>
      <c r="D105" s="29">
        <v>1000</v>
      </c>
      <c r="E105" s="258">
        <v>0</v>
      </c>
      <c r="F105" s="257">
        <f t="shared" si="2"/>
        <v>0</v>
      </c>
    </row>
    <row r="106" spans="1:6" ht="15">
      <c r="A106" s="27" t="s">
        <v>1780</v>
      </c>
      <c r="B106" s="27" t="s">
        <v>1781</v>
      </c>
      <c r="C106" s="27" t="s">
        <v>40</v>
      </c>
      <c r="D106" s="29">
        <v>1</v>
      </c>
      <c r="E106" s="258">
        <v>0</v>
      </c>
      <c r="F106" s="257">
        <f t="shared" si="2"/>
        <v>0</v>
      </c>
    </row>
    <row r="107" spans="1:6" ht="15">
      <c r="A107" s="27" t="s">
        <v>1717</v>
      </c>
      <c r="B107" s="27" t="s">
        <v>1718</v>
      </c>
      <c r="C107" s="27" t="s">
        <v>37</v>
      </c>
      <c r="D107" s="29">
        <v>350000</v>
      </c>
      <c r="E107" s="258">
        <v>1</v>
      </c>
      <c r="F107" s="257">
        <f t="shared" si="2"/>
        <v>350000</v>
      </c>
    </row>
    <row r="108" spans="1:6" ht="15.75" thickBot="1">
      <c r="A108" s="27" t="s">
        <v>1720</v>
      </c>
      <c r="B108" s="27" t="s">
        <v>1721</v>
      </c>
      <c r="C108" s="27" t="s">
        <v>40</v>
      </c>
      <c r="D108" s="29">
        <v>1</v>
      </c>
      <c r="E108" s="258">
        <v>25000</v>
      </c>
      <c r="F108" s="257">
        <f t="shared" si="2"/>
        <v>25000</v>
      </c>
    </row>
    <row r="109" spans="1:6" ht="21.75" thickBot="1">
      <c r="A109" s="18"/>
      <c r="B109" s="18"/>
      <c r="C109" s="18"/>
      <c r="D109" s="176"/>
      <c r="E109" s="82" t="s">
        <v>48</v>
      </c>
      <c r="F109" s="259">
        <f>SUM(F86:F108)</f>
        <v>375000</v>
      </c>
    </row>
    <row r="110" spans="1:6" ht="15">
      <c r="C110" s="18"/>
      <c r="D110" s="18"/>
      <c r="E110" s="18"/>
      <c r="F110" s="18"/>
    </row>
    <row r="111" spans="1:6" ht="19.5">
      <c r="A111" s="36" t="s">
        <v>49</v>
      </c>
      <c r="B111" s="90"/>
      <c r="C111" s="18"/>
      <c r="D111" s="18"/>
      <c r="E111" s="18"/>
      <c r="F111" s="18"/>
    </row>
    <row r="112" spans="1:6" ht="15">
      <c r="A112" s="36" t="s">
        <v>50</v>
      </c>
      <c r="B112" s="91"/>
    </row>
    <row r="113" spans="1:6" ht="15">
      <c r="A113" s="36" t="s">
        <v>51</v>
      </c>
      <c r="B113" s="91"/>
    </row>
    <row r="114" spans="1:6" ht="15">
      <c r="A114" s="36" t="s">
        <v>52</v>
      </c>
      <c r="B114" s="91"/>
    </row>
    <row r="115" spans="1:6" ht="15">
      <c r="A115" s="39" t="s">
        <v>53</v>
      </c>
      <c r="B115" s="91"/>
    </row>
    <row r="116" spans="1:6" ht="15">
      <c r="A116" s="36" t="s">
        <v>54</v>
      </c>
      <c r="B116" s="91"/>
    </row>
    <row r="117" spans="1:6" ht="15"/>
    <row r="118" spans="1:6" ht="15"/>
    <row r="119" spans="1:6" ht="15">
      <c r="A119" s="584" t="s">
        <v>1782</v>
      </c>
      <c r="B119" s="18"/>
      <c r="C119" s="18"/>
      <c r="D119" s="18"/>
      <c r="E119" s="18"/>
      <c r="F119" s="585">
        <v>2018</v>
      </c>
    </row>
    <row r="120" spans="1:6" ht="15">
      <c r="A120" s="584"/>
      <c r="B120" s="18"/>
      <c r="C120" s="18"/>
      <c r="D120" s="18"/>
      <c r="E120" s="18"/>
      <c r="F120" s="585"/>
    </row>
    <row r="121" spans="1:6" ht="15">
      <c r="B121" s="43"/>
      <c r="C121" s="18"/>
      <c r="D121" s="18"/>
      <c r="E121" s="18"/>
      <c r="F121" s="585"/>
    </row>
    <row r="122" spans="1:6" ht="30">
      <c r="A122" s="586" t="s">
        <v>0</v>
      </c>
      <c r="B122" s="586"/>
      <c r="C122" s="586"/>
      <c r="D122" s="586"/>
      <c r="E122" s="586"/>
      <c r="F122" s="586"/>
    </row>
    <row r="123" spans="1:6" ht="30">
      <c r="A123" s="586" t="s">
        <v>1</v>
      </c>
      <c r="B123" s="586"/>
      <c r="C123" s="586"/>
      <c r="D123" s="586"/>
      <c r="E123" s="586"/>
      <c r="F123" s="586"/>
    </row>
    <row r="124" spans="1:6" ht="27.75">
      <c r="A124" s="45" t="s">
        <v>2</v>
      </c>
      <c r="B124" s="46" t="s">
        <v>1783</v>
      </c>
      <c r="C124" s="47"/>
      <c r="D124" s="48"/>
      <c r="E124" s="217" t="s">
        <v>4</v>
      </c>
      <c r="F124" s="218" t="s">
        <v>1740</v>
      </c>
    </row>
    <row r="125" spans="1:6" ht="30">
      <c r="A125" s="51" t="s">
        <v>6</v>
      </c>
      <c r="B125" s="51" t="s">
        <v>1748</v>
      </c>
      <c r="C125" s="51" t="s">
        <v>7</v>
      </c>
      <c r="D125" s="52" t="s">
        <v>8</v>
      </c>
    </row>
    <row r="126" spans="1:6" ht="15">
      <c r="A126" s="148" t="s">
        <v>1784</v>
      </c>
      <c r="B126" s="100" t="s">
        <v>1785</v>
      </c>
      <c r="C126" s="127" t="s">
        <v>1407</v>
      </c>
      <c r="D126" s="103">
        <v>1099</v>
      </c>
    </row>
    <row r="127" spans="1:6" ht="15">
      <c r="A127" s="148" t="s">
        <v>1786</v>
      </c>
      <c r="B127" s="100" t="s">
        <v>1787</v>
      </c>
      <c r="C127" s="127" t="s">
        <v>568</v>
      </c>
      <c r="D127" s="103">
        <v>1199</v>
      </c>
    </row>
    <row r="128" spans="1:6" ht="15">
      <c r="A128" s="15"/>
      <c r="B128" s="15"/>
      <c r="C128" s="16"/>
      <c r="D128" s="17"/>
    </row>
    <row r="129" spans="1:6" ht="15">
      <c r="A129" s="51" t="s">
        <v>12</v>
      </c>
      <c r="B129" s="51" t="s">
        <v>13</v>
      </c>
      <c r="C129" s="51" t="s">
        <v>14</v>
      </c>
      <c r="D129" s="208" t="s">
        <v>15</v>
      </c>
      <c r="E129" s="52" t="s">
        <v>16</v>
      </c>
      <c r="F129" s="52" t="s">
        <v>17</v>
      </c>
    </row>
    <row r="130" spans="1:6" ht="15">
      <c r="A130" s="203" t="s">
        <v>1665</v>
      </c>
      <c r="B130" s="204" t="s">
        <v>1666</v>
      </c>
      <c r="C130" s="27" t="s">
        <v>142</v>
      </c>
      <c r="D130" s="205">
        <v>10</v>
      </c>
      <c r="E130" s="256">
        <v>0</v>
      </c>
      <c r="F130" s="257">
        <f>E130*D130</f>
        <v>0</v>
      </c>
    </row>
    <row r="131" spans="1:6" ht="15">
      <c r="A131" s="27" t="s">
        <v>1667</v>
      </c>
      <c r="B131" s="27" t="s">
        <v>807</v>
      </c>
      <c r="C131" s="27" t="s">
        <v>142</v>
      </c>
      <c r="D131" s="29">
        <v>10</v>
      </c>
      <c r="E131" s="258">
        <v>0</v>
      </c>
      <c r="F131" s="257">
        <f t="shared" ref="F131:F148" si="3">E131*D131</f>
        <v>0</v>
      </c>
    </row>
    <row r="132" spans="1:6" ht="15">
      <c r="A132" s="27" t="s">
        <v>1684</v>
      </c>
      <c r="B132" s="27" t="s">
        <v>1685</v>
      </c>
      <c r="C132" s="27" t="s">
        <v>1686</v>
      </c>
      <c r="D132" s="29">
        <v>16500</v>
      </c>
      <c r="E132" s="258">
        <v>0</v>
      </c>
      <c r="F132" s="257">
        <f t="shared" si="3"/>
        <v>0</v>
      </c>
    </row>
    <row r="133" spans="1:6" ht="15">
      <c r="A133" s="27" t="s">
        <v>1692</v>
      </c>
      <c r="B133" s="27" t="s">
        <v>1693</v>
      </c>
      <c r="C133" s="27" t="s">
        <v>1686</v>
      </c>
      <c r="D133" s="29">
        <v>76900</v>
      </c>
      <c r="E133" s="258">
        <v>0</v>
      </c>
      <c r="F133" s="257">
        <f t="shared" si="3"/>
        <v>0</v>
      </c>
    </row>
    <row r="134" spans="1:6" ht="15">
      <c r="A134" s="27" t="s">
        <v>1687</v>
      </c>
      <c r="B134" s="27" t="s">
        <v>1688</v>
      </c>
      <c r="C134" s="27" t="s">
        <v>142</v>
      </c>
      <c r="D134" s="29">
        <v>10</v>
      </c>
      <c r="E134" s="258">
        <v>0</v>
      </c>
      <c r="F134" s="257">
        <f t="shared" si="3"/>
        <v>0</v>
      </c>
    </row>
    <row r="135" spans="1:6" ht="15">
      <c r="A135" s="27" t="s">
        <v>140</v>
      </c>
      <c r="B135" s="27" t="s">
        <v>1689</v>
      </c>
      <c r="C135" s="27" t="s">
        <v>142</v>
      </c>
      <c r="D135" s="29">
        <v>80</v>
      </c>
      <c r="E135" s="258">
        <v>0</v>
      </c>
      <c r="F135" s="257">
        <f t="shared" si="3"/>
        <v>0</v>
      </c>
    </row>
    <row r="136" spans="1:6" ht="15">
      <c r="A136" s="27" t="s">
        <v>477</v>
      </c>
      <c r="B136" s="27" t="s">
        <v>1754</v>
      </c>
      <c r="C136" s="27" t="s">
        <v>142</v>
      </c>
      <c r="D136" s="29">
        <v>10</v>
      </c>
      <c r="E136" s="258">
        <v>0</v>
      </c>
      <c r="F136" s="257">
        <f t="shared" si="3"/>
        <v>0</v>
      </c>
    </row>
    <row r="137" spans="1:6" ht="15">
      <c r="A137" s="27" t="s">
        <v>1756</v>
      </c>
      <c r="B137" s="27" t="s">
        <v>1705</v>
      </c>
      <c r="C137" s="27" t="s">
        <v>1706</v>
      </c>
      <c r="D137" s="29">
        <v>172</v>
      </c>
      <c r="E137" s="258">
        <v>0</v>
      </c>
      <c r="F137" s="257">
        <f t="shared" si="3"/>
        <v>0</v>
      </c>
    </row>
    <row r="138" spans="1:6" ht="15">
      <c r="A138" s="27" t="s">
        <v>150</v>
      </c>
      <c r="B138" s="206" t="s">
        <v>151</v>
      </c>
      <c r="C138" s="27" t="s">
        <v>142</v>
      </c>
      <c r="D138" s="29">
        <v>10</v>
      </c>
      <c r="E138" s="258">
        <v>0</v>
      </c>
      <c r="F138" s="257">
        <f t="shared" si="3"/>
        <v>0</v>
      </c>
    </row>
    <row r="139" spans="1:6" ht="15">
      <c r="A139" s="27" t="s">
        <v>1668</v>
      </c>
      <c r="B139" s="27" t="s">
        <v>1669</v>
      </c>
      <c r="C139" s="27" t="s">
        <v>34</v>
      </c>
      <c r="D139" s="28">
        <v>45</v>
      </c>
      <c r="E139" s="258">
        <v>0</v>
      </c>
      <c r="F139" s="257">
        <f t="shared" si="3"/>
        <v>0</v>
      </c>
    </row>
    <row r="140" spans="1:6" ht="15">
      <c r="A140" s="27" t="s">
        <v>1670</v>
      </c>
      <c r="B140" s="27" t="s">
        <v>1671</v>
      </c>
      <c r="C140" s="27" t="s">
        <v>34</v>
      </c>
      <c r="D140" s="29">
        <v>60</v>
      </c>
      <c r="E140" s="258">
        <v>0</v>
      </c>
      <c r="F140" s="257">
        <f t="shared" si="3"/>
        <v>0</v>
      </c>
    </row>
    <row r="141" spans="1:6" ht="15">
      <c r="A141" s="27" t="s">
        <v>1672</v>
      </c>
      <c r="B141" s="27" t="s">
        <v>1673</v>
      </c>
      <c r="C141" s="27" t="s">
        <v>37</v>
      </c>
      <c r="D141" s="29">
        <v>8</v>
      </c>
      <c r="E141" s="258">
        <v>0</v>
      </c>
      <c r="F141" s="257">
        <f t="shared" si="3"/>
        <v>0</v>
      </c>
    </row>
    <row r="142" spans="1:6" ht="15">
      <c r="A142" s="27" t="s">
        <v>1676</v>
      </c>
      <c r="B142" s="27" t="s">
        <v>1677</v>
      </c>
      <c r="C142" s="27" t="s">
        <v>34</v>
      </c>
      <c r="D142" s="29">
        <v>24</v>
      </c>
      <c r="E142" s="258">
        <v>0</v>
      </c>
      <c r="F142" s="257">
        <f t="shared" si="3"/>
        <v>0</v>
      </c>
    </row>
    <row r="143" spans="1:6" ht="15">
      <c r="A143" s="27" t="s">
        <v>1678</v>
      </c>
      <c r="B143" s="27" t="s">
        <v>1679</v>
      </c>
      <c r="C143" s="27" t="s">
        <v>20</v>
      </c>
      <c r="D143" s="29">
        <v>10</v>
      </c>
      <c r="E143" s="258">
        <v>0</v>
      </c>
      <c r="F143" s="257">
        <f t="shared" si="3"/>
        <v>0</v>
      </c>
    </row>
    <row r="144" spans="1:6" ht="15">
      <c r="A144" s="27" t="s">
        <v>1682</v>
      </c>
      <c r="B144" s="206" t="s">
        <v>1683</v>
      </c>
      <c r="C144" s="27" t="s">
        <v>34</v>
      </c>
      <c r="D144" s="29">
        <v>70</v>
      </c>
      <c r="E144" s="258">
        <v>0</v>
      </c>
      <c r="F144" s="257">
        <f t="shared" si="3"/>
        <v>0</v>
      </c>
    </row>
    <row r="145" spans="1:6" ht="30">
      <c r="A145" s="27" t="s">
        <v>1713</v>
      </c>
      <c r="B145" s="206" t="s">
        <v>1759</v>
      </c>
      <c r="C145" s="27" t="s">
        <v>37</v>
      </c>
      <c r="D145" s="29">
        <v>4</v>
      </c>
      <c r="E145" s="258">
        <v>0</v>
      </c>
      <c r="F145" s="257">
        <f t="shared" si="3"/>
        <v>0</v>
      </c>
    </row>
    <row r="146" spans="1:6" ht="15">
      <c r="A146" s="27" t="s">
        <v>1695</v>
      </c>
      <c r="B146" s="27" t="s">
        <v>1696</v>
      </c>
      <c r="C146" s="27" t="s">
        <v>142</v>
      </c>
      <c r="D146" s="29">
        <v>100</v>
      </c>
      <c r="E146" s="258">
        <v>0</v>
      </c>
      <c r="F146" s="257">
        <f t="shared" si="3"/>
        <v>0</v>
      </c>
    </row>
    <row r="147" spans="1:6" ht="15">
      <c r="A147" s="27" t="s">
        <v>1717</v>
      </c>
      <c r="B147" s="27" t="s">
        <v>1718</v>
      </c>
      <c r="C147" s="27" t="s">
        <v>37</v>
      </c>
      <c r="D147" s="29">
        <v>150000</v>
      </c>
      <c r="E147" s="258">
        <v>1</v>
      </c>
      <c r="F147" s="257">
        <f t="shared" si="3"/>
        <v>150000</v>
      </c>
    </row>
    <row r="148" spans="1:6" ht="15.75" thickBot="1">
      <c r="A148" s="27" t="s">
        <v>1720</v>
      </c>
      <c r="B148" s="27" t="s">
        <v>1721</v>
      </c>
      <c r="C148" s="27" t="s">
        <v>40</v>
      </c>
      <c r="D148" s="29">
        <v>1</v>
      </c>
      <c r="E148" s="258">
        <v>25000</v>
      </c>
      <c r="F148" s="257">
        <f t="shared" si="3"/>
        <v>25000</v>
      </c>
    </row>
    <row r="149" spans="1:6" ht="21.75" thickBot="1">
      <c r="A149" s="18"/>
      <c r="B149" s="18"/>
      <c r="C149" s="18"/>
      <c r="D149" s="176"/>
      <c r="E149" s="82" t="s">
        <v>48</v>
      </c>
      <c r="F149" s="259">
        <f>SUM(F130:F148)</f>
        <v>175000</v>
      </c>
    </row>
    <row r="150" spans="1:6" ht="15">
      <c r="A150" s="18"/>
      <c r="B150" s="18"/>
      <c r="C150" s="18"/>
      <c r="D150" s="18"/>
      <c r="E150" s="18"/>
      <c r="F150" s="18"/>
    </row>
    <row r="151" spans="1:6" ht="15"/>
    <row r="152" spans="1:6" ht="19.5">
      <c r="A152" s="36" t="s">
        <v>49</v>
      </c>
      <c r="B152" s="90"/>
    </row>
    <row r="153" spans="1:6" ht="15">
      <c r="A153" s="36" t="s">
        <v>50</v>
      </c>
      <c r="B153" s="91"/>
    </row>
    <row r="154" spans="1:6" ht="15">
      <c r="A154" s="36" t="s">
        <v>51</v>
      </c>
      <c r="B154" s="91"/>
    </row>
    <row r="155" spans="1:6" ht="15">
      <c r="A155" s="36" t="s">
        <v>52</v>
      </c>
      <c r="B155" s="91"/>
    </row>
    <row r="156" spans="1:6" ht="15">
      <c r="A156" s="39" t="s">
        <v>53</v>
      </c>
      <c r="B156" s="91"/>
    </row>
    <row r="157" spans="1:6" ht="15">
      <c r="A157" s="36" t="s">
        <v>54</v>
      </c>
      <c r="B157" s="91"/>
    </row>
    <row r="158" spans="1:6" ht="15"/>
    <row r="159" spans="1:6" ht="15"/>
    <row r="160" spans="1:6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hidden="1" customHeight="1"/>
    <row r="415" ht="15" hidden="1" customHeight="1"/>
    <row r="416" ht="15" hidden="1" customHeight="1"/>
    <row r="417" ht="15" hidden="1" customHeight="1"/>
    <row r="418" ht="15" hidden="1" customHeight="1"/>
    <row r="419" ht="15" hidden="1" customHeight="1"/>
    <row r="420" ht="15" hidden="1" customHeight="1"/>
    <row r="421" ht="15" hidden="1" customHeight="1"/>
    <row r="422" ht="15" hidden="1" customHeight="1"/>
    <row r="423" ht="15" hidden="1" customHeight="1"/>
    <row r="424" ht="15" hidden="1" customHeight="1"/>
    <row r="425" ht="15" hidden="1" customHeight="1"/>
    <row r="426" ht="15" hidden="1" customHeight="1"/>
    <row r="427" ht="15" hidden="1" customHeight="1"/>
    <row r="428" ht="15" hidden="1" customHeight="1"/>
    <row r="429" ht="15" hidden="1" customHeight="1"/>
    <row r="430" ht="15" hidden="1" customHeight="1"/>
    <row r="431" ht="15" hidden="1" customHeight="1"/>
    <row r="432" ht="15" hidden="1" customHeight="1"/>
    <row r="433" ht="15" hidden="1" customHeight="1"/>
    <row r="434" ht="15" hidden="1" customHeight="1"/>
    <row r="435" ht="15" hidden="1" customHeight="1"/>
    <row r="436" ht="15" hidden="1" customHeight="1"/>
    <row r="437" ht="15" hidden="1" customHeight="1"/>
    <row r="438" ht="15" hidden="1" customHeight="1"/>
    <row r="439" ht="15" hidden="1" customHeight="1"/>
    <row r="440" ht="15" hidden="1" customHeight="1"/>
    <row r="441" ht="15" hidden="1" customHeight="1"/>
    <row r="442" ht="15" hidden="1" customHeight="1"/>
    <row r="443" ht="15" hidden="1" customHeight="1"/>
    <row r="444" ht="15" hidden="1" customHeight="1"/>
    <row r="445" ht="15" hidden="1" customHeight="1"/>
    <row r="446" ht="15" hidden="1" customHeight="1"/>
    <row r="447" ht="15" hidden="1" customHeight="1"/>
    <row r="448" ht="0" hidden="1" customHeight="1"/>
    <row r="449" ht="0" hidden="1" customHeight="1"/>
    <row r="450" ht="0" hidden="1" customHeight="1"/>
    <row r="451" ht="0" hidden="1" customHeight="1"/>
    <row r="452" ht="0" hidden="1" customHeight="1"/>
    <row r="453" ht="0" hidden="1" customHeight="1"/>
    <row r="454" ht="0" hidden="1" customHeight="1"/>
    <row r="455" ht="0" hidden="1" customHeight="1"/>
    <row r="456" ht="0" hidden="1" customHeight="1"/>
    <row r="457" ht="0" hidden="1" customHeight="1"/>
    <row r="458" ht="0" hidden="1" customHeight="1"/>
    <row r="459" ht="0" hidden="1" customHeight="1"/>
    <row r="460" ht="0" hidden="1" customHeight="1"/>
    <row r="461" ht="0" hidden="1" customHeight="1"/>
    <row r="462" ht="0" hidden="1" customHeight="1"/>
    <row r="463" ht="0" hidden="1" customHeight="1"/>
    <row r="464" ht="0" hidden="1" customHeight="1"/>
    <row r="465" ht="0" hidden="1" customHeight="1"/>
    <row r="466" ht="0" hidden="1" customHeight="1"/>
    <row r="467" ht="0" hidden="1" customHeight="1"/>
    <row r="468" ht="0" hidden="1" customHeight="1"/>
    <row r="469" ht="0" hidden="1" customHeight="1"/>
    <row r="470" ht="0" hidden="1" customHeight="1"/>
    <row r="471" ht="0" hidden="1" customHeight="1"/>
    <row r="472" ht="0" hidden="1" customHeight="1"/>
    <row r="473" ht="0" hidden="1" customHeight="1"/>
    <row r="474" ht="0" hidden="1" customHeight="1"/>
    <row r="475" ht="0" hidden="1" customHeight="1"/>
    <row r="476" ht="0" hidden="1" customHeight="1"/>
    <row r="477" ht="0" hidden="1" customHeight="1"/>
    <row r="478" ht="0" hidden="1" customHeight="1"/>
    <row r="479" ht="0" hidden="1" customHeight="1"/>
    <row r="480" ht="0" hidden="1" customHeight="1"/>
    <row r="481" ht="0" hidden="1" customHeight="1"/>
    <row r="482" ht="0" hidden="1" customHeight="1"/>
    <row r="483" ht="0" hidden="1" customHeight="1"/>
    <row r="484" ht="0" hidden="1" customHeight="1"/>
    <row r="485" ht="0" hidden="1" customHeight="1"/>
    <row r="486" ht="0" hidden="1" customHeight="1"/>
    <row r="487" ht="0" hidden="1" customHeight="1"/>
    <row r="488" ht="0" hidden="1" customHeight="1"/>
    <row r="489" ht="0" hidden="1" customHeight="1"/>
    <row r="490" ht="0" hidden="1" customHeight="1"/>
    <row r="491" ht="0" hidden="1" customHeight="1"/>
    <row r="492" ht="0" hidden="1" customHeight="1"/>
    <row r="493" ht="0" hidden="1" customHeight="1"/>
    <row r="494" ht="0" hidden="1" customHeight="1"/>
    <row r="495" ht="0" hidden="1" customHeight="1"/>
    <row r="496" ht="0" hidden="1" customHeight="1"/>
    <row r="497" ht="0" hidden="1" customHeight="1"/>
    <row r="498" ht="0" hidden="1" customHeight="1"/>
    <row r="499" ht="0" hidden="1" customHeight="1"/>
    <row r="500" ht="0" hidden="1" customHeight="1"/>
    <row r="501" ht="0" hidden="1" customHeight="1"/>
    <row r="502" ht="0" hidden="1" customHeight="1"/>
    <row r="503" ht="0" hidden="1" customHeight="1"/>
    <row r="504" ht="0" hidden="1" customHeight="1"/>
    <row r="505" ht="0" hidden="1" customHeight="1"/>
    <row r="506" ht="0" hidden="1" customHeight="1"/>
    <row r="507" ht="0" hidden="1" customHeight="1"/>
    <row r="508" ht="0" hidden="1" customHeight="1"/>
    <row r="509" ht="0" hidden="1" customHeight="1"/>
    <row r="510" ht="0" hidden="1" customHeight="1"/>
    <row r="511" ht="0" hidden="1" customHeight="1"/>
    <row r="512" ht="0" hidden="1" customHeight="1"/>
    <row r="513" ht="0" hidden="1" customHeight="1"/>
    <row r="514" ht="0" hidden="1" customHeight="1"/>
    <row r="515" ht="0" hidden="1" customHeight="1"/>
    <row r="516" ht="0" hidden="1" customHeight="1"/>
    <row r="517" ht="0" hidden="1" customHeight="1"/>
    <row r="518" ht="0" hidden="1" customHeight="1"/>
    <row r="519" ht="0" hidden="1" customHeight="1"/>
    <row r="520" ht="0" hidden="1" customHeight="1"/>
    <row r="521" ht="0" hidden="1" customHeight="1"/>
    <row r="522" ht="0" hidden="1" customHeight="1"/>
    <row r="523" ht="0" hidden="1" customHeight="1"/>
    <row r="524" ht="0" hidden="1" customHeight="1"/>
    <row r="525" ht="0" hidden="1" customHeight="1"/>
    <row r="526" ht="0" hidden="1" customHeight="1"/>
    <row r="527" ht="0" hidden="1" customHeight="1"/>
    <row r="528" ht="0" hidden="1" customHeight="1"/>
  </sheetData>
  <mergeCells count="16">
    <mergeCell ref="A1:A2"/>
    <mergeCell ref="F1:F3"/>
    <mergeCell ref="A4:F4"/>
    <mergeCell ref="A5:F5"/>
    <mergeCell ref="A39:A40"/>
    <mergeCell ref="F39:F41"/>
    <mergeCell ref="A119:A120"/>
    <mergeCell ref="F119:F121"/>
    <mergeCell ref="A122:F122"/>
    <mergeCell ref="A123:F123"/>
    <mergeCell ref="A42:F42"/>
    <mergeCell ref="A43:F43"/>
    <mergeCell ref="A75:A76"/>
    <mergeCell ref="F75:F77"/>
    <mergeCell ref="A78:F78"/>
    <mergeCell ref="A79:F79"/>
  </mergeCells>
  <conditionalFormatting sqref="A8:A10">
    <cfRule type="expression" dxfId="229" priority="4">
      <formula>$C$4="RUTA"</formula>
    </cfRule>
  </conditionalFormatting>
  <conditionalFormatting sqref="A46:A47">
    <cfRule type="expression" dxfId="228" priority="3">
      <formula>#REF!="RUTA"</formula>
    </cfRule>
  </conditionalFormatting>
  <conditionalFormatting sqref="A82:A84">
    <cfRule type="expression" dxfId="227" priority="2">
      <formula>#REF!="RUTA"</formula>
    </cfRule>
  </conditionalFormatting>
  <conditionalFormatting sqref="A126:A127">
    <cfRule type="expression" dxfId="226" priority="1">
      <formula>#REF!="RUTA"</formula>
    </cfRule>
  </conditionalFormatting>
  <pageMargins left="0.43307086614173229" right="0.39370078740157483" top="0.55118110236220474" bottom="0.39370078740157483" header="0.31496062992125984" footer="0.31496062992125984"/>
  <pageSetup scale="59" fitToHeight="6" orientation="landscape" r:id="rId1"/>
  <rowBreaks count="3" manualBreakCount="3">
    <brk id="37" max="5" man="1"/>
    <brk id="73" max="5" man="1"/>
    <brk id="117" max="5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F3491"/>
  <sheetViews>
    <sheetView showGridLines="0" view="pageBreakPreview" topLeftCell="A3471" zoomScale="85" zoomScaleSheetLayoutView="85" workbookViewId="0">
      <selection activeCell="B3503" sqref="B3503"/>
    </sheetView>
  </sheetViews>
  <sheetFormatPr baseColWidth="10" defaultRowHeight="15"/>
  <cols>
    <col min="1" max="1" width="33.42578125" customWidth="1"/>
    <col min="2" max="2" width="95.85546875" customWidth="1"/>
    <col min="3" max="3" width="20.28515625" customWidth="1"/>
    <col min="4" max="4" width="11.85546875" customWidth="1"/>
    <col min="5" max="5" width="15.85546875" customWidth="1"/>
    <col min="6" max="6" width="18.7109375" customWidth="1"/>
  </cols>
  <sheetData>
    <row r="1" spans="1:6" ht="15" customHeight="1">
      <c r="A1" s="584" t="s">
        <v>62</v>
      </c>
      <c r="B1" s="18"/>
      <c r="C1" s="18"/>
      <c r="D1" s="18"/>
      <c r="E1" s="18"/>
      <c r="F1" s="585">
        <v>2018</v>
      </c>
    </row>
    <row r="2" spans="1:6" ht="15" customHeight="1">
      <c r="A2" s="584"/>
      <c r="B2" s="18"/>
      <c r="C2" s="18"/>
      <c r="D2" s="18"/>
      <c r="E2" s="18"/>
      <c r="F2" s="585"/>
    </row>
    <row r="3" spans="1:6" ht="15" customHeight="1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64</v>
      </c>
      <c r="C6" s="47"/>
      <c r="D6" s="49" t="s">
        <v>4</v>
      </c>
      <c r="E6" s="50" t="s">
        <v>63</v>
      </c>
      <c r="F6" s="50" t="s">
        <v>1982</v>
      </c>
    </row>
    <row r="7" spans="1:6" ht="17.25" customHeight="1">
      <c r="A7" s="45"/>
      <c r="B7" s="46"/>
      <c r="C7" s="47"/>
      <c r="D7" s="49"/>
      <c r="E7" s="50" t="s">
        <v>2125</v>
      </c>
      <c r="F7" s="50"/>
    </row>
    <row r="8" spans="1:6" ht="30">
      <c r="A8" s="51" t="s">
        <v>6</v>
      </c>
      <c r="B8" s="51" t="s">
        <v>66</v>
      </c>
      <c r="C8" s="51" t="s">
        <v>7</v>
      </c>
      <c r="D8" s="51" t="s">
        <v>67</v>
      </c>
      <c r="E8" s="52" t="s">
        <v>8</v>
      </c>
      <c r="F8" s="52" t="s">
        <v>68</v>
      </c>
    </row>
    <row r="9" spans="1:6">
      <c r="A9" s="53" t="s">
        <v>70</v>
      </c>
      <c r="B9" s="54" t="s">
        <v>71</v>
      </c>
      <c r="C9" s="288" t="s">
        <v>72</v>
      </c>
      <c r="D9" s="289">
        <v>9.43</v>
      </c>
      <c r="E9" s="289">
        <v>199</v>
      </c>
      <c r="F9" s="587" t="s">
        <v>73</v>
      </c>
    </row>
    <row r="10" spans="1:6">
      <c r="A10" s="53" t="s">
        <v>74</v>
      </c>
      <c r="B10" s="54" t="s">
        <v>75</v>
      </c>
      <c r="C10" s="288" t="s">
        <v>72</v>
      </c>
      <c r="D10" s="289">
        <v>1.18</v>
      </c>
      <c r="E10" s="289">
        <v>199</v>
      </c>
      <c r="F10" s="588"/>
    </row>
    <row r="11" spans="1:6">
      <c r="A11" s="53" t="s">
        <v>76</v>
      </c>
      <c r="B11" s="54" t="s">
        <v>77</v>
      </c>
      <c r="C11" s="288" t="s">
        <v>72</v>
      </c>
      <c r="D11" s="289">
        <v>10.6</v>
      </c>
      <c r="E11" s="289">
        <v>199</v>
      </c>
      <c r="F11" s="589"/>
    </row>
    <row r="12" spans="1:6">
      <c r="A12" s="60" t="s">
        <v>78</v>
      </c>
      <c r="B12" s="61" t="s">
        <v>79</v>
      </c>
      <c r="C12" s="290" t="s">
        <v>72</v>
      </c>
      <c r="D12" s="291">
        <v>4.24</v>
      </c>
      <c r="E12" s="291">
        <v>199</v>
      </c>
      <c r="F12" s="590" t="s">
        <v>73</v>
      </c>
    </row>
    <row r="13" spans="1:6">
      <c r="A13" s="60" t="s">
        <v>80</v>
      </c>
      <c r="B13" s="61" t="s">
        <v>81</v>
      </c>
      <c r="C13" s="290" t="s">
        <v>72</v>
      </c>
      <c r="D13" s="291">
        <v>6.53</v>
      </c>
      <c r="E13" s="291">
        <v>199</v>
      </c>
      <c r="F13" s="591"/>
    </row>
    <row r="14" spans="1:6">
      <c r="A14" s="60" t="s">
        <v>82</v>
      </c>
      <c r="B14" s="61" t="s">
        <v>83</v>
      </c>
      <c r="C14" s="290" t="s">
        <v>72</v>
      </c>
      <c r="D14" s="291">
        <v>2</v>
      </c>
      <c r="E14" s="291">
        <v>199</v>
      </c>
      <c r="F14" s="591"/>
    </row>
    <row r="15" spans="1:6">
      <c r="A15" s="60" t="s">
        <v>84</v>
      </c>
      <c r="B15" s="61" t="s">
        <v>85</v>
      </c>
      <c r="C15" s="290" t="s">
        <v>72</v>
      </c>
      <c r="D15" s="291">
        <v>5.62</v>
      </c>
      <c r="E15" s="291">
        <v>199</v>
      </c>
      <c r="F15" s="591"/>
    </row>
    <row r="16" spans="1:6">
      <c r="A16" s="60" t="s">
        <v>86</v>
      </c>
      <c r="B16" s="61" t="s">
        <v>87</v>
      </c>
      <c r="C16" s="290" t="s">
        <v>72</v>
      </c>
      <c r="D16" s="291">
        <v>5.08</v>
      </c>
      <c r="E16" s="291">
        <v>199</v>
      </c>
      <c r="F16" s="591"/>
    </row>
    <row r="17" spans="1:6">
      <c r="A17" s="60" t="s">
        <v>88</v>
      </c>
      <c r="B17" s="61" t="s">
        <v>89</v>
      </c>
      <c r="C17" s="290" t="s">
        <v>72</v>
      </c>
      <c r="D17" s="291">
        <v>8</v>
      </c>
      <c r="E17" s="291">
        <v>199</v>
      </c>
      <c r="F17" s="592"/>
    </row>
    <row r="18" spans="1:6">
      <c r="A18" s="64" t="s">
        <v>90</v>
      </c>
      <c r="B18" s="65" t="s">
        <v>91</v>
      </c>
      <c r="C18" s="292" t="s">
        <v>72</v>
      </c>
      <c r="D18" s="293">
        <v>7.8</v>
      </c>
      <c r="E18" s="293">
        <v>199</v>
      </c>
      <c r="F18" s="596" t="s">
        <v>73</v>
      </c>
    </row>
    <row r="19" spans="1:6">
      <c r="A19" s="64" t="s">
        <v>92</v>
      </c>
      <c r="B19" s="65" t="s">
        <v>93</v>
      </c>
      <c r="C19" s="292" t="s">
        <v>72</v>
      </c>
      <c r="D19" s="293">
        <v>9.9600000000000009</v>
      </c>
      <c r="E19" s="293">
        <v>199</v>
      </c>
      <c r="F19" s="597"/>
    </row>
    <row r="20" spans="1:6">
      <c r="A20" s="60" t="s">
        <v>94</v>
      </c>
      <c r="B20" s="61" t="s">
        <v>95</v>
      </c>
      <c r="C20" s="290" t="s">
        <v>72</v>
      </c>
      <c r="D20" s="291">
        <v>10.5</v>
      </c>
      <c r="E20" s="291">
        <v>199</v>
      </c>
      <c r="F20" s="590" t="s">
        <v>73</v>
      </c>
    </row>
    <row r="21" spans="1:6">
      <c r="A21" s="60" t="s">
        <v>96</v>
      </c>
      <c r="B21" s="61" t="s">
        <v>97</v>
      </c>
      <c r="C21" s="290" t="s">
        <v>72</v>
      </c>
      <c r="D21" s="291">
        <v>10.55</v>
      </c>
      <c r="E21" s="291">
        <v>199</v>
      </c>
      <c r="F21" s="592"/>
    </row>
    <row r="22" spans="1:6" ht="25.5">
      <c r="A22" s="64" t="s">
        <v>99</v>
      </c>
      <c r="B22" s="65" t="s">
        <v>100</v>
      </c>
      <c r="C22" s="292" t="s">
        <v>72</v>
      </c>
      <c r="D22" s="293">
        <v>2.42</v>
      </c>
      <c r="E22" s="293">
        <v>199</v>
      </c>
      <c r="F22" s="596" t="s">
        <v>101</v>
      </c>
    </row>
    <row r="23" spans="1:6" ht="25.5">
      <c r="A23" s="64" t="s">
        <v>102</v>
      </c>
      <c r="B23" s="65" t="s">
        <v>103</v>
      </c>
      <c r="C23" s="292" t="s">
        <v>72</v>
      </c>
      <c r="D23" s="293">
        <v>3.89</v>
      </c>
      <c r="E23" s="293">
        <v>199</v>
      </c>
      <c r="F23" s="597"/>
    </row>
    <row r="24" spans="1:6" ht="38.25">
      <c r="A24" s="60" t="s">
        <v>104</v>
      </c>
      <c r="B24" s="61" t="s">
        <v>105</v>
      </c>
      <c r="C24" s="290" t="s">
        <v>72</v>
      </c>
      <c r="D24" s="291">
        <v>16.3</v>
      </c>
      <c r="E24" s="291">
        <v>199</v>
      </c>
      <c r="F24" s="69" t="s">
        <v>106</v>
      </c>
    </row>
    <row r="25" spans="1:6">
      <c r="A25" s="64" t="s">
        <v>107</v>
      </c>
      <c r="B25" s="65" t="s">
        <v>108</v>
      </c>
      <c r="C25" s="292" t="s">
        <v>72</v>
      </c>
      <c r="D25" s="293">
        <v>8</v>
      </c>
      <c r="E25" s="293">
        <v>199</v>
      </c>
      <c r="F25" s="596" t="s">
        <v>73</v>
      </c>
    </row>
    <row r="26" spans="1:6">
      <c r="A26" s="64" t="s">
        <v>109</v>
      </c>
      <c r="B26" s="65" t="s">
        <v>110</v>
      </c>
      <c r="C26" s="292" t="s">
        <v>111</v>
      </c>
      <c r="D26" s="293">
        <v>12.9</v>
      </c>
      <c r="E26" s="293">
        <v>199</v>
      </c>
      <c r="F26" s="597"/>
    </row>
    <row r="27" spans="1:6">
      <c r="A27" s="60" t="s">
        <v>112</v>
      </c>
      <c r="B27" s="61" t="s">
        <v>113</v>
      </c>
      <c r="C27" s="290" t="s">
        <v>72</v>
      </c>
      <c r="D27" s="291">
        <v>7.5</v>
      </c>
      <c r="E27" s="291">
        <v>199</v>
      </c>
      <c r="F27" s="590" t="s">
        <v>73</v>
      </c>
    </row>
    <row r="28" spans="1:6">
      <c r="A28" s="60" t="s">
        <v>114</v>
      </c>
      <c r="B28" s="61" t="s">
        <v>115</v>
      </c>
      <c r="C28" s="290" t="s">
        <v>72</v>
      </c>
      <c r="D28" s="291">
        <v>6.8</v>
      </c>
      <c r="E28" s="291">
        <v>199</v>
      </c>
      <c r="F28" s="592"/>
    </row>
    <row r="29" spans="1:6" ht="38.25">
      <c r="A29" s="64" t="s">
        <v>116</v>
      </c>
      <c r="B29" s="65" t="s">
        <v>117</v>
      </c>
      <c r="C29" s="292" t="s">
        <v>111</v>
      </c>
      <c r="D29" s="293">
        <v>0.85</v>
      </c>
      <c r="E29" s="293">
        <v>199</v>
      </c>
      <c r="F29" s="70" t="s">
        <v>118</v>
      </c>
    </row>
    <row r="30" spans="1:6">
      <c r="A30" s="60" t="s">
        <v>119</v>
      </c>
      <c r="B30" s="61" t="s">
        <v>120</v>
      </c>
      <c r="C30" s="290" t="s">
        <v>72</v>
      </c>
      <c r="D30" s="291">
        <v>3.13</v>
      </c>
      <c r="E30" s="291">
        <v>199</v>
      </c>
      <c r="F30" s="590" t="s">
        <v>73</v>
      </c>
    </row>
    <row r="31" spans="1:6">
      <c r="A31" s="60" t="s">
        <v>121</v>
      </c>
      <c r="B31" s="61" t="s">
        <v>122</v>
      </c>
      <c r="C31" s="290" t="s">
        <v>72</v>
      </c>
      <c r="D31" s="291">
        <v>4.25</v>
      </c>
      <c r="E31" s="291">
        <v>199</v>
      </c>
      <c r="F31" s="592"/>
    </row>
    <row r="32" spans="1:6" ht="38.25">
      <c r="A32" s="64" t="s">
        <v>123</v>
      </c>
      <c r="B32" s="65" t="s">
        <v>124</v>
      </c>
      <c r="C32" s="292" t="s">
        <v>72</v>
      </c>
      <c r="D32" s="294">
        <v>3</v>
      </c>
      <c r="E32" s="293">
        <v>199</v>
      </c>
      <c r="F32" s="70" t="s">
        <v>125</v>
      </c>
    </row>
    <row r="33" spans="1:6">
      <c r="A33" s="60" t="s">
        <v>126</v>
      </c>
      <c r="B33" s="61" t="s">
        <v>127</v>
      </c>
      <c r="C33" s="290" t="s">
        <v>72</v>
      </c>
      <c r="D33" s="291">
        <v>9.3000000000000007</v>
      </c>
      <c r="E33" s="291">
        <v>199</v>
      </c>
      <c r="F33" s="590" t="s">
        <v>73</v>
      </c>
    </row>
    <row r="34" spans="1:6">
      <c r="A34" s="60" t="s">
        <v>128</v>
      </c>
      <c r="B34" s="61" t="s">
        <v>129</v>
      </c>
      <c r="C34" s="290" t="s">
        <v>72</v>
      </c>
      <c r="D34" s="291">
        <v>5.08</v>
      </c>
      <c r="E34" s="291">
        <v>109</v>
      </c>
      <c r="F34" s="591"/>
    </row>
    <row r="35" spans="1:6">
      <c r="A35" s="60" t="s">
        <v>130</v>
      </c>
      <c r="B35" s="61" t="s">
        <v>131</v>
      </c>
      <c r="C35" s="290" t="s">
        <v>72</v>
      </c>
      <c r="D35" s="291">
        <v>7.01</v>
      </c>
      <c r="E35" s="291">
        <v>199</v>
      </c>
      <c r="F35" s="591"/>
    </row>
    <row r="36" spans="1:6">
      <c r="A36" s="60" t="s">
        <v>132</v>
      </c>
      <c r="B36" s="61" t="s">
        <v>133</v>
      </c>
      <c r="C36" s="290" t="s">
        <v>72</v>
      </c>
      <c r="D36" s="291">
        <v>4.75</v>
      </c>
      <c r="E36" s="291">
        <v>199</v>
      </c>
      <c r="F36" s="592"/>
    </row>
    <row r="37" spans="1:6">
      <c r="A37" s="295" t="s">
        <v>1983</v>
      </c>
      <c r="B37" s="296" t="s">
        <v>1984</v>
      </c>
      <c r="C37" s="297" t="s">
        <v>72</v>
      </c>
      <c r="D37" s="298">
        <v>6.22</v>
      </c>
      <c r="E37" s="298">
        <v>112</v>
      </c>
      <c r="F37" s="295"/>
    </row>
    <row r="38" spans="1:6" ht="15.75" thickBot="1">
      <c r="A38" s="295" t="s">
        <v>1985</v>
      </c>
      <c r="B38" s="296" t="s">
        <v>1986</v>
      </c>
      <c r="C38" s="297" t="s">
        <v>813</v>
      </c>
      <c r="D38" s="298">
        <v>8.08</v>
      </c>
      <c r="E38" s="298">
        <v>1501</v>
      </c>
      <c r="F38" s="295"/>
    </row>
    <row r="39" spans="1:6" ht="15.75" thickBot="1">
      <c r="A39" s="121" t="s">
        <v>47</v>
      </c>
      <c r="B39" s="15"/>
      <c r="C39" s="16" t="s">
        <v>134</v>
      </c>
      <c r="D39" s="72">
        <f>SUM(D9:D38)</f>
        <v>200.97000000000003</v>
      </c>
      <c r="E39" s="17" t="s">
        <v>135</v>
      </c>
      <c r="F39" s="18"/>
    </row>
    <row r="40" spans="1:6">
      <c r="A40" s="19"/>
      <c r="B40" s="15"/>
      <c r="C40" s="16"/>
      <c r="D40" s="299"/>
      <c r="E40" s="17"/>
      <c r="F40" s="18"/>
    </row>
    <row r="41" spans="1:6" ht="30">
      <c r="A41" s="51" t="s">
        <v>12</v>
      </c>
      <c r="B41" s="51" t="s">
        <v>13</v>
      </c>
      <c r="C41" s="51" t="s">
        <v>14</v>
      </c>
      <c r="D41" s="51" t="s">
        <v>15</v>
      </c>
      <c r="E41" s="52" t="s">
        <v>16</v>
      </c>
      <c r="F41" s="52" t="s">
        <v>17</v>
      </c>
    </row>
    <row r="42" spans="1:6">
      <c r="A42" s="203" t="s">
        <v>2154</v>
      </c>
      <c r="B42" s="204" t="s">
        <v>2155</v>
      </c>
      <c r="C42" s="203" t="s">
        <v>2156</v>
      </c>
      <c r="D42" s="300">
        <v>10</v>
      </c>
      <c r="E42" s="301"/>
      <c r="F42" s="302">
        <f t="shared" ref="F42:F47" si="0">E42*D42</f>
        <v>0</v>
      </c>
    </row>
    <row r="43" spans="1:6">
      <c r="A43" s="27" t="s">
        <v>2157</v>
      </c>
      <c r="B43" s="27" t="s">
        <v>2158</v>
      </c>
      <c r="C43" s="27" t="s">
        <v>2156</v>
      </c>
      <c r="D43" s="303">
        <v>20</v>
      </c>
      <c r="E43" s="304"/>
      <c r="F43" s="302">
        <f t="shared" si="0"/>
        <v>0</v>
      </c>
    </row>
    <row r="44" spans="1:6">
      <c r="A44" s="27" t="s">
        <v>2159</v>
      </c>
      <c r="B44" s="206" t="s">
        <v>2160</v>
      </c>
      <c r="C44" s="27" t="s">
        <v>2156</v>
      </c>
      <c r="D44" s="303">
        <v>10</v>
      </c>
      <c r="E44" s="304"/>
      <c r="F44" s="302">
        <f t="shared" si="0"/>
        <v>0</v>
      </c>
    </row>
    <row r="45" spans="1:6">
      <c r="A45" s="27" t="s">
        <v>2161</v>
      </c>
      <c r="B45" s="27" t="s">
        <v>2162</v>
      </c>
      <c r="C45" s="27" t="s">
        <v>2163</v>
      </c>
      <c r="D45" s="305">
        <v>40</v>
      </c>
      <c r="E45" s="304"/>
      <c r="F45" s="302">
        <f t="shared" si="0"/>
        <v>0</v>
      </c>
    </row>
    <row r="46" spans="1:6">
      <c r="A46" s="27" t="s">
        <v>2164</v>
      </c>
      <c r="B46" s="27" t="s">
        <v>2165</v>
      </c>
      <c r="C46" s="27" t="s">
        <v>2163</v>
      </c>
      <c r="D46" s="303">
        <v>40</v>
      </c>
      <c r="E46" s="304"/>
      <c r="F46" s="302">
        <f t="shared" si="0"/>
        <v>0</v>
      </c>
    </row>
    <row r="47" spans="1:6" ht="15.75" thickBot="1">
      <c r="A47" s="27" t="s">
        <v>2166</v>
      </c>
      <c r="B47" s="27" t="s">
        <v>2167</v>
      </c>
      <c r="C47" s="27" t="s">
        <v>40</v>
      </c>
      <c r="D47" s="303">
        <v>1</v>
      </c>
      <c r="E47" s="304">
        <v>10000</v>
      </c>
      <c r="F47" s="302">
        <f t="shared" si="0"/>
        <v>10000</v>
      </c>
    </row>
    <row r="48" spans="1:6" ht="16.5" thickBot="1">
      <c r="C48" s="18"/>
      <c r="D48" s="176"/>
      <c r="E48" s="82" t="s">
        <v>48</v>
      </c>
      <c r="F48" s="306">
        <f>SUM(F42:F47)</f>
        <v>10000</v>
      </c>
    </row>
    <row r="49" spans="1:6" ht="19.5">
      <c r="A49" s="36" t="s">
        <v>49</v>
      </c>
      <c r="B49" s="90"/>
      <c r="C49" s="18"/>
      <c r="D49" s="176"/>
      <c r="E49" s="82"/>
      <c r="F49" s="279"/>
    </row>
    <row r="50" spans="1:6" ht="15.75">
      <c r="A50" s="36" t="s">
        <v>50</v>
      </c>
      <c r="B50" s="91"/>
      <c r="C50" s="18"/>
      <c r="D50" s="176"/>
      <c r="E50" s="82"/>
      <c r="F50" s="279"/>
    </row>
    <row r="51" spans="1:6" ht="15.75">
      <c r="A51" s="36" t="s">
        <v>51</v>
      </c>
      <c r="B51" s="91"/>
      <c r="C51" s="18"/>
      <c r="D51" s="176"/>
      <c r="E51" s="82"/>
      <c r="F51" s="279"/>
    </row>
    <row r="52" spans="1:6" ht="15.75">
      <c r="A52" s="36" t="s">
        <v>52</v>
      </c>
      <c r="B52" s="91"/>
      <c r="C52" s="18"/>
      <c r="D52" s="176"/>
      <c r="E52" s="82"/>
      <c r="F52" s="279"/>
    </row>
    <row r="53" spans="1:6" ht="15.75">
      <c r="A53" s="39" t="s">
        <v>53</v>
      </c>
      <c r="B53" s="91"/>
      <c r="C53" s="18"/>
      <c r="D53" s="176"/>
      <c r="E53" s="82"/>
      <c r="F53" s="279"/>
    </row>
    <row r="54" spans="1:6" ht="15.75">
      <c r="A54" s="36" t="s">
        <v>54</v>
      </c>
      <c r="B54" s="91"/>
      <c r="C54" s="18"/>
      <c r="D54" s="176"/>
      <c r="E54" s="82"/>
      <c r="F54" s="279"/>
    </row>
    <row r="55" spans="1:6" ht="15.75">
      <c r="C55" s="18"/>
      <c r="D55" s="176"/>
      <c r="E55" s="82"/>
      <c r="F55" s="279"/>
    </row>
    <row r="57" spans="1:6">
      <c r="A57" s="307" t="s">
        <v>161</v>
      </c>
      <c r="B57" s="18"/>
      <c r="C57" s="18"/>
      <c r="D57" s="18"/>
      <c r="E57" s="18"/>
      <c r="F57" s="585">
        <v>2018</v>
      </c>
    </row>
    <row r="58" spans="1:6">
      <c r="A58" s="18"/>
      <c r="B58" s="18"/>
      <c r="C58" s="18"/>
      <c r="D58" s="18"/>
      <c r="E58" s="18"/>
      <c r="F58" s="585"/>
    </row>
    <row r="59" spans="1:6">
      <c r="B59" s="43"/>
      <c r="C59" s="18"/>
      <c r="D59" s="18"/>
      <c r="E59" s="18"/>
      <c r="F59" s="585"/>
    </row>
    <row r="60" spans="1:6" ht="30">
      <c r="A60" s="586" t="s">
        <v>0</v>
      </c>
      <c r="B60" s="586"/>
      <c r="C60" s="586"/>
      <c r="D60" s="586"/>
      <c r="E60" s="586"/>
      <c r="F60" s="586"/>
    </row>
    <row r="61" spans="1:6" ht="30">
      <c r="A61" s="586" t="s">
        <v>1</v>
      </c>
      <c r="B61" s="586"/>
      <c r="C61" s="586"/>
      <c r="D61" s="586"/>
      <c r="E61" s="586"/>
      <c r="F61" s="586"/>
    </row>
    <row r="62" spans="1:6" ht="27.75">
      <c r="A62" s="45" t="s">
        <v>2</v>
      </c>
      <c r="B62" s="46" t="s">
        <v>163</v>
      </c>
      <c r="C62" s="47"/>
      <c r="D62" s="48"/>
      <c r="E62" s="217" t="s">
        <v>4</v>
      </c>
      <c r="F62" s="218" t="s">
        <v>162</v>
      </c>
    </row>
    <row r="63" spans="1:6" ht="27.75">
      <c r="A63" s="45"/>
      <c r="B63" s="46"/>
      <c r="C63" s="47"/>
      <c r="D63" s="48"/>
      <c r="E63" s="217"/>
      <c r="F63" s="218" t="s">
        <v>2126</v>
      </c>
    </row>
    <row r="64" spans="1:6" ht="30">
      <c r="A64" s="51" t="s">
        <v>6</v>
      </c>
      <c r="B64" s="51" t="s">
        <v>66</v>
      </c>
      <c r="C64" s="51" t="s">
        <v>7</v>
      </c>
      <c r="D64" s="51" t="s">
        <v>67</v>
      </c>
      <c r="E64" s="52" t="s">
        <v>8</v>
      </c>
      <c r="F64" s="52" t="s">
        <v>68</v>
      </c>
    </row>
    <row r="65" spans="1:6">
      <c r="A65" s="60" t="s">
        <v>164</v>
      </c>
      <c r="B65" s="61" t="s">
        <v>165</v>
      </c>
      <c r="C65" s="290" t="s">
        <v>72</v>
      </c>
      <c r="D65" s="291">
        <v>5.5</v>
      </c>
      <c r="E65" s="291">
        <v>199</v>
      </c>
      <c r="F65" s="620" t="s">
        <v>73</v>
      </c>
    </row>
    <row r="66" spans="1:6">
      <c r="A66" s="60" t="s">
        <v>166</v>
      </c>
      <c r="B66" s="61" t="s">
        <v>167</v>
      </c>
      <c r="C66" s="290" t="s">
        <v>72</v>
      </c>
      <c r="D66" s="291">
        <v>5.15</v>
      </c>
      <c r="E66" s="291">
        <v>199</v>
      </c>
      <c r="F66" s="621"/>
    </row>
    <row r="67" spans="1:6">
      <c r="A67" s="60" t="s">
        <v>168</v>
      </c>
      <c r="B67" s="61" t="s">
        <v>169</v>
      </c>
      <c r="C67" s="290" t="s">
        <v>72</v>
      </c>
      <c r="D67" s="291">
        <v>1.8</v>
      </c>
      <c r="E67" s="291">
        <v>199</v>
      </c>
      <c r="F67" s="621"/>
    </row>
    <row r="68" spans="1:6">
      <c r="A68" s="60" t="s">
        <v>170</v>
      </c>
      <c r="B68" s="61" t="s">
        <v>171</v>
      </c>
      <c r="C68" s="290" t="s">
        <v>72</v>
      </c>
      <c r="D68" s="291">
        <v>6.7</v>
      </c>
      <c r="E68" s="291">
        <v>199</v>
      </c>
      <c r="F68" s="621"/>
    </row>
    <row r="69" spans="1:6">
      <c r="A69" s="60" t="s">
        <v>172</v>
      </c>
      <c r="B69" s="61" t="s">
        <v>173</v>
      </c>
      <c r="C69" s="290" t="s">
        <v>72</v>
      </c>
      <c r="D69" s="291">
        <v>10.4</v>
      </c>
      <c r="E69" s="291">
        <v>199</v>
      </c>
      <c r="F69" s="621"/>
    </row>
    <row r="70" spans="1:6">
      <c r="A70" s="60" t="s">
        <v>174</v>
      </c>
      <c r="B70" s="61" t="s">
        <v>175</v>
      </c>
      <c r="C70" s="290" t="s">
        <v>72</v>
      </c>
      <c r="D70" s="291">
        <v>5.6</v>
      </c>
      <c r="E70" s="291">
        <v>199</v>
      </c>
      <c r="F70" s="616"/>
    </row>
    <row r="71" spans="1:6">
      <c r="A71" s="53" t="s">
        <v>176</v>
      </c>
      <c r="B71" s="54" t="s">
        <v>177</v>
      </c>
      <c r="C71" s="288" t="s">
        <v>72</v>
      </c>
      <c r="D71" s="289">
        <v>9.14</v>
      </c>
      <c r="E71" s="289">
        <v>199</v>
      </c>
      <c r="F71" s="622" t="s">
        <v>73</v>
      </c>
    </row>
    <row r="72" spans="1:6">
      <c r="A72" s="53" t="s">
        <v>178</v>
      </c>
      <c r="B72" s="54" t="s">
        <v>179</v>
      </c>
      <c r="C72" s="288" t="s">
        <v>72</v>
      </c>
      <c r="D72" s="289">
        <v>5.05</v>
      </c>
      <c r="E72" s="289">
        <v>199</v>
      </c>
      <c r="F72" s="626"/>
    </row>
    <row r="73" spans="1:6">
      <c r="A73" s="53" t="s">
        <v>180</v>
      </c>
      <c r="B73" s="54" t="s">
        <v>181</v>
      </c>
      <c r="C73" s="288" t="s">
        <v>72</v>
      </c>
      <c r="D73" s="289">
        <v>5.7</v>
      </c>
      <c r="E73" s="289">
        <v>199</v>
      </c>
      <c r="F73" s="626"/>
    </row>
    <row r="74" spans="1:6">
      <c r="A74" s="53" t="s">
        <v>182</v>
      </c>
      <c r="B74" s="54" t="s">
        <v>183</v>
      </c>
      <c r="C74" s="288" t="s">
        <v>72</v>
      </c>
      <c r="D74" s="289">
        <v>8.6999999999999993</v>
      </c>
      <c r="E74" s="289">
        <v>199</v>
      </c>
      <c r="F74" s="623"/>
    </row>
    <row r="75" spans="1:6">
      <c r="A75" s="60" t="s">
        <v>184</v>
      </c>
      <c r="B75" s="61" t="s">
        <v>185</v>
      </c>
      <c r="C75" s="290" t="s">
        <v>72</v>
      </c>
      <c r="D75" s="291">
        <v>5.5</v>
      </c>
      <c r="E75" s="291">
        <v>199</v>
      </c>
      <c r="F75" s="615" t="s">
        <v>186</v>
      </c>
    </row>
    <row r="76" spans="1:6">
      <c r="A76" s="60" t="s">
        <v>187</v>
      </c>
      <c r="B76" s="61" t="s">
        <v>188</v>
      </c>
      <c r="C76" s="290" t="s">
        <v>72</v>
      </c>
      <c r="D76" s="291">
        <v>5.7</v>
      </c>
      <c r="E76" s="291">
        <v>199</v>
      </c>
      <c r="F76" s="616"/>
    </row>
    <row r="77" spans="1:6">
      <c r="A77" s="53" t="s">
        <v>189</v>
      </c>
      <c r="B77" s="54" t="s">
        <v>190</v>
      </c>
      <c r="C77" s="288" t="s">
        <v>72</v>
      </c>
      <c r="D77" s="289">
        <v>0.6</v>
      </c>
      <c r="E77" s="289">
        <v>199</v>
      </c>
      <c r="F77" s="622" t="s">
        <v>191</v>
      </c>
    </row>
    <row r="78" spans="1:6">
      <c r="A78" s="53" t="s">
        <v>192</v>
      </c>
      <c r="B78" s="54" t="s">
        <v>193</v>
      </c>
      <c r="C78" s="288" t="s">
        <v>72</v>
      </c>
      <c r="D78" s="289">
        <v>2</v>
      </c>
      <c r="E78" s="289">
        <v>199</v>
      </c>
      <c r="F78" s="623"/>
    </row>
    <row r="79" spans="1:6">
      <c r="A79" s="60" t="s">
        <v>194</v>
      </c>
      <c r="B79" s="61" t="s">
        <v>195</v>
      </c>
      <c r="C79" s="290" t="s">
        <v>72</v>
      </c>
      <c r="D79" s="291">
        <v>4</v>
      </c>
      <c r="E79" s="291">
        <v>199</v>
      </c>
      <c r="F79" s="615" t="s">
        <v>191</v>
      </c>
    </row>
    <row r="80" spans="1:6">
      <c r="A80" s="60" t="s">
        <v>196</v>
      </c>
      <c r="B80" s="61" t="s">
        <v>197</v>
      </c>
      <c r="C80" s="290" t="s">
        <v>72</v>
      </c>
      <c r="D80" s="291">
        <v>2.62</v>
      </c>
      <c r="E80" s="291">
        <v>199</v>
      </c>
      <c r="F80" s="616"/>
    </row>
    <row r="81" spans="1:6" ht="33.75">
      <c r="A81" s="53" t="s">
        <v>198</v>
      </c>
      <c r="B81" s="54" t="s">
        <v>199</v>
      </c>
      <c r="C81" s="288" t="s">
        <v>72</v>
      </c>
      <c r="D81" s="289">
        <v>4.03</v>
      </c>
      <c r="E81" s="289">
        <v>199</v>
      </c>
      <c r="F81" s="132" t="s">
        <v>200</v>
      </c>
    </row>
    <row r="82" spans="1:6" ht="33.75">
      <c r="A82" s="60" t="s">
        <v>201</v>
      </c>
      <c r="B82" s="61" t="s">
        <v>202</v>
      </c>
      <c r="C82" s="290" t="s">
        <v>72</v>
      </c>
      <c r="D82" s="291">
        <v>16.940000000000001</v>
      </c>
      <c r="E82" s="291">
        <v>199</v>
      </c>
      <c r="F82" s="131" t="s">
        <v>203</v>
      </c>
    </row>
    <row r="83" spans="1:6">
      <c r="A83" s="53" t="s">
        <v>204</v>
      </c>
      <c r="B83" s="54" t="s">
        <v>205</v>
      </c>
      <c r="C83" s="288" t="s">
        <v>72</v>
      </c>
      <c r="D83" s="289">
        <v>3.9</v>
      </c>
      <c r="E83" s="289">
        <v>199</v>
      </c>
      <c r="F83" s="622" t="s">
        <v>191</v>
      </c>
    </row>
    <row r="84" spans="1:6">
      <c r="A84" s="53" t="s">
        <v>206</v>
      </c>
      <c r="B84" s="54" t="s">
        <v>207</v>
      </c>
      <c r="C84" s="288" t="s">
        <v>72</v>
      </c>
      <c r="D84" s="289">
        <v>5.35</v>
      </c>
      <c r="E84" s="289">
        <v>199</v>
      </c>
      <c r="F84" s="623"/>
    </row>
    <row r="85" spans="1:6">
      <c r="A85" s="60" t="s">
        <v>208</v>
      </c>
      <c r="B85" s="61" t="s">
        <v>209</v>
      </c>
      <c r="C85" s="290" t="s">
        <v>72</v>
      </c>
      <c r="D85" s="291">
        <v>6.03</v>
      </c>
      <c r="E85" s="291">
        <v>199</v>
      </c>
      <c r="F85" s="615" t="s">
        <v>210</v>
      </c>
    </row>
    <row r="86" spans="1:6">
      <c r="A86" s="60" t="s">
        <v>211</v>
      </c>
      <c r="B86" s="61" t="s">
        <v>212</v>
      </c>
      <c r="C86" s="290" t="s">
        <v>72</v>
      </c>
      <c r="D86" s="291">
        <v>4.88</v>
      </c>
      <c r="E86" s="291">
        <v>199</v>
      </c>
      <c r="F86" s="616"/>
    </row>
    <row r="87" spans="1:6">
      <c r="A87" s="53" t="s">
        <v>213</v>
      </c>
      <c r="B87" s="54" t="s">
        <v>214</v>
      </c>
      <c r="C87" s="288" t="s">
        <v>72</v>
      </c>
      <c r="D87" s="289">
        <v>8.58</v>
      </c>
      <c r="E87" s="289">
        <v>199</v>
      </c>
      <c r="F87" s="622" t="s">
        <v>191</v>
      </c>
    </row>
    <row r="88" spans="1:6">
      <c r="A88" s="53" t="s">
        <v>215</v>
      </c>
      <c r="B88" s="54" t="s">
        <v>216</v>
      </c>
      <c r="C88" s="288" t="s">
        <v>72</v>
      </c>
      <c r="D88" s="289">
        <v>8.1</v>
      </c>
      <c r="E88" s="289">
        <v>199</v>
      </c>
      <c r="F88" s="623"/>
    </row>
    <row r="89" spans="1:6">
      <c r="A89" s="60" t="s">
        <v>217</v>
      </c>
      <c r="B89" s="61" t="s">
        <v>218</v>
      </c>
      <c r="C89" s="290" t="s">
        <v>72</v>
      </c>
      <c r="D89" s="291">
        <v>5.0999999999999996</v>
      </c>
      <c r="E89" s="291">
        <v>199</v>
      </c>
      <c r="F89" s="615" t="s">
        <v>191</v>
      </c>
    </row>
    <row r="90" spans="1:6" ht="15.75" thickBot="1">
      <c r="A90" s="60" t="s">
        <v>219</v>
      </c>
      <c r="B90" s="61" t="s">
        <v>220</v>
      </c>
      <c r="C90" s="290" t="s">
        <v>72</v>
      </c>
      <c r="D90" s="291">
        <v>4.25</v>
      </c>
      <c r="E90" s="291">
        <v>199</v>
      </c>
      <c r="F90" s="616"/>
    </row>
    <row r="91" spans="1:6" ht="15.75" thickBot="1">
      <c r="A91" s="121" t="s">
        <v>47</v>
      </c>
      <c r="B91" s="93"/>
      <c r="C91" s="94" t="s">
        <v>134</v>
      </c>
      <c r="D91" s="72">
        <f>SUM(D65:D90)</f>
        <v>151.32</v>
      </c>
      <c r="E91" s="95" t="s">
        <v>135</v>
      </c>
      <c r="F91" s="18"/>
    </row>
    <row r="92" spans="1:6">
      <c r="A92" s="19"/>
      <c r="B92" s="18"/>
      <c r="C92" s="18"/>
      <c r="D92" s="18"/>
      <c r="E92" s="18"/>
      <c r="F92" s="20"/>
    </row>
    <row r="93" spans="1:6" ht="30">
      <c r="A93" s="51" t="s">
        <v>12</v>
      </c>
      <c r="B93" s="51" t="s">
        <v>13</v>
      </c>
      <c r="C93" s="51" t="s">
        <v>14</v>
      </c>
      <c r="D93" s="51" t="s">
        <v>15</v>
      </c>
      <c r="E93" s="52" t="s">
        <v>16</v>
      </c>
      <c r="F93" s="52" t="s">
        <v>17</v>
      </c>
    </row>
    <row r="94" spans="1:6">
      <c r="A94" s="203" t="s">
        <v>2154</v>
      </c>
      <c r="B94" s="204" t="s">
        <v>2155</v>
      </c>
      <c r="C94" s="203" t="s">
        <v>2156</v>
      </c>
      <c r="D94" s="300">
        <v>10</v>
      </c>
      <c r="E94" s="301"/>
      <c r="F94" s="302">
        <f t="shared" ref="F94:F99" si="1">E94*D94</f>
        <v>0</v>
      </c>
    </row>
    <row r="95" spans="1:6">
      <c r="A95" s="27" t="s">
        <v>2157</v>
      </c>
      <c r="B95" s="27" t="s">
        <v>2158</v>
      </c>
      <c r="C95" s="27" t="s">
        <v>2156</v>
      </c>
      <c r="D95" s="303">
        <v>20</v>
      </c>
      <c r="E95" s="304"/>
      <c r="F95" s="302">
        <f t="shared" si="1"/>
        <v>0</v>
      </c>
    </row>
    <row r="96" spans="1:6">
      <c r="A96" s="27" t="s">
        <v>2159</v>
      </c>
      <c r="B96" s="206" t="s">
        <v>2160</v>
      </c>
      <c r="C96" s="27" t="s">
        <v>2156</v>
      </c>
      <c r="D96" s="303">
        <v>10</v>
      </c>
      <c r="E96" s="304"/>
      <c r="F96" s="302">
        <f t="shared" si="1"/>
        <v>0</v>
      </c>
    </row>
    <row r="97" spans="1:6">
      <c r="A97" s="27" t="s">
        <v>2161</v>
      </c>
      <c r="B97" s="27" t="s">
        <v>2162</v>
      </c>
      <c r="C97" s="27" t="s">
        <v>2163</v>
      </c>
      <c r="D97" s="305">
        <v>40</v>
      </c>
      <c r="E97" s="304"/>
      <c r="F97" s="302">
        <f t="shared" si="1"/>
        <v>0</v>
      </c>
    </row>
    <row r="98" spans="1:6">
      <c r="A98" s="27" t="s">
        <v>2164</v>
      </c>
      <c r="B98" s="27" t="s">
        <v>2165</v>
      </c>
      <c r="C98" s="27" t="s">
        <v>2163</v>
      </c>
      <c r="D98" s="303">
        <v>40</v>
      </c>
      <c r="E98" s="304"/>
      <c r="F98" s="302">
        <f t="shared" si="1"/>
        <v>0</v>
      </c>
    </row>
    <row r="99" spans="1:6" ht="15.75" thickBot="1">
      <c r="A99" s="27" t="s">
        <v>2166</v>
      </c>
      <c r="B99" s="27" t="s">
        <v>2167</v>
      </c>
      <c r="C99" s="27" t="s">
        <v>40</v>
      </c>
      <c r="D99" s="303">
        <v>1</v>
      </c>
      <c r="E99" s="304">
        <v>10000</v>
      </c>
      <c r="F99" s="302">
        <f t="shared" si="1"/>
        <v>10000</v>
      </c>
    </row>
    <row r="100" spans="1:6" ht="16.5" thickBot="1">
      <c r="A100" s="175" t="s">
        <v>47</v>
      </c>
      <c r="B100" s="18"/>
      <c r="C100" s="18"/>
      <c r="D100" s="176"/>
      <c r="E100" s="82" t="s">
        <v>48</v>
      </c>
      <c r="F100" s="306">
        <f>SUM(F94:F99)</f>
        <v>10000</v>
      </c>
    </row>
    <row r="101" spans="1:6" ht="19.5">
      <c r="A101" s="36" t="s">
        <v>49</v>
      </c>
      <c r="B101" s="90"/>
      <c r="C101" s="18"/>
      <c r="D101" s="176"/>
      <c r="E101" s="82"/>
      <c r="F101" s="279"/>
    </row>
    <row r="102" spans="1:6" ht="15.75">
      <c r="A102" s="36" t="s">
        <v>50</v>
      </c>
      <c r="B102" s="91"/>
      <c r="C102" s="18"/>
      <c r="D102" s="176"/>
      <c r="E102" s="82"/>
      <c r="F102" s="279"/>
    </row>
    <row r="103" spans="1:6" ht="15.75">
      <c r="A103" s="36" t="s">
        <v>51</v>
      </c>
      <c r="B103" s="91"/>
      <c r="C103" s="18"/>
      <c r="D103" s="176"/>
      <c r="E103" s="82"/>
      <c r="F103" s="279"/>
    </row>
    <row r="104" spans="1:6" ht="15.75">
      <c r="A104" s="36" t="s">
        <v>52</v>
      </c>
      <c r="B104" s="91"/>
      <c r="C104" s="18"/>
      <c r="D104" s="176"/>
      <c r="E104" s="82"/>
      <c r="F104" s="279"/>
    </row>
    <row r="105" spans="1:6" ht="15.75">
      <c r="A105" s="39" t="s">
        <v>53</v>
      </c>
      <c r="B105" s="91"/>
      <c r="C105" s="18"/>
      <c r="D105" s="176"/>
      <c r="E105" s="82"/>
      <c r="F105" s="279"/>
    </row>
    <row r="106" spans="1:6" ht="15.75">
      <c r="A106" s="36" t="s">
        <v>54</v>
      </c>
      <c r="B106" s="91"/>
      <c r="C106" s="18"/>
      <c r="D106" s="176"/>
      <c r="E106" s="82"/>
      <c r="F106" s="279"/>
    </row>
    <row r="107" spans="1:6" ht="15.75">
      <c r="C107" s="18"/>
      <c r="D107" s="176"/>
      <c r="E107" s="82"/>
      <c r="F107" s="279"/>
    </row>
    <row r="109" spans="1:6">
      <c r="A109" s="307" t="s">
        <v>161</v>
      </c>
      <c r="B109" s="18"/>
      <c r="C109" s="18"/>
      <c r="D109" s="18"/>
      <c r="E109" s="18"/>
      <c r="F109" s="585">
        <v>2018</v>
      </c>
    </row>
    <row r="110" spans="1:6">
      <c r="A110" s="18"/>
      <c r="B110" s="18"/>
      <c r="C110" s="18"/>
      <c r="D110" s="18"/>
      <c r="E110" s="18"/>
      <c r="F110" s="585"/>
    </row>
    <row r="111" spans="1:6">
      <c r="B111" s="43"/>
      <c r="C111" s="18"/>
      <c r="D111" s="18"/>
      <c r="E111" s="18"/>
      <c r="F111" s="585"/>
    </row>
    <row r="112" spans="1:6" ht="30">
      <c r="A112" s="586" t="s">
        <v>0</v>
      </c>
      <c r="B112" s="586"/>
      <c r="C112" s="586"/>
      <c r="D112" s="586"/>
      <c r="E112" s="586"/>
      <c r="F112" s="586"/>
    </row>
    <row r="113" spans="1:6" ht="30">
      <c r="A113" s="586" t="s">
        <v>1</v>
      </c>
      <c r="B113" s="586"/>
      <c r="C113" s="586"/>
      <c r="D113" s="586"/>
      <c r="E113" s="586"/>
      <c r="F113" s="586"/>
    </row>
    <row r="114" spans="1:6" ht="27.75">
      <c r="A114" s="45" t="s">
        <v>2</v>
      </c>
      <c r="B114" s="46" t="s">
        <v>224</v>
      </c>
      <c r="C114" s="47"/>
      <c r="D114" s="48"/>
      <c r="E114" s="217" t="s">
        <v>4</v>
      </c>
      <c r="F114" s="218" t="s">
        <v>223</v>
      </c>
    </row>
    <row r="115" spans="1:6" ht="27.75">
      <c r="A115" s="45"/>
      <c r="B115" s="46"/>
      <c r="C115" s="47"/>
      <c r="D115" s="48"/>
      <c r="E115" s="217"/>
      <c r="F115" s="218" t="s">
        <v>2127</v>
      </c>
    </row>
    <row r="116" spans="1:6" ht="30">
      <c r="A116" s="51" t="s">
        <v>6</v>
      </c>
      <c r="B116" s="51" t="s">
        <v>66</v>
      </c>
      <c r="C116" s="51" t="s">
        <v>7</v>
      </c>
      <c r="D116" s="51" t="s">
        <v>67</v>
      </c>
      <c r="E116" s="52" t="s">
        <v>8</v>
      </c>
      <c r="F116" s="52" t="s">
        <v>68</v>
      </c>
    </row>
    <row r="117" spans="1:6" ht="25.5">
      <c r="A117" s="53" t="s">
        <v>225</v>
      </c>
      <c r="B117" s="54" t="s">
        <v>226</v>
      </c>
      <c r="C117" s="288" t="s">
        <v>72</v>
      </c>
      <c r="D117" s="289">
        <v>5.5</v>
      </c>
      <c r="E117" s="289">
        <v>199</v>
      </c>
      <c r="F117" s="602" t="s">
        <v>73</v>
      </c>
    </row>
    <row r="118" spans="1:6">
      <c r="A118" s="53" t="s">
        <v>227</v>
      </c>
      <c r="B118" s="54" t="s">
        <v>228</v>
      </c>
      <c r="C118" s="288" t="s">
        <v>72</v>
      </c>
      <c r="D118" s="289">
        <v>3.15</v>
      </c>
      <c r="E118" s="289">
        <v>199</v>
      </c>
      <c r="F118" s="607"/>
    </row>
    <row r="119" spans="1:6">
      <c r="A119" s="53" t="s">
        <v>229</v>
      </c>
      <c r="B119" s="54" t="s">
        <v>230</v>
      </c>
      <c r="C119" s="288" t="s">
        <v>72</v>
      </c>
      <c r="D119" s="289">
        <v>10.25</v>
      </c>
      <c r="E119" s="289">
        <v>199</v>
      </c>
      <c r="F119" s="607"/>
    </row>
    <row r="120" spans="1:6">
      <c r="A120" s="53" t="s">
        <v>231</v>
      </c>
      <c r="B120" s="54" t="s">
        <v>232</v>
      </c>
      <c r="C120" s="288" t="s">
        <v>72</v>
      </c>
      <c r="D120" s="289">
        <v>2.78</v>
      </c>
      <c r="E120" s="289">
        <v>199</v>
      </c>
      <c r="F120" s="607"/>
    </row>
    <row r="121" spans="1:6">
      <c r="A121" s="53" t="s">
        <v>233</v>
      </c>
      <c r="B121" s="54" t="s">
        <v>234</v>
      </c>
      <c r="C121" s="288" t="s">
        <v>72</v>
      </c>
      <c r="D121" s="289">
        <v>1.8</v>
      </c>
      <c r="E121" s="289">
        <v>199</v>
      </c>
      <c r="F121" s="607"/>
    </row>
    <row r="122" spans="1:6">
      <c r="A122" s="53" t="s">
        <v>235</v>
      </c>
      <c r="B122" s="54" t="s">
        <v>236</v>
      </c>
      <c r="C122" s="288" t="s">
        <v>72</v>
      </c>
      <c r="D122" s="289">
        <v>2.0699999999999998</v>
      </c>
      <c r="E122" s="289">
        <v>199</v>
      </c>
      <c r="F122" s="607"/>
    </row>
    <row r="123" spans="1:6">
      <c r="A123" s="53" t="s">
        <v>237</v>
      </c>
      <c r="B123" s="54" t="s">
        <v>238</v>
      </c>
      <c r="C123" s="288" t="s">
        <v>72</v>
      </c>
      <c r="D123" s="289">
        <v>4.37</v>
      </c>
      <c r="E123" s="289">
        <v>199</v>
      </c>
      <c r="F123" s="607"/>
    </row>
    <row r="124" spans="1:6" ht="25.5">
      <c r="A124" s="53" t="s">
        <v>239</v>
      </c>
      <c r="B124" s="54" t="s">
        <v>240</v>
      </c>
      <c r="C124" s="288" t="s">
        <v>72</v>
      </c>
      <c r="D124" s="289">
        <v>10.56</v>
      </c>
      <c r="E124" s="289">
        <v>199</v>
      </c>
      <c r="F124" s="603"/>
    </row>
    <row r="125" spans="1:6">
      <c r="A125" s="60" t="s">
        <v>241</v>
      </c>
      <c r="B125" s="61" t="s">
        <v>242</v>
      </c>
      <c r="C125" s="290" t="s">
        <v>72</v>
      </c>
      <c r="D125" s="291">
        <v>13.17</v>
      </c>
      <c r="E125" s="291">
        <v>199</v>
      </c>
      <c r="F125" s="604" t="s">
        <v>73</v>
      </c>
    </row>
    <row r="126" spans="1:6">
      <c r="A126" s="60" t="s">
        <v>243</v>
      </c>
      <c r="B126" s="61" t="s">
        <v>244</v>
      </c>
      <c r="C126" s="290" t="s">
        <v>72</v>
      </c>
      <c r="D126" s="291">
        <v>21.59</v>
      </c>
      <c r="E126" s="291">
        <v>199</v>
      </c>
      <c r="F126" s="608"/>
    </row>
    <row r="127" spans="1:6">
      <c r="A127" s="60" t="s">
        <v>245</v>
      </c>
      <c r="B127" s="61" t="s">
        <v>246</v>
      </c>
      <c r="C127" s="290" t="s">
        <v>72</v>
      </c>
      <c r="D127" s="291">
        <v>1.64</v>
      </c>
      <c r="E127" s="291">
        <v>199</v>
      </c>
      <c r="F127" s="608"/>
    </row>
    <row r="128" spans="1:6">
      <c r="A128" s="60" t="s">
        <v>247</v>
      </c>
      <c r="B128" s="61" t="s">
        <v>248</v>
      </c>
      <c r="C128" s="290" t="s">
        <v>72</v>
      </c>
      <c r="D128" s="291">
        <v>0.9</v>
      </c>
      <c r="E128" s="291">
        <v>199</v>
      </c>
      <c r="F128" s="605"/>
    </row>
    <row r="129" spans="1:6" ht="33.75">
      <c r="A129" s="53" t="s">
        <v>249</v>
      </c>
      <c r="B129" s="54" t="s">
        <v>250</v>
      </c>
      <c r="C129" s="288" t="s">
        <v>72</v>
      </c>
      <c r="D129" s="289">
        <v>6.55</v>
      </c>
      <c r="E129" s="289">
        <v>199</v>
      </c>
      <c r="F129" s="97" t="s">
        <v>251</v>
      </c>
    </row>
    <row r="130" spans="1:6">
      <c r="A130" s="60" t="s">
        <v>252</v>
      </c>
      <c r="B130" s="61" t="s">
        <v>253</v>
      </c>
      <c r="C130" s="290" t="s">
        <v>72</v>
      </c>
      <c r="D130" s="291">
        <v>4.5</v>
      </c>
      <c r="E130" s="291">
        <v>199</v>
      </c>
      <c r="F130" s="604" t="s">
        <v>73</v>
      </c>
    </row>
    <row r="131" spans="1:6">
      <c r="A131" s="60" t="s">
        <v>254</v>
      </c>
      <c r="B131" s="61" t="s">
        <v>255</v>
      </c>
      <c r="C131" s="290" t="s">
        <v>72</v>
      </c>
      <c r="D131" s="291">
        <v>8.4600000000000009</v>
      </c>
      <c r="E131" s="291">
        <v>199</v>
      </c>
      <c r="F131" s="608"/>
    </row>
    <row r="132" spans="1:6">
      <c r="A132" s="60" t="s">
        <v>256</v>
      </c>
      <c r="B132" s="61" t="s">
        <v>257</v>
      </c>
      <c r="C132" s="290" t="s">
        <v>72</v>
      </c>
      <c r="D132" s="291">
        <v>6.4</v>
      </c>
      <c r="E132" s="291">
        <v>199</v>
      </c>
      <c r="F132" s="605"/>
    </row>
    <row r="133" spans="1:6" ht="33.75">
      <c r="A133" s="53" t="s">
        <v>258</v>
      </c>
      <c r="B133" s="54" t="s">
        <v>259</v>
      </c>
      <c r="C133" s="288" t="s">
        <v>72</v>
      </c>
      <c r="D133" s="289">
        <v>12.18</v>
      </c>
      <c r="E133" s="289">
        <v>199</v>
      </c>
      <c r="F133" s="97" t="s">
        <v>260</v>
      </c>
    </row>
    <row r="134" spans="1:6" ht="33.75">
      <c r="A134" s="60" t="s">
        <v>261</v>
      </c>
      <c r="B134" s="61" t="s">
        <v>262</v>
      </c>
      <c r="C134" s="290" t="s">
        <v>72</v>
      </c>
      <c r="D134" s="291">
        <v>3.96</v>
      </c>
      <c r="E134" s="291">
        <v>199</v>
      </c>
      <c r="F134" s="98" t="s">
        <v>263</v>
      </c>
    </row>
    <row r="135" spans="1:6">
      <c r="A135" s="53" t="s">
        <v>264</v>
      </c>
      <c r="B135" s="54" t="s">
        <v>265</v>
      </c>
      <c r="C135" s="288" t="s">
        <v>72</v>
      </c>
      <c r="D135" s="289">
        <v>3.86</v>
      </c>
      <c r="E135" s="289">
        <v>199</v>
      </c>
      <c r="F135" s="606" t="s">
        <v>266</v>
      </c>
    </row>
    <row r="136" spans="1:6">
      <c r="A136" s="53" t="s">
        <v>267</v>
      </c>
      <c r="B136" s="54" t="s">
        <v>268</v>
      </c>
      <c r="C136" s="288" t="s">
        <v>72</v>
      </c>
      <c r="D136" s="289">
        <v>3.3</v>
      </c>
      <c r="E136" s="289">
        <v>199</v>
      </c>
      <c r="F136" s="603"/>
    </row>
    <row r="137" spans="1:6">
      <c r="A137" s="60" t="s">
        <v>269</v>
      </c>
      <c r="B137" s="61" t="s">
        <v>270</v>
      </c>
      <c r="C137" s="290" t="s">
        <v>72</v>
      </c>
      <c r="D137" s="291">
        <v>2.87</v>
      </c>
      <c r="E137" s="291">
        <v>199</v>
      </c>
      <c r="F137" s="604" t="s">
        <v>271</v>
      </c>
    </row>
    <row r="138" spans="1:6">
      <c r="A138" s="60" t="s">
        <v>272</v>
      </c>
      <c r="B138" s="61" t="s">
        <v>273</v>
      </c>
      <c r="C138" s="290" t="s">
        <v>72</v>
      </c>
      <c r="D138" s="291">
        <v>7.71</v>
      </c>
      <c r="E138" s="291">
        <v>199</v>
      </c>
      <c r="F138" s="608"/>
    </row>
    <row r="139" spans="1:6">
      <c r="A139" s="60" t="s">
        <v>274</v>
      </c>
      <c r="B139" s="61" t="s">
        <v>275</v>
      </c>
      <c r="C139" s="290" t="s">
        <v>72</v>
      </c>
      <c r="D139" s="308">
        <v>3.9</v>
      </c>
      <c r="E139" s="291">
        <v>199</v>
      </c>
      <c r="F139" s="605"/>
    </row>
    <row r="140" spans="1:6" ht="33.75">
      <c r="A140" s="53" t="s">
        <v>276</v>
      </c>
      <c r="B140" s="54" t="s">
        <v>277</v>
      </c>
      <c r="C140" s="288" t="s">
        <v>72</v>
      </c>
      <c r="D140" s="289">
        <v>4.3899999999999997</v>
      </c>
      <c r="E140" s="289">
        <v>199</v>
      </c>
      <c r="F140" s="97" t="s">
        <v>278</v>
      </c>
    </row>
    <row r="141" spans="1:6" ht="33.75">
      <c r="A141" s="60" t="s">
        <v>279</v>
      </c>
      <c r="B141" s="61" t="s">
        <v>280</v>
      </c>
      <c r="C141" s="290" t="s">
        <v>72</v>
      </c>
      <c r="D141" s="291">
        <v>5.37</v>
      </c>
      <c r="E141" s="291">
        <v>199</v>
      </c>
      <c r="F141" s="98" t="s">
        <v>281</v>
      </c>
    </row>
    <row r="142" spans="1:6" ht="33.75">
      <c r="A142" s="53" t="s">
        <v>282</v>
      </c>
      <c r="B142" s="54" t="s">
        <v>283</v>
      </c>
      <c r="C142" s="288" t="s">
        <v>72</v>
      </c>
      <c r="D142" s="289">
        <v>4.51</v>
      </c>
      <c r="E142" s="289">
        <v>199</v>
      </c>
      <c r="F142" s="97" t="s">
        <v>251</v>
      </c>
    </row>
    <row r="143" spans="1:6" ht="33.75">
      <c r="A143" s="60" t="s">
        <v>284</v>
      </c>
      <c r="B143" s="61" t="s">
        <v>285</v>
      </c>
      <c r="C143" s="290" t="s">
        <v>72</v>
      </c>
      <c r="D143" s="291">
        <v>2.65</v>
      </c>
      <c r="E143" s="291">
        <v>199</v>
      </c>
      <c r="F143" s="98" t="s">
        <v>286</v>
      </c>
    </row>
    <row r="144" spans="1:6" ht="33.75">
      <c r="A144" s="53" t="s">
        <v>287</v>
      </c>
      <c r="B144" s="54" t="s">
        <v>288</v>
      </c>
      <c r="C144" s="288" t="s">
        <v>72</v>
      </c>
      <c r="D144" s="289">
        <v>4.9400000000000004</v>
      </c>
      <c r="E144" s="289">
        <v>199</v>
      </c>
      <c r="F144" s="97" t="s">
        <v>289</v>
      </c>
    </row>
    <row r="145" spans="1:6" ht="33.75">
      <c r="A145" s="60" t="s">
        <v>290</v>
      </c>
      <c r="B145" s="61" t="s">
        <v>291</v>
      </c>
      <c r="C145" s="290" t="s">
        <v>72</v>
      </c>
      <c r="D145" s="291">
        <v>3.27</v>
      </c>
      <c r="E145" s="291">
        <v>199</v>
      </c>
      <c r="F145" s="98" t="s">
        <v>292</v>
      </c>
    </row>
    <row r="146" spans="1:6" ht="33.75">
      <c r="A146" s="53" t="s">
        <v>293</v>
      </c>
      <c r="B146" s="54" t="s">
        <v>294</v>
      </c>
      <c r="C146" s="288" t="s">
        <v>72</v>
      </c>
      <c r="D146" s="289">
        <v>3.83</v>
      </c>
      <c r="E146" s="289">
        <v>199</v>
      </c>
      <c r="F146" s="97" t="s">
        <v>289</v>
      </c>
    </row>
    <row r="147" spans="1:6" ht="34.5" thickBot="1">
      <c r="A147" s="60" t="s">
        <v>295</v>
      </c>
      <c r="B147" s="61" t="s">
        <v>296</v>
      </c>
      <c r="C147" s="290" t="s">
        <v>72</v>
      </c>
      <c r="D147" s="291">
        <v>0.9</v>
      </c>
      <c r="E147" s="291">
        <v>199</v>
      </c>
      <c r="F147" s="98" t="s">
        <v>297</v>
      </c>
    </row>
    <row r="148" spans="1:6" ht="15.75" thickBot="1">
      <c r="A148" s="121" t="s">
        <v>47</v>
      </c>
      <c r="B148" s="93"/>
      <c r="C148" s="94" t="s">
        <v>134</v>
      </c>
      <c r="D148" s="72">
        <f>SUM(D117:D147)</f>
        <v>171.33000000000004</v>
      </c>
      <c r="E148" s="95" t="s">
        <v>135</v>
      </c>
      <c r="F148" s="18"/>
    </row>
    <row r="149" spans="1:6">
      <c r="A149" s="19"/>
      <c r="B149" s="18"/>
      <c r="C149" s="18"/>
      <c r="D149" s="18"/>
      <c r="E149" s="18"/>
      <c r="F149" s="20"/>
    </row>
    <row r="150" spans="1:6" ht="30">
      <c r="A150" s="51" t="s">
        <v>12</v>
      </c>
      <c r="B150" s="51" t="s">
        <v>13</v>
      </c>
      <c r="C150" s="51" t="s">
        <v>14</v>
      </c>
      <c r="D150" s="51" t="s">
        <v>15</v>
      </c>
      <c r="E150" s="52" t="s">
        <v>16</v>
      </c>
      <c r="F150" s="52" t="s">
        <v>17</v>
      </c>
    </row>
    <row r="151" spans="1:6">
      <c r="A151" s="203" t="s">
        <v>2154</v>
      </c>
      <c r="B151" s="204" t="s">
        <v>2155</v>
      </c>
      <c r="C151" s="203" t="s">
        <v>2156</v>
      </c>
      <c r="D151" s="300">
        <v>10</v>
      </c>
      <c r="E151" s="301"/>
      <c r="F151" s="302">
        <f t="shared" ref="F151:F156" si="2">E151*D151</f>
        <v>0</v>
      </c>
    </row>
    <row r="152" spans="1:6">
      <c r="A152" s="27" t="s">
        <v>2157</v>
      </c>
      <c r="B152" s="27" t="s">
        <v>2158</v>
      </c>
      <c r="C152" s="27" t="s">
        <v>2156</v>
      </c>
      <c r="D152" s="303">
        <v>20</v>
      </c>
      <c r="E152" s="304"/>
      <c r="F152" s="302">
        <f t="shared" si="2"/>
        <v>0</v>
      </c>
    </row>
    <row r="153" spans="1:6">
      <c r="A153" s="27" t="s">
        <v>2159</v>
      </c>
      <c r="B153" s="206" t="s">
        <v>2160</v>
      </c>
      <c r="C153" s="27" t="s">
        <v>2156</v>
      </c>
      <c r="D153" s="303">
        <v>10</v>
      </c>
      <c r="E153" s="304"/>
      <c r="F153" s="302">
        <f t="shared" si="2"/>
        <v>0</v>
      </c>
    </row>
    <row r="154" spans="1:6">
      <c r="A154" s="27" t="s">
        <v>2161</v>
      </c>
      <c r="B154" s="27" t="s">
        <v>2162</v>
      </c>
      <c r="C154" s="27" t="s">
        <v>2163</v>
      </c>
      <c r="D154" s="305">
        <v>40</v>
      </c>
      <c r="E154" s="304"/>
      <c r="F154" s="302">
        <f t="shared" si="2"/>
        <v>0</v>
      </c>
    </row>
    <row r="155" spans="1:6">
      <c r="A155" s="27" t="s">
        <v>2164</v>
      </c>
      <c r="B155" s="27" t="s">
        <v>2165</v>
      </c>
      <c r="C155" s="27" t="s">
        <v>2163</v>
      </c>
      <c r="D155" s="303">
        <v>40</v>
      </c>
      <c r="E155" s="304"/>
      <c r="F155" s="302">
        <f t="shared" si="2"/>
        <v>0</v>
      </c>
    </row>
    <row r="156" spans="1:6" ht="15.75" thickBot="1">
      <c r="A156" s="27" t="s">
        <v>2166</v>
      </c>
      <c r="B156" s="27" t="s">
        <v>2167</v>
      </c>
      <c r="C156" s="27" t="s">
        <v>40</v>
      </c>
      <c r="D156" s="303">
        <v>1</v>
      </c>
      <c r="E156" s="304">
        <v>10000</v>
      </c>
      <c r="F156" s="302">
        <f t="shared" si="2"/>
        <v>10000</v>
      </c>
    </row>
    <row r="157" spans="1:6" ht="16.5" thickBot="1">
      <c r="A157" s="175" t="s">
        <v>47</v>
      </c>
      <c r="B157" s="18"/>
      <c r="C157" s="18"/>
      <c r="D157" s="176"/>
      <c r="E157" s="82" t="s">
        <v>48</v>
      </c>
      <c r="F157" s="306">
        <f>SUM(F151:F156)</f>
        <v>10000</v>
      </c>
    </row>
    <row r="158" spans="1:6" ht="19.5">
      <c r="A158" s="36" t="s">
        <v>49</v>
      </c>
      <c r="B158" s="90"/>
      <c r="C158" s="18"/>
      <c r="D158" s="176"/>
      <c r="E158" s="82"/>
      <c r="F158" s="279"/>
    </row>
    <row r="159" spans="1:6" ht="15.75">
      <c r="A159" s="36" t="s">
        <v>50</v>
      </c>
      <c r="B159" s="91"/>
      <c r="C159" s="18"/>
      <c r="D159" s="176"/>
      <c r="E159" s="82"/>
      <c r="F159" s="279"/>
    </row>
    <row r="160" spans="1:6" ht="15.75">
      <c r="A160" s="36" t="s">
        <v>51</v>
      </c>
      <c r="B160" s="91"/>
      <c r="C160" s="18"/>
      <c r="D160" s="176"/>
      <c r="E160" s="82"/>
      <c r="F160" s="279"/>
    </row>
    <row r="161" spans="1:6" ht="15.75">
      <c r="A161" s="36" t="s">
        <v>52</v>
      </c>
      <c r="B161" s="91"/>
      <c r="C161" s="18"/>
      <c r="D161" s="176"/>
      <c r="E161" s="82"/>
      <c r="F161" s="279"/>
    </row>
    <row r="162" spans="1:6" ht="15.75">
      <c r="A162" s="39" t="s">
        <v>53</v>
      </c>
      <c r="B162" s="91"/>
      <c r="C162" s="18"/>
      <c r="D162" s="176"/>
      <c r="E162" s="82"/>
      <c r="F162" s="279"/>
    </row>
    <row r="163" spans="1:6" ht="15.75">
      <c r="A163" s="36" t="s">
        <v>54</v>
      </c>
      <c r="B163" s="91"/>
      <c r="C163" s="18"/>
      <c r="D163" s="176"/>
      <c r="E163" s="82"/>
      <c r="F163" s="279"/>
    </row>
    <row r="166" spans="1:6">
      <c r="A166" s="307" t="s">
        <v>301</v>
      </c>
      <c r="B166" s="18"/>
      <c r="C166" s="18"/>
      <c r="D166" s="18"/>
      <c r="E166" s="18"/>
      <c r="F166" s="585">
        <v>2018</v>
      </c>
    </row>
    <row r="167" spans="1:6">
      <c r="A167" s="18"/>
      <c r="B167" s="18"/>
      <c r="C167" s="18"/>
      <c r="D167" s="18"/>
      <c r="E167" s="18"/>
      <c r="F167" s="585"/>
    </row>
    <row r="168" spans="1:6">
      <c r="B168" s="43"/>
      <c r="C168" s="18"/>
      <c r="D168" s="18"/>
      <c r="E168" s="18"/>
      <c r="F168" s="585"/>
    </row>
    <row r="169" spans="1:6" ht="30">
      <c r="A169" s="586" t="s">
        <v>0</v>
      </c>
      <c r="B169" s="586"/>
      <c r="C169" s="586"/>
      <c r="D169" s="586"/>
      <c r="E169" s="586"/>
      <c r="F169" s="586"/>
    </row>
    <row r="170" spans="1:6" ht="30">
      <c r="A170" s="586" t="s">
        <v>1</v>
      </c>
      <c r="B170" s="586"/>
      <c r="C170" s="586"/>
      <c r="D170" s="586"/>
      <c r="E170" s="586"/>
      <c r="F170" s="586"/>
    </row>
    <row r="171" spans="1:6" ht="27.75">
      <c r="A171" s="45" t="s">
        <v>2</v>
      </c>
      <c r="B171" s="46" t="s">
        <v>303</v>
      </c>
      <c r="C171" s="47"/>
      <c r="D171" s="48"/>
      <c r="E171" s="217" t="s">
        <v>4</v>
      </c>
      <c r="F171" s="218" t="s">
        <v>302</v>
      </c>
    </row>
    <row r="172" spans="1:6" ht="27.75">
      <c r="A172" s="45"/>
      <c r="B172" s="46"/>
      <c r="C172" s="47"/>
      <c r="D172" s="48"/>
      <c r="E172" s="217"/>
      <c r="F172" s="218" t="s">
        <v>2128</v>
      </c>
    </row>
    <row r="173" spans="1:6" ht="30">
      <c r="A173" s="51" t="s">
        <v>6</v>
      </c>
      <c r="B173" s="51" t="s">
        <v>66</v>
      </c>
      <c r="C173" s="51" t="s">
        <v>7</v>
      </c>
      <c r="D173" s="51" t="s">
        <v>67</v>
      </c>
      <c r="E173" s="52" t="s">
        <v>8</v>
      </c>
      <c r="F173" s="52" t="s">
        <v>68</v>
      </c>
    </row>
    <row r="174" spans="1:6">
      <c r="A174" s="53" t="s">
        <v>304</v>
      </c>
      <c r="B174" s="54" t="s">
        <v>305</v>
      </c>
      <c r="C174" s="288" t="s">
        <v>306</v>
      </c>
      <c r="D174" s="289">
        <v>13.52</v>
      </c>
      <c r="E174" s="289">
        <v>399</v>
      </c>
      <c r="F174" s="602" t="s">
        <v>73</v>
      </c>
    </row>
    <row r="175" spans="1:6">
      <c r="A175" s="53" t="s">
        <v>307</v>
      </c>
      <c r="B175" s="54" t="s">
        <v>308</v>
      </c>
      <c r="C175" s="288" t="s">
        <v>306</v>
      </c>
      <c r="D175" s="289">
        <v>6.82</v>
      </c>
      <c r="E175" s="289">
        <v>399</v>
      </c>
      <c r="F175" s="603"/>
    </row>
    <row r="176" spans="1:6">
      <c r="A176" s="100" t="s">
        <v>309</v>
      </c>
      <c r="B176" s="101" t="s">
        <v>310</v>
      </c>
      <c r="C176" s="309" t="s">
        <v>306</v>
      </c>
      <c r="D176" s="310">
        <v>7.6</v>
      </c>
      <c r="E176" s="310">
        <v>399</v>
      </c>
      <c r="F176" s="104" t="s">
        <v>311</v>
      </c>
    </row>
    <row r="177" spans="1:6">
      <c r="A177" s="100" t="s">
        <v>312</v>
      </c>
      <c r="B177" s="101" t="s">
        <v>313</v>
      </c>
      <c r="C177" s="309" t="s">
        <v>306</v>
      </c>
      <c r="D177" s="310">
        <v>2.7</v>
      </c>
      <c r="E177" s="310">
        <v>399</v>
      </c>
      <c r="F177" s="104" t="s">
        <v>311</v>
      </c>
    </row>
    <row r="178" spans="1:6">
      <c r="A178" s="100" t="s">
        <v>314</v>
      </c>
      <c r="B178" s="101" t="s">
        <v>315</v>
      </c>
      <c r="C178" s="309" t="s">
        <v>306</v>
      </c>
      <c r="D178" s="310">
        <v>2</v>
      </c>
      <c r="E178" s="310">
        <v>399</v>
      </c>
      <c r="F178" s="104" t="s">
        <v>311</v>
      </c>
    </row>
    <row r="179" spans="1:6">
      <c r="A179" s="100" t="s">
        <v>316</v>
      </c>
      <c r="B179" s="101" t="s">
        <v>317</v>
      </c>
      <c r="C179" s="309" t="s">
        <v>306</v>
      </c>
      <c r="D179" s="310">
        <v>3.38</v>
      </c>
      <c r="E179" s="310">
        <v>399</v>
      </c>
      <c r="F179" s="104" t="s">
        <v>311</v>
      </c>
    </row>
    <row r="180" spans="1:6">
      <c r="A180" s="100" t="s">
        <v>318</v>
      </c>
      <c r="B180" s="101" t="s">
        <v>319</v>
      </c>
      <c r="C180" s="309" t="s">
        <v>306</v>
      </c>
      <c r="D180" s="310">
        <v>0.8</v>
      </c>
      <c r="E180" s="310">
        <v>301</v>
      </c>
      <c r="F180" s="104" t="s">
        <v>311</v>
      </c>
    </row>
    <row r="181" spans="1:6">
      <c r="A181" s="100" t="s">
        <v>320</v>
      </c>
      <c r="B181" s="101" t="s">
        <v>321</v>
      </c>
      <c r="C181" s="309" t="s">
        <v>306</v>
      </c>
      <c r="D181" s="310">
        <v>1.2</v>
      </c>
      <c r="E181" s="310">
        <v>399</v>
      </c>
      <c r="F181" s="105" t="s">
        <v>322</v>
      </c>
    </row>
    <row r="182" spans="1:6">
      <c r="A182" s="60" t="s">
        <v>323</v>
      </c>
      <c r="B182" s="61" t="s">
        <v>324</v>
      </c>
      <c r="C182" s="290" t="s">
        <v>306</v>
      </c>
      <c r="D182" s="291">
        <v>5.26</v>
      </c>
      <c r="E182" s="291">
        <v>399</v>
      </c>
      <c r="F182" s="604" t="s">
        <v>325</v>
      </c>
    </row>
    <row r="183" spans="1:6" ht="25.5">
      <c r="A183" s="60" t="s">
        <v>326</v>
      </c>
      <c r="B183" s="61" t="s">
        <v>327</v>
      </c>
      <c r="C183" s="290" t="s">
        <v>306</v>
      </c>
      <c r="D183" s="291">
        <v>4.7699999999999996</v>
      </c>
      <c r="E183" s="291">
        <v>399</v>
      </c>
      <c r="F183" s="605"/>
    </row>
    <row r="184" spans="1:6" ht="33.75">
      <c r="A184" s="53" t="s">
        <v>328</v>
      </c>
      <c r="B184" s="54" t="s">
        <v>329</v>
      </c>
      <c r="C184" s="288" t="s">
        <v>306</v>
      </c>
      <c r="D184" s="289">
        <v>4.3499999999999996</v>
      </c>
      <c r="E184" s="289">
        <v>399</v>
      </c>
      <c r="F184" s="106" t="s">
        <v>330</v>
      </c>
    </row>
    <row r="185" spans="1:6">
      <c r="A185" s="60" t="s">
        <v>331</v>
      </c>
      <c r="B185" s="61" t="s">
        <v>332</v>
      </c>
      <c r="C185" s="290" t="s">
        <v>306</v>
      </c>
      <c r="D185" s="291">
        <v>4.6900000000000004</v>
      </c>
      <c r="E185" s="291">
        <v>399</v>
      </c>
      <c r="F185" s="604" t="s">
        <v>73</v>
      </c>
    </row>
    <row r="186" spans="1:6">
      <c r="A186" s="60" t="s">
        <v>333</v>
      </c>
      <c r="B186" s="61" t="s">
        <v>334</v>
      </c>
      <c r="C186" s="290" t="s">
        <v>306</v>
      </c>
      <c r="D186" s="291">
        <v>6.67</v>
      </c>
      <c r="E186" s="291">
        <v>399</v>
      </c>
      <c r="F186" s="605"/>
    </row>
    <row r="187" spans="1:6" ht="25.5">
      <c r="A187" s="53" t="s">
        <v>335</v>
      </c>
      <c r="B187" s="54" t="s">
        <v>336</v>
      </c>
      <c r="C187" s="288" t="s">
        <v>306</v>
      </c>
      <c r="D187" s="289">
        <v>2.76</v>
      </c>
      <c r="E187" s="289">
        <v>399</v>
      </c>
      <c r="F187" s="606" t="s">
        <v>73</v>
      </c>
    </row>
    <row r="188" spans="1:6" ht="25.5">
      <c r="A188" s="53" t="s">
        <v>337</v>
      </c>
      <c r="B188" s="54" t="s">
        <v>338</v>
      </c>
      <c r="C188" s="288" t="s">
        <v>306</v>
      </c>
      <c r="D188" s="289">
        <v>3.97</v>
      </c>
      <c r="E188" s="289">
        <v>399</v>
      </c>
      <c r="F188" s="603"/>
    </row>
    <row r="189" spans="1:6" ht="22.5">
      <c r="A189" s="60" t="s">
        <v>339</v>
      </c>
      <c r="B189" s="61" t="s">
        <v>340</v>
      </c>
      <c r="C189" s="290" t="s">
        <v>306</v>
      </c>
      <c r="D189" s="291">
        <v>3.06</v>
      </c>
      <c r="E189" s="291">
        <v>399</v>
      </c>
      <c r="F189" s="98" t="s">
        <v>341</v>
      </c>
    </row>
    <row r="190" spans="1:6">
      <c r="A190" s="100" t="s">
        <v>342</v>
      </c>
      <c r="B190" s="101" t="s">
        <v>343</v>
      </c>
      <c r="C190" s="309" t="s">
        <v>306</v>
      </c>
      <c r="D190" s="310">
        <v>1.6</v>
      </c>
      <c r="E190" s="310">
        <v>301</v>
      </c>
      <c r="F190" s="104" t="s">
        <v>311</v>
      </c>
    </row>
    <row r="191" spans="1:6">
      <c r="A191" s="53" t="s">
        <v>344</v>
      </c>
      <c r="B191" s="54" t="s">
        <v>345</v>
      </c>
      <c r="C191" s="288" t="s">
        <v>306</v>
      </c>
      <c r="D191" s="289">
        <v>11.75</v>
      </c>
      <c r="E191" s="289">
        <v>399</v>
      </c>
      <c r="F191" s="606" t="s">
        <v>73</v>
      </c>
    </row>
    <row r="192" spans="1:6">
      <c r="A192" s="53" t="s">
        <v>346</v>
      </c>
      <c r="B192" s="54" t="s">
        <v>347</v>
      </c>
      <c r="C192" s="288" t="s">
        <v>306</v>
      </c>
      <c r="D192" s="289">
        <v>9.11</v>
      </c>
      <c r="E192" s="289">
        <v>399</v>
      </c>
      <c r="F192" s="607"/>
    </row>
    <row r="193" spans="1:6">
      <c r="A193" s="53" t="s">
        <v>348</v>
      </c>
      <c r="B193" s="54" t="s">
        <v>349</v>
      </c>
      <c r="C193" s="288" t="s">
        <v>306</v>
      </c>
      <c r="D193" s="289">
        <v>2.27</v>
      </c>
      <c r="E193" s="289">
        <v>399</v>
      </c>
      <c r="F193" s="603"/>
    </row>
    <row r="194" spans="1:6">
      <c r="A194" s="60" t="s">
        <v>350</v>
      </c>
      <c r="B194" s="61" t="s">
        <v>351</v>
      </c>
      <c r="C194" s="290" t="s">
        <v>306</v>
      </c>
      <c r="D194" s="291">
        <v>9.7899999999999991</v>
      </c>
      <c r="E194" s="291">
        <v>399</v>
      </c>
      <c r="F194" s="590" t="s">
        <v>73</v>
      </c>
    </row>
    <row r="195" spans="1:6">
      <c r="A195" s="60" t="s">
        <v>352</v>
      </c>
      <c r="B195" s="61" t="s">
        <v>353</v>
      </c>
      <c r="C195" s="290" t="s">
        <v>306</v>
      </c>
      <c r="D195" s="291">
        <v>9.67</v>
      </c>
      <c r="E195" s="291">
        <v>399</v>
      </c>
      <c r="F195" s="591"/>
    </row>
    <row r="196" spans="1:6">
      <c r="A196" s="60" t="s">
        <v>354</v>
      </c>
      <c r="B196" s="61" t="s">
        <v>355</v>
      </c>
      <c r="C196" s="290" t="s">
        <v>306</v>
      </c>
      <c r="D196" s="291">
        <v>10.029999999999999</v>
      </c>
      <c r="E196" s="291">
        <v>399</v>
      </c>
      <c r="F196" s="592"/>
    </row>
    <row r="197" spans="1:6">
      <c r="A197" s="53" t="s">
        <v>356</v>
      </c>
      <c r="B197" s="54" t="s">
        <v>357</v>
      </c>
      <c r="C197" s="288" t="s">
        <v>306</v>
      </c>
      <c r="D197" s="289">
        <v>8.7799999999999994</v>
      </c>
      <c r="E197" s="289">
        <v>399</v>
      </c>
      <c r="F197" s="606" t="s">
        <v>73</v>
      </c>
    </row>
    <row r="198" spans="1:6" ht="15.75" thickBot="1">
      <c r="A198" s="53" t="s">
        <v>358</v>
      </c>
      <c r="B198" s="54" t="s">
        <v>359</v>
      </c>
      <c r="C198" s="288" t="s">
        <v>306</v>
      </c>
      <c r="D198" s="289">
        <v>5.54</v>
      </c>
      <c r="E198" s="289">
        <v>399</v>
      </c>
      <c r="F198" s="603"/>
    </row>
    <row r="199" spans="1:6" ht="15.75" thickBot="1">
      <c r="A199" s="121" t="s">
        <v>47</v>
      </c>
      <c r="B199" s="93"/>
      <c r="C199" s="94" t="s">
        <v>134</v>
      </c>
      <c r="D199" s="72">
        <f>SUM(D174:D198)</f>
        <v>142.08999999999997</v>
      </c>
      <c r="E199" s="95" t="s">
        <v>135</v>
      </c>
      <c r="F199" s="73"/>
    </row>
    <row r="200" spans="1:6">
      <c r="A200" s="116"/>
      <c r="B200" s="116"/>
      <c r="C200" s="120"/>
      <c r="D200" s="311"/>
      <c r="E200" s="312"/>
      <c r="F200" s="20"/>
    </row>
    <row r="201" spans="1:6" ht="30">
      <c r="A201" s="51" t="s">
        <v>12</v>
      </c>
      <c r="B201" s="51" t="s">
        <v>13</v>
      </c>
      <c r="C201" s="51" t="s">
        <v>14</v>
      </c>
      <c r="D201" s="51" t="s">
        <v>15</v>
      </c>
      <c r="E201" s="52" t="s">
        <v>16</v>
      </c>
      <c r="F201" s="52" t="s">
        <v>17</v>
      </c>
    </row>
    <row r="202" spans="1:6">
      <c r="A202" s="203" t="s">
        <v>2154</v>
      </c>
      <c r="B202" s="204" t="s">
        <v>2155</v>
      </c>
      <c r="C202" s="203" t="s">
        <v>2156</v>
      </c>
      <c r="D202" s="300">
        <v>10</v>
      </c>
      <c r="E202" s="301"/>
      <c r="F202" s="302">
        <f t="shared" ref="F202:F207" si="3">E202*D202</f>
        <v>0</v>
      </c>
    </row>
    <row r="203" spans="1:6">
      <c r="A203" s="27" t="s">
        <v>2157</v>
      </c>
      <c r="B203" s="27" t="s">
        <v>2158</v>
      </c>
      <c r="C203" s="27" t="s">
        <v>2156</v>
      </c>
      <c r="D203" s="303">
        <v>20</v>
      </c>
      <c r="E203" s="304"/>
      <c r="F203" s="302">
        <f t="shared" si="3"/>
        <v>0</v>
      </c>
    </row>
    <row r="204" spans="1:6">
      <c r="A204" s="27" t="s">
        <v>2159</v>
      </c>
      <c r="B204" s="206" t="s">
        <v>2160</v>
      </c>
      <c r="C204" s="27" t="s">
        <v>2156</v>
      </c>
      <c r="D204" s="303">
        <v>10</v>
      </c>
      <c r="E204" s="304"/>
      <c r="F204" s="302">
        <f t="shared" si="3"/>
        <v>0</v>
      </c>
    </row>
    <row r="205" spans="1:6">
      <c r="A205" s="27" t="s">
        <v>2161</v>
      </c>
      <c r="B205" s="27" t="s">
        <v>2162</v>
      </c>
      <c r="C205" s="27" t="s">
        <v>2163</v>
      </c>
      <c r="D205" s="305">
        <v>40</v>
      </c>
      <c r="E205" s="304"/>
      <c r="F205" s="302">
        <f t="shared" si="3"/>
        <v>0</v>
      </c>
    </row>
    <row r="206" spans="1:6">
      <c r="A206" s="27" t="s">
        <v>2164</v>
      </c>
      <c r="B206" s="27" t="s">
        <v>2165</v>
      </c>
      <c r="C206" s="27" t="s">
        <v>2163</v>
      </c>
      <c r="D206" s="303">
        <v>40</v>
      </c>
      <c r="E206" s="304"/>
      <c r="F206" s="302">
        <f t="shared" si="3"/>
        <v>0</v>
      </c>
    </row>
    <row r="207" spans="1:6" ht="15.75" thickBot="1">
      <c r="A207" s="27" t="s">
        <v>2166</v>
      </c>
      <c r="B207" s="27" t="s">
        <v>2167</v>
      </c>
      <c r="C207" s="27" t="s">
        <v>40</v>
      </c>
      <c r="D207" s="303">
        <v>1</v>
      </c>
      <c r="E207" s="304">
        <v>10000</v>
      </c>
      <c r="F207" s="302">
        <f t="shared" si="3"/>
        <v>10000</v>
      </c>
    </row>
    <row r="208" spans="1:6" ht="16.5" thickBot="1">
      <c r="A208" s="175" t="s">
        <v>47</v>
      </c>
      <c r="B208" s="18"/>
      <c r="C208" s="18"/>
      <c r="D208" s="176"/>
      <c r="E208" s="82" t="s">
        <v>48</v>
      </c>
      <c r="F208" s="306">
        <f>SUM(F202:F207)</f>
        <v>10000</v>
      </c>
    </row>
    <row r="209" spans="1:6" ht="19.5">
      <c r="A209" s="36" t="s">
        <v>49</v>
      </c>
      <c r="B209" s="90"/>
      <c r="C209" s="18"/>
      <c r="D209" s="176"/>
      <c r="E209" s="82"/>
      <c r="F209" s="279"/>
    </row>
    <row r="210" spans="1:6" ht="15.75">
      <c r="A210" s="36" t="s">
        <v>50</v>
      </c>
      <c r="B210" s="91"/>
      <c r="C210" s="18"/>
      <c r="D210" s="176"/>
      <c r="E210" s="82"/>
      <c r="F210" s="279"/>
    </row>
    <row r="211" spans="1:6" ht="15.75">
      <c r="A211" s="36" t="s">
        <v>51</v>
      </c>
      <c r="B211" s="91"/>
      <c r="C211" s="18"/>
      <c r="D211" s="176"/>
      <c r="E211" s="82"/>
      <c r="F211" s="279"/>
    </row>
    <row r="212" spans="1:6" ht="15.75">
      <c r="A212" s="36" t="s">
        <v>52</v>
      </c>
      <c r="B212" s="91"/>
      <c r="C212" s="18"/>
      <c r="D212" s="176"/>
      <c r="E212" s="82"/>
      <c r="F212" s="279"/>
    </row>
    <row r="213" spans="1:6" ht="15.75">
      <c r="A213" s="39" t="s">
        <v>53</v>
      </c>
      <c r="B213" s="91"/>
      <c r="C213" s="18"/>
      <c r="D213" s="176"/>
      <c r="E213" s="82"/>
      <c r="F213" s="279"/>
    </row>
    <row r="214" spans="1:6" ht="15.75">
      <c r="A214" s="36" t="s">
        <v>54</v>
      </c>
      <c r="B214" s="91"/>
      <c r="C214" s="18"/>
      <c r="D214" s="176"/>
      <c r="E214" s="82"/>
      <c r="F214" s="279"/>
    </row>
    <row r="217" spans="1:6">
      <c r="A217" s="307" t="s">
        <v>362</v>
      </c>
      <c r="B217" s="18"/>
      <c r="C217" s="18"/>
      <c r="D217" s="18"/>
      <c r="E217" s="18"/>
      <c r="F217" s="585">
        <v>2018</v>
      </c>
    </row>
    <row r="218" spans="1:6">
      <c r="A218" s="18"/>
      <c r="B218" s="18"/>
      <c r="C218" s="18"/>
      <c r="D218" s="18"/>
      <c r="E218" s="18"/>
      <c r="F218" s="585"/>
    </row>
    <row r="219" spans="1:6">
      <c r="B219" s="43"/>
      <c r="C219" s="18"/>
      <c r="D219" s="18"/>
      <c r="E219" s="18"/>
      <c r="F219" s="585"/>
    </row>
    <row r="220" spans="1:6">
      <c r="B220" s="43"/>
      <c r="C220" s="18"/>
      <c r="D220" s="18"/>
      <c r="E220" s="18"/>
      <c r="F220" s="18"/>
    </row>
    <row r="221" spans="1:6" ht="30">
      <c r="A221" s="586" t="s">
        <v>0</v>
      </c>
      <c r="B221" s="586"/>
      <c r="C221" s="586"/>
      <c r="D221" s="586"/>
      <c r="E221" s="586"/>
      <c r="F221" s="586"/>
    </row>
    <row r="222" spans="1:6" ht="30">
      <c r="A222" s="586" t="s">
        <v>1</v>
      </c>
      <c r="B222" s="586"/>
      <c r="C222" s="586"/>
      <c r="D222" s="586"/>
      <c r="E222" s="586"/>
      <c r="F222" s="586"/>
    </row>
    <row r="223" spans="1:6" ht="27.75">
      <c r="A223" s="45" t="s">
        <v>2</v>
      </c>
      <c r="B223" s="46" t="s">
        <v>364</v>
      </c>
      <c r="C223" s="49" t="s">
        <v>4</v>
      </c>
      <c r="D223" s="50" t="s">
        <v>363</v>
      </c>
      <c r="E223" s="50" t="s">
        <v>2122</v>
      </c>
      <c r="F223" s="50" t="s">
        <v>2129</v>
      </c>
    </row>
    <row r="224" spans="1:6" ht="30">
      <c r="A224" s="51" t="s">
        <v>6</v>
      </c>
      <c r="B224" s="51" t="s">
        <v>66</v>
      </c>
      <c r="C224" s="51" t="s">
        <v>7</v>
      </c>
      <c r="D224" s="51" t="s">
        <v>67</v>
      </c>
      <c r="E224" s="52" t="s">
        <v>8</v>
      </c>
      <c r="F224" s="52" t="s">
        <v>68</v>
      </c>
    </row>
    <row r="225" spans="1:6">
      <c r="A225" s="60" t="s">
        <v>365</v>
      </c>
      <c r="B225" s="61" t="s">
        <v>366</v>
      </c>
      <c r="C225" s="290" t="s">
        <v>111</v>
      </c>
      <c r="D225" s="291">
        <v>6</v>
      </c>
      <c r="E225" s="291">
        <v>499</v>
      </c>
      <c r="F225" s="609" t="s">
        <v>73</v>
      </c>
    </row>
    <row r="226" spans="1:6">
      <c r="A226" s="60" t="s">
        <v>367</v>
      </c>
      <c r="B226" s="61" t="s">
        <v>368</v>
      </c>
      <c r="C226" s="290" t="s">
        <v>111</v>
      </c>
      <c r="D226" s="291">
        <v>9.6999999999999993</v>
      </c>
      <c r="E226" s="291">
        <v>499</v>
      </c>
      <c r="F226" s="608"/>
    </row>
    <row r="227" spans="1:6">
      <c r="A227" s="60" t="s">
        <v>369</v>
      </c>
      <c r="B227" s="61" t="s">
        <v>370</v>
      </c>
      <c r="C227" s="290" t="s">
        <v>111</v>
      </c>
      <c r="D227" s="291">
        <v>5.6</v>
      </c>
      <c r="E227" s="291">
        <v>499</v>
      </c>
      <c r="F227" s="608"/>
    </row>
    <row r="228" spans="1:6">
      <c r="A228" s="60" t="s">
        <v>371</v>
      </c>
      <c r="B228" s="61" t="s">
        <v>372</v>
      </c>
      <c r="C228" s="290" t="s">
        <v>111</v>
      </c>
      <c r="D228" s="291">
        <v>12.34</v>
      </c>
      <c r="E228" s="291">
        <v>499</v>
      </c>
      <c r="F228" s="608"/>
    </row>
    <row r="229" spans="1:6">
      <c r="A229" s="60" t="s">
        <v>373</v>
      </c>
      <c r="B229" s="61" t="s">
        <v>374</v>
      </c>
      <c r="C229" s="290" t="s">
        <v>111</v>
      </c>
      <c r="D229" s="291">
        <v>7.95</v>
      </c>
      <c r="E229" s="291">
        <v>499</v>
      </c>
      <c r="F229" s="608"/>
    </row>
    <row r="230" spans="1:6">
      <c r="A230" s="60" t="s">
        <v>375</v>
      </c>
      <c r="B230" s="61" t="s">
        <v>376</v>
      </c>
      <c r="C230" s="290" t="s">
        <v>111</v>
      </c>
      <c r="D230" s="291">
        <v>8.8800000000000008</v>
      </c>
      <c r="E230" s="291">
        <v>499</v>
      </c>
      <c r="F230" s="605"/>
    </row>
    <row r="231" spans="1:6">
      <c r="A231" s="64" t="s">
        <v>377</v>
      </c>
      <c r="B231" s="65" t="s">
        <v>378</v>
      </c>
      <c r="C231" s="292" t="s">
        <v>111</v>
      </c>
      <c r="D231" s="293">
        <v>2.1</v>
      </c>
      <c r="E231" s="293">
        <v>499</v>
      </c>
      <c r="F231" s="596" t="s">
        <v>73</v>
      </c>
    </row>
    <row r="232" spans="1:6">
      <c r="A232" s="64" t="s">
        <v>379</v>
      </c>
      <c r="B232" s="65" t="s">
        <v>380</v>
      </c>
      <c r="C232" s="292" t="s">
        <v>111</v>
      </c>
      <c r="D232" s="293">
        <v>14.5</v>
      </c>
      <c r="E232" s="293">
        <v>499</v>
      </c>
      <c r="F232" s="597"/>
    </row>
    <row r="233" spans="1:6" ht="25.5">
      <c r="A233" s="60" t="s">
        <v>381</v>
      </c>
      <c r="B233" s="61" t="s">
        <v>382</v>
      </c>
      <c r="C233" s="290" t="s">
        <v>111</v>
      </c>
      <c r="D233" s="291">
        <v>5.4</v>
      </c>
      <c r="E233" s="291">
        <v>499</v>
      </c>
      <c r="F233" s="60" t="s">
        <v>383</v>
      </c>
    </row>
    <row r="234" spans="1:6">
      <c r="A234" s="64" t="s">
        <v>384</v>
      </c>
      <c r="B234" s="65" t="s">
        <v>385</v>
      </c>
      <c r="C234" s="292" t="s">
        <v>111</v>
      </c>
      <c r="D234" s="293">
        <v>7.3</v>
      </c>
      <c r="E234" s="293">
        <v>499</v>
      </c>
      <c r="F234" s="64" t="s">
        <v>386</v>
      </c>
    </row>
    <row r="235" spans="1:6" ht="25.5">
      <c r="A235" s="60" t="s">
        <v>387</v>
      </c>
      <c r="B235" s="61" t="s">
        <v>388</v>
      </c>
      <c r="C235" s="290" t="s">
        <v>111</v>
      </c>
      <c r="D235" s="291">
        <v>3.3</v>
      </c>
      <c r="E235" s="291">
        <v>499</v>
      </c>
      <c r="F235" s="60" t="s">
        <v>383</v>
      </c>
    </row>
    <row r="236" spans="1:6">
      <c r="A236" s="64" t="s">
        <v>386</v>
      </c>
      <c r="B236" s="65" t="s">
        <v>389</v>
      </c>
      <c r="C236" s="292" t="s">
        <v>111</v>
      </c>
      <c r="D236" s="293">
        <v>2.82</v>
      </c>
      <c r="E236" s="293">
        <v>499</v>
      </c>
      <c r="F236" s="64" t="s">
        <v>390</v>
      </c>
    </row>
    <row r="237" spans="1:6" ht="25.5">
      <c r="A237" s="60" t="s">
        <v>391</v>
      </c>
      <c r="B237" s="61" t="s">
        <v>392</v>
      </c>
      <c r="C237" s="290" t="s">
        <v>111</v>
      </c>
      <c r="D237" s="291">
        <v>17.5</v>
      </c>
      <c r="E237" s="291">
        <v>499</v>
      </c>
      <c r="F237" s="60" t="s">
        <v>383</v>
      </c>
    </row>
    <row r="238" spans="1:6">
      <c r="A238" s="100" t="s">
        <v>393</v>
      </c>
      <c r="B238" s="101" t="s">
        <v>394</v>
      </c>
      <c r="C238" s="309" t="s">
        <v>111</v>
      </c>
      <c r="D238" s="310">
        <v>5</v>
      </c>
      <c r="E238" s="310">
        <v>409</v>
      </c>
      <c r="F238" s="100" t="s">
        <v>311</v>
      </c>
    </row>
    <row r="239" spans="1:6" ht="15.75" thickBot="1">
      <c r="A239" s="295" t="s">
        <v>2123</v>
      </c>
      <c r="B239" s="296" t="s">
        <v>2124</v>
      </c>
      <c r="C239" s="297" t="s">
        <v>111</v>
      </c>
      <c r="D239" s="298">
        <v>20.8</v>
      </c>
      <c r="E239" s="298">
        <v>499</v>
      </c>
      <c r="F239" s="295"/>
    </row>
    <row r="240" spans="1:6" ht="15.75" thickBot="1">
      <c r="A240" s="121" t="s">
        <v>47</v>
      </c>
      <c r="B240" s="93"/>
      <c r="C240" s="94" t="s">
        <v>134</v>
      </c>
      <c r="D240" s="72">
        <f>SUM(D225:D239)</f>
        <v>129.19</v>
      </c>
      <c r="E240" s="95" t="s">
        <v>135</v>
      </c>
      <c r="F240" s="18"/>
    </row>
    <row r="242" spans="1:6" ht="30">
      <c r="A242" s="51" t="s">
        <v>12</v>
      </c>
      <c r="B242" s="51" t="s">
        <v>13</v>
      </c>
      <c r="C242" s="51" t="s">
        <v>14</v>
      </c>
      <c r="D242" s="51" t="s">
        <v>15</v>
      </c>
      <c r="E242" s="52" t="s">
        <v>16</v>
      </c>
      <c r="F242" s="52" t="s">
        <v>17</v>
      </c>
    </row>
    <row r="243" spans="1:6">
      <c r="A243" s="203" t="s">
        <v>2154</v>
      </c>
      <c r="B243" s="204" t="s">
        <v>2155</v>
      </c>
      <c r="C243" s="203" t="s">
        <v>2156</v>
      </c>
      <c r="D243" s="300">
        <v>10</v>
      </c>
      <c r="E243" s="301"/>
      <c r="F243" s="302">
        <f t="shared" ref="F243:F248" si="4">E243*D243</f>
        <v>0</v>
      </c>
    </row>
    <row r="244" spans="1:6">
      <c r="A244" s="27" t="s">
        <v>2157</v>
      </c>
      <c r="B244" s="27" t="s">
        <v>2158</v>
      </c>
      <c r="C244" s="27" t="s">
        <v>2156</v>
      </c>
      <c r="D244" s="303">
        <v>20</v>
      </c>
      <c r="E244" s="304"/>
      <c r="F244" s="302">
        <f t="shared" si="4"/>
        <v>0</v>
      </c>
    </row>
    <row r="245" spans="1:6">
      <c r="A245" s="27" t="s">
        <v>2159</v>
      </c>
      <c r="B245" s="206" t="s">
        <v>2160</v>
      </c>
      <c r="C245" s="27" t="s">
        <v>2156</v>
      </c>
      <c r="D245" s="303">
        <v>10</v>
      </c>
      <c r="E245" s="304"/>
      <c r="F245" s="302">
        <f t="shared" si="4"/>
        <v>0</v>
      </c>
    </row>
    <row r="246" spans="1:6">
      <c r="A246" s="27" t="s">
        <v>2161</v>
      </c>
      <c r="B246" s="27" t="s">
        <v>2162</v>
      </c>
      <c r="C246" s="27" t="s">
        <v>2163</v>
      </c>
      <c r="D246" s="305">
        <v>40</v>
      </c>
      <c r="E246" s="304"/>
      <c r="F246" s="302">
        <f t="shared" si="4"/>
        <v>0</v>
      </c>
    </row>
    <row r="247" spans="1:6">
      <c r="A247" s="27" t="s">
        <v>2164</v>
      </c>
      <c r="B247" s="27" t="s">
        <v>2165</v>
      </c>
      <c r="C247" s="27" t="s">
        <v>2163</v>
      </c>
      <c r="D247" s="303">
        <v>40</v>
      </c>
      <c r="E247" s="304"/>
      <c r="F247" s="302">
        <f t="shared" si="4"/>
        <v>0</v>
      </c>
    </row>
    <row r="248" spans="1:6" ht="15.75" thickBot="1">
      <c r="A248" s="27" t="s">
        <v>2166</v>
      </c>
      <c r="B248" s="27" t="s">
        <v>2167</v>
      </c>
      <c r="C248" s="27" t="s">
        <v>40</v>
      </c>
      <c r="D248" s="303">
        <v>1</v>
      </c>
      <c r="E248" s="304">
        <v>10000</v>
      </c>
      <c r="F248" s="302">
        <f t="shared" si="4"/>
        <v>10000</v>
      </c>
    </row>
    <row r="249" spans="1:6" ht="16.5" thickBot="1">
      <c r="A249" s="175" t="s">
        <v>47</v>
      </c>
      <c r="B249" s="18"/>
      <c r="C249" s="18"/>
      <c r="D249" s="176"/>
      <c r="E249" s="82" t="s">
        <v>48</v>
      </c>
      <c r="F249" s="306">
        <f>SUM(F243:F248)</f>
        <v>10000</v>
      </c>
    </row>
    <row r="250" spans="1:6" ht="19.5">
      <c r="A250" s="36" t="s">
        <v>49</v>
      </c>
      <c r="B250" s="90"/>
      <c r="C250" s="18"/>
      <c r="D250" s="176"/>
      <c r="E250" s="82"/>
      <c r="F250" s="279"/>
    </row>
    <row r="251" spans="1:6" ht="15.75">
      <c r="A251" s="36" t="s">
        <v>50</v>
      </c>
      <c r="B251" s="91"/>
      <c r="C251" s="18"/>
      <c r="D251" s="176"/>
      <c r="E251" s="82"/>
      <c r="F251" s="279"/>
    </row>
    <row r="252" spans="1:6" ht="15.75">
      <c r="A252" s="36" t="s">
        <v>51</v>
      </c>
      <c r="B252" s="91"/>
      <c r="C252" s="18"/>
      <c r="D252" s="176"/>
      <c r="E252" s="82"/>
      <c r="F252" s="279"/>
    </row>
    <row r="253" spans="1:6" ht="15.75">
      <c r="A253" s="36" t="s">
        <v>52</v>
      </c>
      <c r="B253" s="91"/>
      <c r="C253" s="18"/>
      <c r="D253" s="176"/>
      <c r="E253" s="82"/>
      <c r="F253" s="279"/>
    </row>
    <row r="254" spans="1:6" ht="15.75">
      <c r="A254" s="39" t="s">
        <v>53</v>
      </c>
      <c r="B254" s="91"/>
      <c r="C254" s="18"/>
      <c r="D254" s="176"/>
      <c r="E254" s="82"/>
      <c r="F254" s="279"/>
    </row>
    <row r="255" spans="1:6" ht="15.75">
      <c r="A255" s="36" t="s">
        <v>54</v>
      </c>
      <c r="B255" s="91"/>
      <c r="C255" s="18"/>
      <c r="D255" s="176"/>
      <c r="E255" s="82"/>
      <c r="F255" s="279"/>
    </row>
    <row r="258" spans="1:6">
      <c r="A258" s="307" t="s">
        <v>395</v>
      </c>
      <c r="B258" s="18"/>
      <c r="C258" s="18"/>
      <c r="D258" s="18"/>
      <c r="E258" s="18"/>
      <c r="F258" s="585">
        <v>2018</v>
      </c>
    </row>
    <row r="259" spans="1:6">
      <c r="A259" s="18"/>
      <c r="B259" s="18"/>
      <c r="C259" s="18"/>
      <c r="D259" s="18"/>
      <c r="E259" s="18"/>
      <c r="F259" s="585"/>
    </row>
    <row r="260" spans="1:6">
      <c r="B260" s="43"/>
      <c r="C260" s="18"/>
      <c r="D260" s="18"/>
      <c r="E260" s="18"/>
      <c r="F260" s="585"/>
    </row>
    <row r="261" spans="1:6" ht="30">
      <c r="A261" s="586" t="s">
        <v>0</v>
      </c>
      <c r="B261" s="586"/>
      <c r="C261" s="586"/>
      <c r="D261" s="586"/>
      <c r="E261" s="586"/>
      <c r="F261" s="586"/>
    </row>
    <row r="262" spans="1:6" ht="30">
      <c r="A262" s="586" t="s">
        <v>1</v>
      </c>
      <c r="B262" s="586"/>
      <c r="C262" s="586"/>
      <c r="D262" s="586"/>
      <c r="E262" s="586"/>
      <c r="F262" s="586"/>
    </row>
    <row r="263" spans="1:6" ht="27.75">
      <c r="A263" s="45" t="s">
        <v>2</v>
      </c>
      <c r="B263" s="46" t="s">
        <v>397</v>
      </c>
      <c r="C263" s="47"/>
      <c r="D263" s="217" t="s">
        <v>4</v>
      </c>
      <c r="E263" s="313" t="s">
        <v>396</v>
      </c>
      <c r="F263" s="313" t="s">
        <v>2130</v>
      </c>
    </row>
    <row r="264" spans="1:6" ht="30">
      <c r="A264" s="51" t="s">
        <v>6</v>
      </c>
      <c r="B264" s="51" t="s">
        <v>66</v>
      </c>
      <c r="C264" s="51" t="s">
        <v>7</v>
      </c>
      <c r="D264" s="51" t="s">
        <v>67</v>
      </c>
      <c r="E264" s="52" t="s">
        <v>8</v>
      </c>
      <c r="F264" s="52" t="s">
        <v>68</v>
      </c>
    </row>
    <row r="265" spans="1:6">
      <c r="A265" s="60" t="s">
        <v>398</v>
      </c>
      <c r="B265" s="61" t="s">
        <v>399</v>
      </c>
      <c r="C265" s="290" t="s">
        <v>400</v>
      </c>
      <c r="D265" s="291">
        <v>14.06</v>
      </c>
      <c r="E265" s="291">
        <v>799</v>
      </c>
      <c r="F265" s="610" t="s">
        <v>73</v>
      </c>
    </row>
    <row r="266" spans="1:6">
      <c r="A266" s="60" t="s">
        <v>401</v>
      </c>
      <c r="B266" s="61" t="s">
        <v>402</v>
      </c>
      <c r="C266" s="290" t="s">
        <v>403</v>
      </c>
      <c r="D266" s="291">
        <v>10.64</v>
      </c>
      <c r="E266" s="291">
        <v>799</v>
      </c>
      <c r="F266" s="591"/>
    </row>
    <row r="267" spans="1:6">
      <c r="A267" s="60" t="s">
        <v>404</v>
      </c>
      <c r="B267" s="61" t="s">
        <v>405</v>
      </c>
      <c r="C267" s="290" t="s">
        <v>403</v>
      </c>
      <c r="D267" s="291">
        <v>16.68</v>
      </c>
      <c r="E267" s="291">
        <v>799</v>
      </c>
      <c r="F267" s="591"/>
    </row>
    <row r="268" spans="1:6">
      <c r="A268" s="60" t="s">
        <v>406</v>
      </c>
      <c r="B268" s="61" t="s">
        <v>407</v>
      </c>
      <c r="C268" s="290" t="s">
        <v>403</v>
      </c>
      <c r="D268" s="291">
        <v>13.24</v>
      </c>
      <c r="E268" s="291">
        <v>799</v>
      </c>
      <c r="F268" s="591"/>
    </row>
    <row r="269" spans="1:6">
      <c r="A269" s="60" t="s">
        <v>408</v>
      </c>
      <c r="B269" s="61" t="s">
        <v>409</v>
      </c>
      <c r="C269" s="290" t="s">
        <v>403</v>
      </c>
      <c r="D269" s="291">
        <v>5.41</v>
      </c>
      <c r="E269" s="291">
        <v>799</v>
      </c>
      <c r="F269" s="591"/>
    </row>
    <row r="270" spans="1:6">
      <c r="A270" s="60" t="s">
        <v>410</v>
      </c>
      <c r="B270" s="61" t="s">
        <v>411</v>
      </c>
      <c r="C270" s="290" t="s">
        <v>403</v>
      </c>
      <c r="D270" s="291">
        <v>11</v>
      </c>
      <c r="E270" s="291">
        <v>799</v>
      </c>
      <c r="F270" s="591"/>
    </row>
    <row r="271" spans="1:6">
      <c r="A271" s="60" t="s">
        <v>412</v>
      </c>
      <c r="B271" s="61" t="s">
        <v>413</v>
      </c>
      <c r="C271" s="290" t="s">
        <v>403</v>
      </c>
      <c r="D271" s="291">
        <v>2</v>
      </c>
      <c r="E271" s="291">
        <v>799</v>
      </c>
      <c r="F271" s="592"/>
    </row>
    <row r="272" spans="1:6">
      <c r="A272" s="100" t="s">
        <v>414</v>
      </c>
      <c r="B272" s="101" t="s">
        <v>415</v>
      </c>
      <c r="C272" s="309" t="s">
        <v>403</v>
      </c>
      <c r="D272" s="310">
        <v>0.85</v>
      </c>
      <c r="E272" s="310">
        <v>799</v>
      </c>
      <c r="F272" s="611" t="s">
        <v>73</v>
      </c>
    </row>
    <row r="273" spans="1:6">
      <c r="A273" s="100" t="s">
        <v>416</v>
      </c>
      <c r="B273" s="101" t="s">
        <v>417</v>
      </c>
      <c r="C273" s="309" t="s">
        <v>403</v>
      </c>
      <c r="D273" s="310">
        <v>3.5</v>
      </c>
      <c r="E273" s="310">
        <v>799</v>
      </c>
      <c r="F273" s="612"/>
    </row>
    <row r="274" spans="1:6">
      <c r="A274" s="64" t="s">
        <v>418</v>
      </c>
      <c r="B274" s="65" t="s">
        <v>419</v>
      </c>
      <c r="C274" s="292" t="s">
        <v>403</v>
      </c>
      <c r="D274" s="293">
        <v>16.600000000000001</v>
      </c>
      <c r="E274" s="293">
        <v>799</v>
      </c>
      <c r="F274" s="596" t="s">
        <v>73</v>
      </c>
    </row>
    <row r="275" spans="1:6">
      <c r="A275" s="64" t="s">
        <v>420</v>
      </c>
      <c r="B275" s="65" t="s">
        <v>421</v>
      </c>
      <c r="C275" s="292" t="s">
        <v>403</v>
      </c>
      <c r="D275" s="293">
        <v>4.8</v>
      </c>
      <c r="E275" s="293">
        <v>799</v>
      </c>
      <c r="F275" s="613"/>
    </row>
    <row r="276" spans="1:6">
      <c r="A276" s="64" t="s">
        <v>422</v>
      </c>
      <c r="B276" s="65" t="s">
        <v>423</v>
      </c>
      <c r="C276" s="292" t="s">
        <v>403</v>
      </c>
      <c r="D276" s="293">
        <v>3.93</v>
      </c>
      <c r="E276" s="293">
        <v>799</v>
      </c>
      <c r="F276" s="613"/>
    </row>
    <row r="277" spans="1:6">
      <c r="A277" s="64" t="s">
        <v>424</v>
      </c>
      <c r="B277" s="65" t="s">
        <v>425</v>
      </c>
      <c r="C277" s="292" t="s">
        <v>403</v>
      </c>
      <c r="D277" s="293">
        <v>8.1999999999999993</v>
      </c>
      <c r="E277" s="293">
        <v>799</v>
      </c>
      <c r="F277" s="597"/>
    </row>
    <row r="278" spans="1:6">
      <c r="A278" s="60" t="s">
        <v>426</v>
      </c>
      <c r="B278" s="61" t="s">
        <v>427</v>
      </c>
      <c r="C278" s="290" t="s">
        <v>403</v>
      </c>
      <c r="D278" s="291">
        <v>2.2999999999999998</v>
      </c>
      <c r="E278" s="291">
        <v>799</v>
      </c>
      <c r="F278" s="590" t="s">
        <v>428</v>
      </c>
    </row>
    <row r="279" spans="1:6">
      <c r="A279" s="60" t="s">
        <v>429</v>
      </c>
      <c r="B279" s="61" t="s">
        <v>430</v>
      </c>
      <c r="C279" s="290" t="s">
        <v>403</v>
      </c>
      <c r="D279" s="291">
        <v>5.12</v>
      </c>
      <c r="E279" s="291">
        <v>799</v>
      </c>
      <c r="F279" s="591"/>
    </row>
    <row r="280" spans="1:6">
      <c r="A280" s="60" t="s">
        <v>431</v>
      </c>
      <c r="B280" s="61" t="s">
        <v>432</v>
      </c>
      <c r="C280" s="290" t="s">
        <v>403</v>
      </c>
      <c r="D280" s="291">
        <v>5.9</v>
      </c>
      <c r="E280" s="291">
        <v>799</v>
      </c>
      <c r="F280" s="591"/>
    </row>
    <row r="281" spans="1:6">
      <c r="A281" s="60" t="s">
        <v>433</v>
      </c>
      <c r="B281" s="61" t="s">
        <v>434</v>
      </c>
      <c r="C281" s="290" t="s">
        <v>403</v>
      </c>
      <c r="D281" s="291">
        <v>4.26</v>
      </c>
      <c r="E281" s="291">
        <v>799</v>
      </c>
      <c r="F281" s="591"/>
    </row>
    <row r="282" spans="1:6">
      <c r="A282" s="60" t="s">
        <v>435</v>
      </c>
      <c r="B282" s="61" t="s">
        <v>436</v>
      </c>
      <c r="C282" s="290" t="s">
        <v>403</v>
      </c>
      <c r="D282" s="291">
        <v>3.53</v>
      </c>
      <c r="E282" s="291">
        <v>799</v>
      </c>
      <c r="F282" s="592"/>
    </row>
    <row r="283" spans="1:6">
      <c r="A283" s="64" t="s">
        <v>437</v>
      </c>
      <c r="B283" s="65" t="s">
        <v>438</v>
      </c>
      <c r="C283" s="292" t="s">
        <v>403</v>
      </c>
      <c r="D283" s="293">
        <v>3.7</v>
      </c>
      <c r="E283" s="293">
        <v>799</v>
      </c>
      <c r="F283" s="596" t="s">
        <v>73</v>
      </c>
    </row>
    <row r="284" spans="1:6">
      <c r="A284" s="64" t="s">
        <v>439</v>
      </c>
      <c r="B284" s="65" t="s">
        <v>440</v>
      </c>
      <c r="C284" s="292" t="s">
        <v>403</v>
      </c>
      <c r="D284" s="293">
        <v>19.149999999999999</v>
      </c>
      <c r="E284" s="293">
        <v>799</v>
      </c>
      <c r="F284" s="613"/>
    </row>
    <row r="285" spans="1:6" ht="15.75" thickBot="1">
      <c r="A285" s="64" t="s">
        <v>441</v>
      </c>
      <c r="B285" s="65" t="s">
        <v>442</v>
      </c>
      <c r="C285" s="292" t="s">
        <v>403</v>
      </c>
      <c r="D285" s="293">
        <v>15.4</v>
      </c>
      <c r="E285" s="293">
        <v>799</v>
      </c>
      <c r="F285" s="597"/>
    </row>
    <row r="286" spans="1:6" ht="15.75" thickBot="1">
      <c r="A286" s="121" t="s">
        <v>47</v>
      </c>
      <c r="B286" s="93"/>
      <c r="C286" s="94" t="s">
        <v>134</v>
      </c>
      <c r="D286" s="72">
        <f>SUM(D265:D285)</f>
        <v>170.27</v>
      </c>
      <c r="E286" s="95" t="s">
        <v>135</v>
      </c>
      <c r="F286" s="73"/>
    </row>
    <row r="287" spans="1:6">
      <c r="A287" s="19"/>
      <c r="B287" s="93"/>
      <c r="C287" s="94"/>
      <c r="D287" s="299"/>
      <c r="E287" s="95"/>
      <c r="F287" s="18"/>
    </row>
    <row r="288" spans="1:6" ht="30">
      <c r="A288" s="51" t="s">
        <v>12</v>
      </c>
      <c r="B288" s="51" t="s">
        <v>13</v>
      </c>
      <c r="C288" s="51" t="s">
        <v>14</v>
      </c>
      <c r="D288" s="51" t="s">
        <v>15</v>
      </c>
      <c r="E288" s="52" t="s">
        <v>16</v>
      </c>
      <c r="F288" s="52" t="s">
        <v>17</v>
      </c>
    </row>
    <row r="289" spans="1:6">
      <c r="A289" s="203" t="s">
        <v>2154</v>
      </c>
      <c r="B289" s="204" t="s">
        <v>2155</v>
      </c>
      <c r="C289" s="203" t="s">
        <v>2156</v>
      </c>
      <c r="D289" s="300">
        <v>10</v>
      </c>
      <c r="E289" s="301"/>
      <c r="F289" s="302">
        <f t="shared" ref="F289:F294" si="5">E289*D289</f>
        <v>0</v>
      </c>
    </row>
    <row r="290" spans="1:6">
      <c r="A290" s="27" t="s">
        <v>2157</v>
      </c>
      <c r="B290" s="27" t="s">
        <v>2158</v>
      </c>
      <c r="C290" s="27" t="s">
        <v>2156</v>
      </c>
      <c r="D290" s="303">
        <v>20</v>
      </c>
      <c r="E290" s="304"/>
      <c r="F290" s="302">
        <f t="shared" si="5"/>
        <v>0</v>
      </c>
    </row>
    <row r="291" spans="1:6">
      <c r="A291" s="27" t="s">
        <v>2159</v>
      </c>
      <c r="B291" s="206" t="s">
        <v>2160</v>
      </c>
      <c r="C291" s="27" t="s">
        <v>2156</v>
      </c>
      <c r="D291" s="303">
        <v>10</v>
      </c>
      <c r="E291" s="304"/>
      <c r="F291" s="302">
        <f t="shared" si="5"/>
        <v>0</v>
      </c>
    </row>
    <row r="292" spans="1:6">
      <c r="A292" s="27" t="s">
        <v>2161</v>
      </c>
      <c r="B292" s="27" t="s">
        <v>2162</v>
      </c>
      <c r="C292" s="27" t="s">
        <v>2163</v>
      </c>
      <c r="D292" s="305">
        <v>40</v>
      </c>
      <c r="E292" s="304"/>
      <c r="F292" s="302">
        <f t="shared" si="5"/>
        <v>0</v>
      </c>
    </row>
    <row r="293" spans="1:6">
      <c r="A293" s="27" t="s">
        <v>2164</v>
      </c>
      <c r="B293" s="27" t="s">
        <v>2165</v>
      </c>
      <c r="C293" s="27" t="s">
        <v>2163</v>
      </c>
      <c r="D293" s="303">
        <v>40</v>
      </c>
      <c r="E293" s="304"/>
      <c r="F293" s="302">
        <f t="shared" si="5"/>
        <v>0</v>
      </c>
    </row>
    <row r="294" spans="1:6" ht="15.75" thickBot="1">
      <c r="A294" s="27" t="s">
        <v>2166</v>
      </c>
      <c r="B294" s="27" t="s">
        <v>2167</v>
      </c>
      <c r="C294" s="27" t="s">
        <v>40</v>
      </c>
      <c r="D294" s="303">
        <v>1</v>
      </c>
      <c r="E294" s="304">
        <v>10000</v>
      </c>
      <c r="F294" s="302">
        <f t="shared" si="5"/>
        <v>10000</v>
      </c>
    </row>
    <row r="295" spans="1:6" ht="16.5" thickBot="1">
      <c r="A295" s="175" t="s">
        <v>47</v>
      </c>
      <c r="B295" s="18"/>
      <c r="C295" s="18"/>
      <c r="D295" s="176"/>
      <c r="E295" s="82" t="s">
        <v>48</v>
      </c>
      <c r="F295" s="306">
        <f>SUM(F289:F294)</f>
        <v>10000</v>
      </c>
    </row>
    <row r="296" spans="1:6" ht="19.5">
      <c r="A296" s="36" t="s">
        <v>49</v>
      </c>
      <c r="B296" s="90"/>
      <c r="C296" s="18"/>
      <c r="D296" s="176"/>
      <c r="E296" s="82"/>
      <c r="F296" s="279"/>
    </row>
    <row r="297" spans="1:6" ht="15.75">
      <c r="A297" s="36" t="s">
        <v>50</v>
      </c>
      <c r="B297" s="91"/>
      <c r="C297" s="18"/>
      <c r="D297" s="176"/>
      <c r="E297" s="82"/>
      <c r="F297" s="279"/>
    </row>
    <row r="298" spans="1:6" ht="15.75">
      <c r="A298" s="36" t="s">
        <v>51</v>
      </c>
      <c r="B298" s="91"/>
      <c r="C298" s="18"/>
      <c r="D298" s="176"/>
      <c r="E298" s="82"/>
      <c r="F298" s="279"/>
    </row>
    <row r="299" spans="1:6" ht="15.75">
      <c r="A299" s="36" t="s">
        <v>52</v>
      </c>
      <c r="B299" s="91"/>
      <c r="C299" s="18"/>
      <c r="D299" s="176"/>
      <c r="E299" s="82"/>
      <c r="F299" s="279"/>
    </row>
    <row r="300" spans="1:6" ht="15.75">
      <c r="A300" s="39" t="s">
        <v>53</v>
      </c>
      <c r="B300" s="91"/>
      <c r="C300" s="18"/>
      <c r="D300" s="176"/>
      <c r="E300" s="82"/>
      <c r="F300" s="279"/>
    </row>
    <row r="301" spans="1:6" ht="15.75">
      <c r="A301" s="36" t="s">
        <v>54</v>
      </c>
      <c r="B301" s="91"/>
      <c r="C301" s="18"/>
      <c r="D301" s="176"/>
      <c r="E301" s="82"/>
      <c r="F301" s="279"/>
    </row>
    <row r="304" spans="1:6">
      <c r="A304" s="307" t="s">
        <v>445</v>
      </c>
      <c r="B304" s="18"/>
      <c r="C304" s="18"/>
      <c r="D304" s="18"/>
      <c r="E304" s="18"/>
      <c r="F304" s="585">
        <v>2018</v>
      </c>
    </row>
    <row r="305" spans="1:6">
      <c r="A305" s="18"/>
      <c r="B305" s="18"/>
      <c r="C305" s="18"/>
      <c r="D305" s="18"/>
      <c r="E305" s="18"/>
      <c r="F305" s="585"/>
    </row>
    <row r="306" spans="1:6">
      <c r="B306" s="43"/>
      <c r="C306" s="18"/>
      <c r="D306" s="18"/>
      <c r="E306" s="18"/>
      <c r="F306" s="585"/>
    </row>
    <row r="307" spans="1:6" ht="30">
      <c r="A307" s="586" t="s">
        <v>0</v>
      </c>
      <c r="B307" s="586"/>
      <c r="C307" s="586"/>
      <c r="D307" s="586"/>
      <c r="E307" s="586"/>
      <c r="F307" s="586"/>
    </row>
    <row r="308" spans="1:6" ht="30">
      <c r="A308" s="586" t="s">
        <v>1</v>
      </c>
      <c r="B308" s="586"/>
      <c r="C308" s="586"/>
      <c r="D308" s="586"/>
      <c r="E308" s="586"/>
      <c r="F308" s="586"/>
    </row>
    <row r="309" spans="1:6" ht="27.75">
      <c r="A309" s="45" t="s">
        <v>2</v>
      </c>
      <c r="B309" s="46" t="s">
        <v>447</v>
      </c>
      <c r="C309" s="47"/>
      <c r="D309" s="48"/>
      <c r="E309" s="217" t="s">
        <v>4</v>
      </c>
      <c r="F309" s="218" t="s">
        <v>446</v>
      </c>
    </row>
    <row r="310" spans="1:6" ht="30">
      <c r="A310" s="51" t="s">
        <v>6</v>
      </c>
      <c r="B310" s="51" t="s">
        <v>66</v>
      </c>
      <c r="C310" s="51" t="s">
        <v>7</v>
      </c>
      <c r="D310" s="51" t="s">
        <v>67</v>
      </c>
      <c r="E310" s="52" t="s">
        <v>8</v>
      </c>
      <c r="F310" s="52" t="s">
        <v>68</v>
      </c>
    </row>
    <row r="311" spans="1:6" ht="38.25">
      <c r="A311" s="60" t="s">
        <v>448</v>
      </c>
      <c r="B311" s="61" t="s">
        <v>449</v>
      </c>
      <c r="C311" s="290" t="s">
        <v>450</v>
      </c>
      <c r="D311" s="291">
        <v>14.74</v>
      </c>
      <c r="E311" s="291">
        <v>899</v>
      </c>
      <c r="F311" s="60" t="s">
        <v>451</v>
      </c>
    </row>
    <row r="312" spans="1:6" ht="38.25">
      <c r="A312" s="60" t="s">
        <v>452</v>
      </c>
      <c r="B312" s="61" t="s">
        <v>453</v>
      </c>
      <c r="C312" s="290" t="s">
        <v>450</v>
      </c>
      <c r="D312" s="291">
        <v>16.920000000000002</v>
      </c>
      <c r="E312" s="291">
        <v>899</v>
      </c>
      <c r="F312" s="60" t="s">
        <v>451</v>
      </c>
    </row>
    <row r="313" spans="1:6" ht="38.25">
      <c r="A313" s="53" t="s">
        <v>454</v>
      </c>
      <c r="B313" s="54" t="s">
        <v>455</v>
      </c>
      <c r="C313" s="288" t="s">
        <v>450</v>
      </c>
      <c r="D313" s="289">
        <v>14.5</v>
      </c>
      <c r="E313" s="289">
        <v>899</v>
      </c>
      <c r="F313" s="53" t="s">
        <v>456</v>
      </c>
    </row>
    <row r="314" spans="1:6" ht="51">
      <c r="A314" s="60" t="s">
        <v>457</v>
      </c>
      <c r="B314" s="61" t="s">
        <v>458</v>
      </c>
      <c r="C314" s="290" t="s">
        <v>450</v>
      </c>
      <c r="D314" s="291">
        <v>6.05</v>
      </c>
      <c r="E314" s="291">
        <v>899</v>
      </c>
      <c r="F314" s="60" t="s">
        <v>459</v>
      </c>
    </row>
    <row r="315" spans="1:6" ht="38.25">
      <c r="A315" s="53" t="s">
        <v>460</v>
      </c>
      <c r="B315" s="54" t="s">
        <v>461</v>
      </c>
      <c r="C315" s="288" t="s">
        <v>450</v>
      </c>
      <c r="D315" s="289">
        <v>16.75</v>
      </c>
      <c r="E315" s="289">
        <v>899</v>
      </c>
      <c r="F315" s="53" t="s">
        <v>462</v>
      </c>
    </row>
    <row r="316" spans="1:6">
      <c r="A316" s="100" t="s">
        <v>463</v>
      </c>
      <c r="B316" s="101" t="s">
        <v>464</v>
      </c>
      <c r="C316" s="309" t="s">
        <v>450</v>
      </c>
      <c r="D316" s="310">
        <v>3.6</v>
      </c>
      <c r="E316" s="310">
        <v>899</v>
      </c>
      <c r="F316" s="100" t="s">
        <v>311</v>
      </c>
    </row>
    <row r="317" spans="1:6">
      <c r="A317" s="100" t="s">
        <v>465</v>
      </c>
      <c r="B317" s="101" t="s">
        <v>466</v>
      </c>
      <c r="C317" s="309" t="s">
        <v>450</v>
      </c>
      <c r="D317" s="310">
        <v>10</v>
      </c>
      <c r="E317" s="310">
        <v>899</v>
      </c>
      <c r="F317" s="100" t="s">
        <v>311</v>
      </c>
    </row>
    <row r="318" spans="1:6">
      <c r="A318" s="100" t="s">
        <v>467</v>
      </c>
      <c r="B318" s="101" t="s">
        <v>468</v>
      </c>
      <c r="C318" s="309" t="s">
        <v>450</v>
      </c>
      <c r="D318" s="310">
        <v>2.21</v>
      </c>
      <c r="E318" s="310">
        <v>801</v>
      </c>
      <c r="F318" s="100" t="s">
        <v>311</v>
      </c>
    </row>
    <row r="319" spans="1:6">
      <c r="A319" s="60" t="s">
        <v>469</v>
      </c>
      <c r="B319" s="61" t="s">
        <v>470</v>
      </c>
      <c r="C319" s="290" t="s">
        <v>450</v>
      </c>
      <c r="D319" s="291">
        <v>5.75</v>
      </c>
      <c r="E319" s="291">
        <v>899</v>
      </c>
      <c r="F319" s="600" t="s">
        <v>73</v>
      </c>
    </row>
    <row r="320" spans="1:6">
      <c r="A320" s="60" t="s">
        <v>471</v>
      </c>
      <c r="B320" s="61" t="s">
        <v>472</v>
      </c>
      <c r="C320" s="290" t="s">
        <v>450</v>
      </c>
      <c r="D320" s="291">
        <v>6.3</v>
      </c>
      <c r="E320" s="291">
        <v>899</v>
      </c>
      <c r="F320" s="594"/>
    </row>
    <row r="321" spans="1:6">
      <c r="A321" s="60" t="s">
        <v>473</v>
      </c>
      <c r="B321" s="61" t="s">
        <v>474</v>
      </c>
      <c r="C321" s="290" t="s">
        <v>450</v>
      </c>
      <c r="D321" s="291">
        <v>9.25</v>
      </c>
      <c r="E321" s="291">
        <v>899</v>
      </c>
      <c r="F321" s="594"/>
    </row>
    <row r="322" spans="1:6" ht="15.75" thickBot="1">
      <c r="A322" s="60" t="s">
        <v>475</v>
      </c>
      <c r="B322" s="61" t="s">
        <v>476</v>
      </c>
      <c r="C322" s="290" t="s">
        <v>450</v>
      </c>
      <c r="D322" s="291">
        <v>6</v>
      </c>
      <c r="E322" s="291">
        <v>899</v>
      </c>
      <c r="F322" s="595"/>
    </row>
    <row r="323" spans="1:6" ht="15.75" thickBot="1">
      <c r="A323" s="121" t="s">
        <v>47</v>
      </c>
      <c r="B323" s="93"/>
      <c r="C323" s="94" t="s">
        <v>134</v>
      </c>
      <c r="D323" s="72">
        <f>SUM(D311:D322)</f>
        <v>112.07</v>
      </c>
      <c r="E323" s="95" t="s">
        <v>135</v>
      </c>
      <c r="F323" s="73"/>
    </row>
    <row r="324" spans="1:6">
      <c r="A324" s="19"/>
      <c r="B324" s="93"/>
      <c r="C324" s="94"/>
      <c r="D324" s="299"/>
      <c r="E324" s="95"/>
      <c r="F324" s="18"/>
    </row>
    <row r="325" spans="1:6" ht="30">
      <c r="A325" s="51" t="s">
        <v>12</v>
      </c>
      <c r="B325" s="51" t="s">
        <v>13</v>
      </c>
      <c r="C325" s="51" t="s">
        <v>14</v>
      </c>
      <c r="D325" s="51" t="s">
        <v>15</v>
      </c>
      <c r="E325" s="52" t="s">
        <v>16</v>
      </c>
      <c r="F325" s="52" t="s">
        <v>17</v>
      </c>
    </row>
    <row r="326" spans="1:6">
      <c r="A326" s="203" t="s">
        <v>2154</v>
      </c>
      <c r="B326" s="204" t="s">
        <v>2155</v>
      </c>
      <c r="C326" s="203" t="s">
        <v>2156</v>
      </c>
      <c r="D326" s="300">
        <v>10</v>
      </c>
      <c r="E326" s="301"/>
      <c r="F326" s="302">
        <f t="shared" ref="F326:F331" si="6">E326*D326</f>
        <v>0</v>
      </c>
    </row>
    <row r="327" spans="1:6">
      <c r="A327" s="27" t="s">
        <v>2157</v>
      </c>
      <c r="B327" s="27" t="s">
        <v>2158</v>
      </c>
      <c r="C327" s="27" t="s">
        <v>2156</v>
      </c>
      <c r="D327" s="303">
        <v>20</v>
      </c>
      <c r="E327" s="304"/>
      <c r="F327" s="302">
        <f t="shared" si="6"/>
        <v>0</v>
      </c>
    </row>
    <row r="328" spans="1:6">
      <c r="A328" s="27" t="s">
        <v>2159</v>
      </c>
      <c r="B328" s="206" t="s">
        <v>2160</v>
      </c>
      <c r="C328" s="27" t="s">
        <v>2156</v>
      </c>
      <c r="D328" s="303">
        <v>10</v>
      </c>
      <c r="E328" s="304"/>
      <c r="F328" s="302">
        <f t="shared" si="6"/>
        <v>0</v>
      </c>
    </row>
    <row r="329" spans="1:6">
      <c r="A329" s="27" t="s">
        <v>2161</v>
      </c>
      <c r="B329" s="27" t="s">
        <v>2162</v>
      </c>
      <c r="C329" s="27" t="s">
        <v>2163</v>
      </c>
      <c r="D329" s="305">
        <v>40</v>
      </c>
      <c r="E329" s="304"/>
      <c r="F329" s="302">
        <f t="shared" si="6"/>
        <v>0</v>
      </c>
    </row>
    <row r="330" spans="1:6">
      <c r="A330" s="27" t="s">
        <v>2164</v>
      </c>
      <c r="B330" s="27" t="s">
        <v>2165</v>
      </c>
      <c r="C330" s="27" t="s">
        <v>2163</v>
      </c>
      <c r="D330" s="303">
        <v>40</v>
      </c>
      <c r="E330" s="304"/>
      <c r="F330" s="302">
        <f t="shared" si="6"/>
        <v>0</v>
      </c>
    </row>
    <row r="331" spans="1:6" ht="15.75" thickBot="1">
      <c r="A331" s="27" t="s">
        <v>2166</v>
      </c>
      <c r="B331" s="27" t="s">
        <v>2167</v>
      </c>
      <c r="C331" s="27" t="s">
        <v>40</v>
      </c>
      <c r="D331" s="303">
        <v>1</v>
      </c>
      <c r="E331" s="304">
        <v>10000</v>
      </c>
      <c r="F331" s="302">
        <f t="shared" si="6"/>
        <v>10000</v>
      </c>
    </row>
    <row r="332" spans="1:6" ht="16.5" thickBot="1">
      <c r="A332" s="175" t="s">
        <v>47</v>
      </c>
      <c r="B332" s="18"/>
      <c r="C332" s="18"/>
      <c r="D332" s="176"/>
      <c r="E332" s="82" t="s">
        <v>48</v>
      </c>
      <c r="F332" s="306">
        <f>SUM(F326:F331)</f>
        <v>10000</v>
      </c>
    </row>
    <row r="333" spans="1:6" ht="19.5">
      <c r="A333" s="36" t="s">
        <v>49</v>
      </c>
      <c r="B333" s="90"/>
      <c r="C333" s="18"/>
      <c r="D333" s="176"/>
      <c r="E333" s="82"/>
      <c r="F333" s="279"/>
    </row>
    <row r="334" spans="1:6" ht="15.75">
      <c r="A334" s="36" t="s">
        <v>50</v>
      </c>
      <c r="B334" s="91"/>
      <c r="C334" s="18"/>
      <c r="D334" s="176"/>
      <c r="E334" s="82"/>
      <c r="F334" s="279"/>
    </row>
    <row r="335" spans="1:6" ht="15.75">
      <c r="A335" s="36" t="s">
        <v>51</v>
      </c>
      <c r="B335" s="91"/>
      <c r="C335" s="18"/>
      <c r="D335" s="176"/>
      <c r="E335" s="82"/>
      <c r="F335" s="279"/>
    </row>
    <row r="336" spans="1:6" ht="15.75">
      <c r="A336" s="36" t="s">
        <v>52</v>
      </c>
      <c r="B336" s="91"/>
      <c r="C336" s="18"/>
      <c r="D336" s="176"/>
      <c r="E336" s="82"/>
      <c r="F336" s="279"/>
    </row>
    <row r="337" spans="1:6" ht="15.75">
      <c r="A337" s="39" t="s">
        <v>53</v>
      </c>
      <c r="B337" s="91"/>
      <c r="C337" s="18"/>
      <c r="D337" s="176"/>
      <c r="E337" s="82"/>
      <c r="F337" s="279"/>
    </row>
    <row r="338" spans="1:6" ht="15.75">
      <c r="A338" s="36" t="s">
        <v>54</v>
      </c>
      <c r="B338" s="91"/>
      <c r="C338" s="18"/>
      <c r="D338" s="176"/>
      <c r="E338" s="82"/>
      <c r="F338" s="279"/>
    </row>
    <row r="341" spans="1:6">
      <c r="A341" s="307" t="s">
        <v>479</v>
      </c>
      <c r="B341" s="18"/>
      <c r="C341" s="18"/>
      <c r="D341" s="18"/>
      <c r="E341" s="18"/>
      <c r="F341" s="585">
        <v>2018</v>
      </c>
    </row>
    <row r="342" spans="1:6">
      <c r="A342" s="18"/>
      <c r="B342" s="18"/>
      <c r="C342" s="18"/>
      <c r="D342" s="18"/>
      <c r="E342" s="18"/>
      <c r="F342" s="585"/>
    </row>
    <row r="343" spans="1:6">
      <c r="B343" s="43"/>
      <c r="C343" s="18"/>
      <c r="D343" s="18"/>
      <c r="E343" s="18"/>
      <c r="F343" s="585"/>
    </row>
    <row r="344" spans="1:6" ht="30">
      <c r="A344" s="586" t="s">
        <v>0</v>
      </c>
      <c r="B344" s="586"/>
      <c r="C344" s="586"/>
      <c r="D344" s="586"/>
      <c r="E344" s="586"/>
      <c r="F344" s="586"/>
    </row>
    <row r="345" spans="1:6" ht="30">
      <c r="A345" s="586" t="s">
        <v>1</v>
      </c>
      <c r="B345" s="586"/>
      <c r="C345" s="586"/>
      <c r="D345" s="586"/>
      <c r="E345" s="586"/>
      <c r="F345" s="586"/>
    </row>
    <row r="346" spans="1:6" ht="27.75">
      <c r="A346" s="45" t="s">
        <v>2</v>
      </c>
      <c r="B346" s="46" t="s">
        <v>481</v>
      </c>
      <c r="C346" s="47"/>
      <c r="D346" s="48"/>
      <c r="E346" s="217" t="s">
        <v>4</v>
      </c>
      <c r="F346" s="218" t="s">
        <v>480</v>
      </c>
    </row>
    <row r="347" spans="1:6" ht="30">
      <c r="A347" s="51" t="s">
        <v>6</v>
      </c>
      <c r="B347" s="51" t="s">
        <v>66</v>
      </c>
      <c r="C347" s="51" t="s">
        <v>7</v>
      </c>
      <c r="D347" s="51" t="s">
        <v>67</v>
      </c>
      <c r="E347" s="52" t="s">
        <v>8</v>
      </c>
      <c r="F347" s="52" t="s">
        <v>68</v>
      </c>
    </row>
    <row r="348" spans="1:6" ht="38.25">
      <c r="A348" s="60" t="s">
        <v>482</v>
      </c>
      <c r="B348" s="61" t="s">
        <v>483</v>
      </c>
      <c r="C348" s="290" t="s">
        <v>484</v>
      </c>
      <c r="D348" s="291">
        <v>1.75</v>
      </c>
      <c r="E348" s="291">
        <v>999</v>
      </c>
      <c r="F348" s="60" t="s">
        <v>485</v>
      </c>
    </row>
    <row r="349" spans="1:6">
      <c r="A349" s="100" t="s">
        <v>486</v>
      </c>
      <c r="B349" s="101" t="s">
        <v>487</v>
      </c>
      <c r="C349" s="309" t="s">
        <v>484</v>
      </c>
      <c r="D349" s="310">
        <v>8.1999999999999993</v>
      </c>
      <c r="E349" s="310">
        <v>916</v>
      </c>
      <c r="F349" s="100" t="s">
        <v>311</v>
      </c>
    </row>
    <row r="350" spans="1:6">
      <c r="A350" s="100" t="s">
        <v>488</v>
      </c>
      <c r="B350" s="101" t="s">
        <v>489</v>
      </c>
      <c r="C350" s="309" t="s">
        <v>484</v>
      </c>
      <c r="D350" s="310">
        <v>2.2999999999999998</v>
      </c>
      <c r="E350" s="310">
        <v>916</v>
      </c>
      <c r="F350" s="100" t="s">
        <v>311</v>
      </c>
    </row>
    <row r="351" spans="1:6">
      <c r="A351" s="100" t="s">
        <v>490</v>
      </c>
      <c r="B351" s="101" t="s">
        <v>491</v>
      </c>
      <c r="C351" s="309" t="s">
        <v>484</v>
      </c>
      <c r="D351" s="310">
        <v>3.28</v>
      </c>
      <c r="E351" s="310">
        <v>919</v>
      </c>
      <c r="F351" s="100" t="s">
        <v>311</v>
      </c>
    </row>
    <row r="352" spans="1:6" ht="38.25">
      <c r="A352" s="53" t="s">
        <v>492</v>
      </c>
      <c r="B352" s="54" t="s">
        <v>493</v>
      </c>
      <c r="C352" s="288" t="s">
        <v>484</v>
      </c>
      <c r="D352" s="289">
        <v>7.6</v>
      </c>
      <c r="E352" s="289">
        <v>999</v>
      </c>
      <c r="F352" s="53" t="s">
        <v>494</v>
      </c>
    </row>
    <row r="353" spans="1:6">
      <c r="A353" s="100" t="s">
        <v>495</v>
      </c>
      <c r="B353" s="101" t="s">
        <v>496</v>
      </c>
      <c r="C353" s="309" t="s">
        <v>484</v>
      </c>
      <c r="D353" s="310">
        <v>2</v>
      </c>
      <c r="E353" s="310">
        <v>914</v>
      </c>
      <c r="F353" s="100" t="s">
        <v>311</v>
      </c>
    </row>
    <row r="354" spans="1:6">
      <c r="A354" s="53" t="s">
        <v>497</v>
      </c>
      <c r="B354" s="54" t="s">
        <v>498</v>
      </c>
      <c r="C354" s="288" t="s">
        <v>484</v>
      </c>
      <c r="D354" s="289">
        <v>0.34</v>
      </c>
      <c r="E354" s="289">
        <v>999</v>
      </c>
      <c r="F354" s="614" t="s">
        <v>73</v>
      </c>
    </row>
    <row r="355" spans="1:6">
      <c r="A355" s="53" t="s">
        <v>499</v>
      </c>
      <c r="B355" s="54" t="s">
        <v>500</v>
      </c>
      <c r="C355" s="288" t="s">
        <v>484</v>
      </c>
      <c r="D355" s="289">
        <v>0.3</v>
      </c>
      <c r="E355" s="289">
        <v>999</v>
      </c>
      <c r="F355" s="589"/>
    </row>
    <row r="356" spans="1:6">
      <c r="A356" s="100" t="s">
        <v>501</v>
      </c>
      <c r="B356" s="101" t="s">
        <v>502</v>
      </c>
      <c r="C356" s="309" t="s">
        <v>484</v>
      </c>
      <c r="D356" s="310">
        <v>6.7</v>
      </c>
      <c r="E356" s="310">
        <v>901</v>
      </c>
      <c r="F356" s="100" t="s">
        <v>311</v>
      </c>
    </row>
    <row r="357" spans="1:6">
      <c r="A357" s="60" t="s">
        <v>503</v>
      </c>
      <c r="B357" s="61" t="s">
        <v>504</v>
      </c>
      <c r="C357" s="290" t="s">
        <v>484</v>
      </c>
      <c r="D357" s="291">
        <v>4.62</v>
      </c>
      <c r="E357" s="291">
        <v>999</v>
      </c>
      <c r="F357" s="590" t="s">
        <v>73</v>
      </c>
    </row>
    <row r="358" spans="1:6">
      <c r="A358" s="60" t="s">
        <v>505</v>
      </c>
      <c r="B358" s="61" t="s">
        <v>506</v>
      </c>
      <c r="C358" s="290" t="s">
        <v>484</v>
      </c>
      <c r="D358" s="291">
        <v>4.4000000000000004</v>
      </c>
      <c r="E358" s="291">
        <v>999</v>
      </c>
      <c r="F358" s="591"/>
    </row>
    <row r="359" spans="1:6">
      <c r="A359" s="60" t="s">
        <v>507</v>
      </c>
      <c r="B359" s="61" t="s">
        <v>508</v>
      </c>
      <c r="C359" s="290" t="s">
        <v>484</v>
      </c>
      <c r="D359" s="291">
        <v>7.05</v>
      </c>
      <c r="E359" s="291">
        <v>999</v>
      </c>
      <c r="F359" s="591"/>
    </row>
    <row r="360" spans="1:6">
      <c r="A360" s="60" t="s">
        <v>509</v>
      </c>
      <c r="B360" s="61" t="s">
        <v>510</v>
      </c>
      <c r="C360" s="290" t="s">
        <v>484</v>
      </c>
      <c r="D360" s="291">
        <v>5.3</v>
      </c>
      <c r="E360" s="291">
        <v>999</v>
      </c>
      <c r="F360" s="591"/>
    </row>
    <row r="361" spans="1:6">
      <c r="A361" s="60" t="s">
        <v>511</v>
      </c>
      <c r="B361" s="61" t="s">
        <v>512</v>
      </c>
      <c r="C361" s="290" t="s">
        <v>484</v>
      </c>
      <c r="D361" s="291">
        <v>10.35</v>
      </c>
      <c r="E361" s="291">
        <v>999</v>
      </c>
      <c r="F361" s="591"/>
    </row>
    <row r="362" spans="1:6" ht="15.75" thickBot="1">
      <c r="A362" s="60" t="s">
        <v>513</v>
      </c>
      <c r="B362" s="61" t="s">
        <v>514</v>
      </c>
      <c r="C362" s="290" t="s">
        <v>484</v>
      </c>
      <c r="D362" s="291">
        <v>8.7200000000000006</v>
      </c>
      <c r="E362" s="291">
        <v>999</v>
      </c>
      <c r="F362" s="592"/>
    </row>
    <row r="363" spans="1:6" ht="15.75" thickBot="1">
      <c r="A363" s="121" t="s">
        <v>47</v>
      </c>
      <c r="B363" s="93"/>
      <c r="C363" s="94" t="s">
        <v>134</v>
      </c>
      <c r="D363" s="72">
        <f>SUM(D348:D362)</f>
        <v>72.909999999999982</v>
      </c>
      <c r="E363" s="95" t="s">
        <v>135</v>
      </c>
      <c r="F363" s="73"/>
    </row>
    <row r="364" spans="1:6">
      <c r="A364" s="116"/>
      <c r="B364" s="116"/>
      <c r="C364" s="120"/>
      <c r="D364" s="311"/>
      <c r="E364" s="312"/>
      <c r="F364" s="314"/>
    </row>
    <row r="365" spans="1:6" ht="30">
      <c r="A365" s="51" t="s">
        <v>12</v>
      </c>
      <c r="B365" s="51" t="s">
        <v>13</v>
      </c>
      <c r="C365" s="51" t="s">
        <v>14</v>
      </c>
      <c r="D365" s="51" t="s">
        <v>15</v>
      </c>
      <c r="E365" s="52" t="s">
        <v>16</v>
      </c>
      <c r="F365" s="52" t="s">
        <v>17</v>
      </c>
    </row>
    <row r="366" spans="1:6">
      <c r="A366" s="203" t="s">
        <v>2154</v>
      </c>
      <c r="B366" s="204" t="s">
        <v>2155</v>
      </c>
      <c r="C366" s="203" t="s">
        <v>2156</v>
      </c>
      <c r="D366" s="300">
        <v>10</v>
      </c>
      <c r="E366" s="301"/>
      <c r="F366" s="302">
        <f t="shared" ref="F366:F371" si="7">E366*D366</f>
        <v>0</v>
      </c>
    </row>
    <row r="367" spans="1:6">
      <c r="A367" s="27" t="s">
        <v>2157</v>
      </c>
      <c r="B367" s="27" t="s">
        <v>2158</v>
      </c>
      <c r="C367" s="27" t="s">
        <v>2156</v>
      </c>
      <c r="D367" s="303">
        <v>20</v>
      </c>
      <c r="E367" s="304"/>
      <c r="F367" s="302">
        <f t="shared" si="7"/>
        <v>0</v>
      </c>
    </row>
    <row r="368" spans="1:6">
      <c r="A368" s="27" t="s">
        <v>2159</v>
      </c>
      <c r="B368" s="206" t="s">
        <v>2160</v>
      </c>
      <c r="C368" s="27" t="s">
        <v>2156</v>
      </c>
      <c r="D368" s="303">
        <v>10</v>
      </c>
      <c r="E368" s="304"/>
      <c r="F368" s="302">
        <f t="shared" si="7"/>
        <v>0</v>
      </c>
    </row>
    <row r="369" spans="1:6">
      <c r="A369" s="27" t="s">
        <v>2161</v>
      </c>
      <c r="B369" s="27" t="s">
        <v>2162</v>
      </c>
      <c r="C369" s="27" t="s">
        <v>2163</v>
      </c>
      <c r="D369" s="305">
        <v>40</v>
      </c>
      <c r="E369" s="304"/>
      <c r="F369" s="302">
        <f t="shared" si="7"/>
        <v>0</v>
      </c>
    </row>
    <row r="370" spans="1:6">
      <c r="A370" s="27" t="s">
        <v>2164</v>
      </c>
      <c r="B370" s="27" t="s">
        <v>2165</v>
      </c>
      <c r="C370" s="27" t="s">
        <v>2163</v>
      </c>
      <c r="D370" s="303">
        <v>40</v>
      </c>
      <c r="E370" s="304"/>
      <c r="F370" s="302">
        <f t="shared" si="7"/>
        <v>0</v>
      </c>
    </row>
    <row r="371" spans="1:6" ht="15.75" thickBot="1">
      <c r="A371" s="27" t="s">
        <v>2166</v>
      </c>
      <c r="B371" s="27" t="s">
        <v>2167</v>
      </c>
      <c r="C371" s="27" t="s">
        <v>40</v>
      </c>
      <c r="D371" s="303">
        <v>1</v>
      </c>
      <c r="E371" s="304">
        <v>10000</v>
      </c>
      <c r="F371" s="302">
        <f t="shared" si="7"/>
        <v>10000</v>
      </c>
    </row>
    <row r="372" spans="1:6" ht="16.5" thickBot="1">
      <c r="A372" s="175" t="s">
        <v>47</v>
      </c>
      <c r="B372" s="18"/>
      <c r="C372" s="18"/>
      <c r="D372" s="176"/>
      <c r="E372" s="82" t="s">
        <v>48</v>
      </c>
      <c r="F372" s="306">
        <f>SUM(F366:F371)</f>
        <v>10000</v>
      </c>
    </row>
    <row r="373" spans="1:6" ht="19.5">
      <c r="A373" s="36" t="s">
        <v>49</v>
      </c>
      <c r="B373" s="90"/>
      <c r="C373" s="18"/>
      <c r="D373" s="176"/>
      <c r="E373" s="82"/>
      <c r="F373" s="279"/>
    </row>
    <row r="374" spans="1:6" ht="15.75">
      <c r="A374" s="36" t="s">
        <v>50</v>
      </c>
      <c r="B374" s="91"/>
      <c r="C374" s="18"/>
      <c r="D374" s="176"/>
      <c r="E374" s="82"/>
      <c r="F374" s="279"/>
    </row>
    <row r="375" spans="1:6" ht="15.75">
      <c r="A375" s="36" t="s">
        <v>51</v>
      </c>
      <c r="B375" s="91"/>
      <c r="C375" s="18"/>
      <c r="D375" s="176"/>
      <c r="E375" s="82"/>
      <c r="F375" s="279"/>
    </row>
    <row r="376" spans="1:6" ht="15.75">
      <c r="A376" s="36" t="s">
        <v>52</v>
      </c>
      <c r="B376" s="91"/>
      <c r="C376" s="18"/>
      <c r="D376" s="176"/>
      <c r="E376" s="82"/>
      <c r="F376" s="279"/>
    </row>
    <row r="377" spans="1:6" ht="15.75">
      <c r="A377" s="39" t="s">
        <v>53</v>
      </c>
      <c r="B377" s="91"/>
      <c r="C377" s="18"/>
      <c r="D377" s="176"/>
      <c r="E377" s="82"/>
      <c r="F377" s="279"/>
    </row>
    <row r="378" spans="1:6" ht="15.75">
      <c r="A378" s="36" t="s">
        <v>54</v>
      </c>
      <c r="B378" s="91"/>
      <c r="C378" s="18"/>
      <c r="D378" s="176"/>
      <c r="E378" s="82"/>
      <c r="F378" s="279"/>
    </row>
    <row r="379" spans="1:6" ht="15.75">
      <c r="A379" s="36" t="s">
        <v>54</v>
      </c>
      <c r="B379" s="91"/>
      <c r="C379" s="18"/>
      <c r="D379" s="176"/>
      <c r="E379" s="82"/>
      <c r="F379" s="279"/>
    </row>
    <row r="382" spans="1:6">
      <c r="A382" s="584" t="s">
        <v>521</v>
      </c>
      <c r="B382" s="18"/>
      <c r="C382" s="18"/>
      <c r="D382" s="18"/>
      <c r="E382" s="18"/>
      <c r="F382" s="585">
        <v>2018</v>
      </c>
    </row>
    <row r="383" spans="1:6">
      <c r="A383" s="584"/>
      <c r="B383" s="18"/>
      <c r="C383" s="18"/>
      <c r="D383" s="18"/>
      <c r="E383" s="18"/>
      <c r="F383" s="585"/>
    </row>
    <row r="384" spans="1:6">
      <c r="B384" s="43"/>
      <c r="C384" s="18"/>
      <c r="D384" s="18"/>
      <c r="E384" s="18"/>
      <c r="F384" s="585"/>
    </row>
    <row r="385" spans="1:6" ht="30">
      <c r="A385" s="586" t="s">
        <v>0</v>
      </c>
      <c r="B385" s="586"/>
      <c r="C385" s="586"/>
      <c r="D385" s="586"/>
      <c r="E385" s="586"/>
      <c r="F385" s="586"/>
    </row>
    <row r="386" spans="1:6" ht="30">
      <c r="A386" s="586" t="s">
        <v>1</v>
      </c>
      <c r="B386" s="586"/>
      <c r="C386" s="586"/>
      <c r="D386" s="586"/>
      <c r="E386" s="586"/>
      <c r="F386" s="586"/>
    </row>
    <row r="387" spans="1:6" ht="30">
      <c r="A387" s="44"/>
      <c r="B387" s="44"/>
      <c r="C387" s="44"/>
      <c r="D387" s="123" t="s">
        <v>4</v>
      </c>
      <c r="E387" s="124" t="s">
        <v>522</v>
      </c>
      <c r="F387" s="124" t="s">
        <v>2029</v>
      </c>
    </row>
    <row r="388" spans="1:6" ht="27.75">
      <c r="A388" s="45" t="s">
        <v>2</v>
      </c>
      <c r="B388" s="46" t="s">
        <v>523</v>
      </c>
      <c r="C388" s="47"/>
      <c r="D388" s="124" t="s">
        <v>2131</v>
      </c>
      <c r="E388" s="124" t="s">
        <v>2036</v>
      </c>
      <c r="F388" s="124" t="s">
        <v>2040</v>
      </c>
    </row>
    <row r="389" spans="1:6" ht="30">
      <c r="A389" s="51" t="s">
        <v>6</v>
      </c>
      <c r="B389" s="51" t="s">
        <v>66</v>
      </c>
      <c r="C389" s="51" t="s">
        <v>7</v>
      </c>
      <c r="D389" s="51" t="s">
        <v>67</v>
      </c>
      <c r="E389" s="52" t="s">
        <v>8</v>
      </c>
      <c r="F389" s="52" t="s">
        <v>68</v>
      </c>
    </row>
    <row r="390" spans="1:6">
      <c r="A390" s="60" t="s">
        <v>524</v>
      </c>
      <c r="B390" s="61" t="s">
        <v>525</v>
      </c>
      <c r="C390" s="290" t="s">
        <v>484</v>
      </c>
      <c r="D390" s="291">
        <v>6.2</v>
      </c>
      <c r="E390" s="291">
        <v>999</v>
      </c>
      <c r="F390" s="593" t="s">
        <v>73</v>
      </c>
    </row>
    <row r="391" spans="1:6">
      <c r="A391" s="60" t="s">
        <v>526</v>
      </c>
      <c r="B391" s="61" t="s">
        <v>527</v>
      </c>
      <c r="C391" s="290" t="s">
        <v>484</v>
      </c>
      <c r="D391" s="291">
        <v>8.51</v>
      </c>
      <c r="E391" s="291">
        <v>999</v>
      </c>
      <c r="F391" s="594"/>
    </row>
    <row r="392" spans="1:6">
      <c r="A392" s="60" t="s">
        <v>528</v>
      </c>
      <c r="B392" s="61" t="s">
        <v>529</v>
      </c>
      <c r="C392" s="290" t="s">
        <v>484</v>
      </c>
      <c r="D392" s="291">
        <v>29.26</v>
      </c>
      <c r="E392" s="291">
        <v>999</v>
      </c>
      <c r="F392" s="595"/>
    </row>
    <row r="393" spans="1:6">
      <c r="A393" s="53" t="s">
        <v>530</v>
      </c>
      <c r="B393" s="54" t="s">
        <v>531</v>
      </c>
      <c r="C393" s="288" t="s">
        <v>484</v>
      </c>
      <c r="D393" s="289">
        <v>6.19</v>
      </c>
      <c r="E393" s="289">
        <v>999</v>
      </c>
      <c r="F393" s="598" t="s">
        <v>73</v>
      </c>
    </row>
    <row r="394" spans="1:6">
      <c r="A394" s="53" t="s">
        <v>532</v>
      </c>
      <c r="B394" s="54" t="s">
        <v>533</v>
      </c>
      <c r="C394" s="288" t="s">
        <v>484</v>
      </c>
      <c r="D394" s="289">
        <v>4.2</v>
      </c>
      <c r="E394" s="289">
        <v>999</v>
      </c>
      <c r="F394" s="599"/>
    </row>
    <row r="395" spans="1:6">
      <c r="A395" s="60" t="s">
        <v>534</v>
      </c>
      <c r="B395" s="61" t="s">
        <v>535</v>
      </c>
      <c r="C395" s="290" t="s">
        <v>484</v>
      </c>
      <c r="D395" s="291">
        <v>4.33</v>
      </c>
      <c r="E395" s="291">
        <v>999</v>
      </c>
      <c r="F395" s="600" t="s">
        <v>73</v>
      </c>
    </row>
    <row r="396" spans="1:6">
      <c r="A396" s="60" t="s">
        <v>536</v>
      </c>
      <c r="B396" s="61" t="s">
        <v>537</v>
      </c>
      <c r="C396" s="290" t="s">
        <v>484</v>
      </c>
      <c r="D396" s="291">
        <v>11.17</v>
      </c>
      <c r="E396" s="291">
        <v>999</v>
      </c>
      <c r="F396" s="595"/>
    </row>
    <row r="397" spans="1:6">
      <c r="A397" s="53" t="s">
        <v>538</v>
      </c>
      <c r="B397" s="54" t="s">
        <v>539</v>
      </c>
      <c r="C397" s="288" t="s">
        <v>484</v>
      </c>
      <c r="D397" s="289">
        <v>5.87</v>
      </c>
      <c r="E397" s="289">
        <v>923</v>
      </c>
      <c r="F397" s="598" t="s">
        <v>73</v>
      </c>
    </row>
    <row r="398" spans="1:6">
      <c r="A398" s="53" t="s">
        <v>540</v>
      </c>
      <c r="B398" s="54" t="s">
        <v>541</v>
      </c>
      <c r="C398" s="288" t="s">
        <v>484</v>
      </c>
      <c r="D398" s="289">
        <v>4</v>
      </c>
      <c r="E398" s="289">
        <v>923</v>
      </c>
      <c r="F398" s="599"/>
    </row>
    <row r="399" spans="1:6" ht="38.25">
      <c r="A399" s="60" t="s">
        <v>542</v>
      </c>
      <c r="B399" s="61" t="s">
        <v>543</v>
      </c>
      <c r="C399" s="290" t="s">
        <v>484</v>
      </c>
      <c r="D399" s="291">
        <v>11.39</v>
      </c>
      <c r="E399" s="291">
        <v>999</v>
      </c>
      <c r="F399" s="61" t="s">
        <v>544</v>
      </c>
    </row>
    <row r="400" spans="1:6">
      <c r="A400" s="53" t="s">
        <v>545</v>
      </c>
      <c r="B400" s="54" t="s">
        <v>546</v>
      </c>
      <c r="C400" s="288" t="s">
        <v>484</v>
      </c>
      <c r="D400" s="289">
        <v>15.55</v>
      </c>
      <c r="E400" s="289">
        <v>999</v>
      </c>
      <c r="F400" s="598" t="s">
        <v>73</v>
      </c>
    </row>
    <row r="401" spans="1:6">
      <c r="A401" s="53" t="s">
        <v>547</v>
      </c>
      <c r="B401" s="54" t="s">
        <v>548</v>
      </c>
      <c r="C401" s="288" t="s">
        <v>484</v>
      </c>
      <c r="D401" s="289">
        <v>6.75</v>
      </c>
      <c r="E401" s="289">
        <v>999</v>
      </c>
      <c r="F401" s="599"/>
    </row>
    <row r="402" spans="1:6" ht="38.25">
      <c r="A402" s="60" t="s">
        <v>549</v>
      </c>
      <c r="B402" s="61" t="s">
        <v>550</v>
      </c>
      <c r="C402" s="290" t="s">
        <v>551</v>
      </c>
      <c r="D402" s="291">
        <v>10.73</v>
      </c>
      <c r="E402" s="291">
        <v>999</v>
      </c>
      <c r="F402" s="61" t="s">
        <v>552</v>
      </c>
    </row>
    <row r="403" spans="1:6">
      <c r="A403" s="53" t="s">
        <v>553</v>
      </c>
      <c r="B403" s="53" t="s">
        <v>554</v>
      </c>
      <c r="C403" s="53" t="s">
        <v>484</v>
      </c>
      <c r="D403" s="110">
        <v>3.5</v>
      </c>
      <c r="E403" s="110">
        <v>999</v>
      </c>
      <c r="F403" s="598" t="s">
        <v>73</v>
      </c>
    </row>
    <row r="404" spans="1:6">
      <c r="A404" s="53" t="s">
        <v>555</v>
      </c>
      <c r="B404" s="53" t="s">
        <v>556</v>
      </c>
      <c r="C404" s="53" t="s">
        <v>484</v>
      </c>
      <c r="D404" s="110">
        <v>13.6</v>
      </c>
      <c r="E404" s="110">
        <v>999</v>
      </c>
      <c r="F404" s="601"/>
    </row>
    <row r="405" spans="1:6">
      <c r="A405" s="53" t="s">
        <v>557</v>
      </c>
      <c r="B405" s="53" t="s">
        <v>558</v>
      </c>
      <c r="C405" s="53" t="s">
        <v>484</v>
      </c>
      <c r="D405" s="110">
        <v>5.25</v>
      </c>
      <c r="E405" s="110">
        <v>999</v>
      </c>
      <c r="F405" s="599"/>
    </row>
    <row r="406" spans="1:6">
      <c r="A406" s="60" t="s">
        <v>559</v>
      </c>
      <c r="B406" s="61" t="s">
        <v>560</v>
      </c>
      <c r="C406" s="290" t="s">
        <v>484</v>
      </c>
      <c r="D406" s="291">
        <v>2.56</v>
      </c>
      <c r="E406" s="291">
        <v>999</v>
      </c>
      <c r="F406" s="600" t="s">
        <v>73</v>
      </c>
    </row>
    <row r="407" spans="1:6">
      <c r="A407" s="60" t="s">
        <v>561</v>
      </c>
      <c r="B407" s="61" t="s">
        <v>562</v>
      </c>
      <c r="C407" s="290" t="s">
        <v>551</v>
      </c>
      <c r="D407" s="291">
        <v>5.61</v>
      </c>
      <c r="E407" s="291">
        <v>999</v>
      </c>
      <c r="F407" s="595"/>
    </row>
    <row r="408" spans="1:6">
      <c r="A408" s="295" t="s">
        <v>2030</v>
      </c>
      <c r="B408" s="296" t="s">
        <v>2031</v>
      </c>
      <c r="C408" s="297" t="s">
        <v>484</v>
      </c>
      <c r="D408" s="298">
        <v>3.75</v>
      </c>
      <c r="E408" s="298">
        <v>901</v>
      </c>
      <c r="F408" s="295"/>
    </row>
    <row r="409" spans="1:6">
      <c r="A409" s="295" t="s">
        <v>2032</v>
      </c>
      <c r="B409" s="296" t="s">
        <v>2033</v>
      </c>
      <c r="C409" s="297" t="s">
        <v>484</v>
      </c>
      <c r="D409" s="298">
        <v>10.85</v>
      </c>
      <c r="E409" s="298">
        <v>999</v>
      </c>
      <c r="F409" s="295"/>
    </row>
    <row r="410" spans="1:6">
      <c r="A410" s="295" t="s">
        <v>2034</v>
      </c>
      <c r="B410" s="296" t="s">
        <v>2035</v>
      </c>
      <c r="C410" s="297" t="s">
        <v>484</v>
      </c>
      <c r="D410" s="298">
        <v>17.399999999999999</v>
      </c>
      <c r="E410" s="298">
        <v>999</v>
      </c>
      <c r="F410" s="295"/>
    </row>
    <row r="411" spans="1:6">
      <c r="A411" s="295" t="s">
        <v>2041</v>
      </c>
      <c r="B411" s="296" t="s">
        <v>2042</v>
      </c>
      <c r="C411" s="297" t="s">
        <v>551</v>
      </c>
      <c r="D411" s="298">
        <v>8.1999999999999993</v>
      </c>
      <c r="E411" s="298">
        <v>1203</v>
      </c>
      <c r="F411" s="295"/>
    </row>
    <row r="412" spans="1:6">
      <c r="A412" s="295" t="s">
        <v>2043</v>
      </c>
      <c r="B412" s="296" t="s">
        <v>2044</v>
      </c>
      <c r="C412" s="297" t="s">
        <v>551</v>
      </c>
      <c r="D412" s="298">
        <v>7.25</v>
      </c>
      <c r="E412" s="298">
        <v>109</v>
      </c>
      <c r="F412" s="295"/>
    </row>
    <row r="413" spans="1:6" ht="15.75" thickBot="1">
      <c r="A413" s="295" t="s">
        <v>2037</v>
      </c>
      <c r="B413" s="296" t="s">
        <v>2038</v>
      </c>
      <c r="C413" s="297" t="s">
        <v>484</v>
      </c>
      <c r="D413" s="298">
        <v>15.11</v>
      </c>
      <c r="E413" s="298">
        <v>999</v>
      </c>
      <c r="F413" s="295"/>
    </row>
    <row r="414" spans="1:6" ht="15.75" thickBot="1">
      <c r="A414" s="121" t="s">
        <v>47</v>
      </c>
      <c r="B414" s="93"/>
      <c r="C414" s="94" t="s">
        <v>134</v>
      </c>
      <c r="D414" s="111">
        <f>SUM(D390:D413)</f>
        <v>217.23000000000002</v>
      </c>
      <c r="E414" s="95" t="s">
        <v>135</v>
      </c>
      <c r="F414" s="18"/>
    </row>
    <row r="415" spans="1:6">
      <c r="A415" s="19"/>
      <c r="B415" s="93"/>
      <c r="C415" s="94"/>
      <c r="D415" s="278"/>
      <c r="E415" s="95"/>
      <c r="F415" s="18"/>
    </row>
    <row r="416" spans="1:6" ht="30">
      <c r="A416" s="51" t="s">
        <v>12</v>
      </c>
      <c r="B416" s="51" t="s">
        <v>13</v>
      </c>
      <c r="C416" s="51" t="s">
        <v>14</v>
      </c>
      <c r="D416" s="51" t="s">
        <v>15</v>
      </c>
      <c r="E416" s="52" t="s">
        <v>16</v>
      </c>
      <c r="F416" s="52" t="s">
        <v>17</v>
      </c>
    </row>
    <row r="417" spans="1:6">
      <c r="A417" s="203" t="s">
        <v>2154</v>
      </c>
      <c r="B417" s="204" t="s">
        <v>2155</v>
      </c>
      <c r="C417" s="203" t="s">
        <v>2156</v>
      </c>
      <c r="D417" s="300">
        <v>10</v>
      </c>
      <c r="E417" s="301"/>
      <c r="F417" s="302">
        <f t="shared" ref="F417:F422" si="8">E417*D417</f>
        <v>0</v>
      </c>
    </row>
    <row r="418" spans="1:6">
      <c r="A418" s="27" t="s">
        <v>2157</v>
      </c>
      <c r="B418" s="27" t="s">
        <v>2158</v>
      </c>
      <c r="C418" s="27" t="s">
        <v>2156</v>
      </c>
      <c r="D418" s="303">
        <v>20</v>
      </c>
      <c r="E418" s="304"/>
      <c r="F418" s="302">
        <f t="shared" si="8"/>
        <v>0</v>
      </c>
    </row>
    <row r="419" spans="1:6">
      <c r="A419" s="27" t="s">
        <v>2159</v>
      </c>
      <c r="B419" s="206" t="s">
        <v>2160</v>
      </c>
      <c r="C419" s="27" t="s">
        <v>2156</v>
      </c>
      <c r="D419" s="303">
        <v>10</v>
      </c>
      <c r="E419" s="304"/>
      <c r="F419" s="302">
        <f t="shared" si="8"/>
        <v>0</v>
      </c>
    </row>
    <row r="420" spans="1:6">
      <c r="A420" s="27" t="s">
        <v>2161</v>
      </c>
      <c r="B420" s="27" t="s">
        <v>2162</v>
      </c>
      <c r="C420" s="27" t="s">
        <v>2163</v>
      </c>
      <c r="D420" s="305">
        <v>40</v>
      </c>
      <c r="E420" s="304"/>
      <c r="F420" s="302">
        <f t="shared" si="8"/>
        <v>0</v>
      </c>
    </row>
    <row r="421" spans="1:6">
      <c r="A421" s="27" t="s">
        <v>2164</v>
      </c>
      <c r="B421" s="27" t="s">
        <v>2165</v>
      </c>
      <c r="C421" s="27" t="s">
        <v>2163</v>
      </c>
      <c r="D421" s="303">
        <v>40</v>
      </c>
      <c r="E421" s="304"/>
      <c r="F421" s="302">
        <f t="shared" si="8"/>
        <v>0</v>
      </c>
    </row>
    <row r="422" spans="1:6" ht="15.75" thickBot="1">
      <c r="A422" s="27" t="s">
        <v>2166</v>
      </c>
      <c r="B422" s="27" t="s">
        <v>2167</v>
      </c>
      <c r="C422" s="27" t="s">
        <v>40</v>
      </c>
      <c r="D422" s="303">
        <v>1</v>
      </c>
      <c r="E422" s="304">
        <v>10000</v>
      </c>
      <c r="F422" s="302">
        <f t="shared" si="8"/>
        <v>10000</v>
      </c>
    </row>
    <row r="423" spans="1:6" ht="16.5" thickBot="1">
      <c r="A423" s="175" t="s">
        <v>47</v>
      </c>
      <c r="B423" s="18"/>
      <c r="C423" s="18"/>
      <c r="D423" s="176"/>
      <c r="E423" s="82" t="s">
        <v>48</v>
      </c>
      <c r="F423" s="306">
        <f>SUM(F417:F422)</f>
        <v>10000</v>
      </c>
    </row>
    <row r="424" spans="1:6" ht="19.5">
      <c r="A424" s="36" t="s">
        <v>49</v>
      </c>
      <c r="B424" s="90"/>
      <c r="C424" s="18"/>
      <c r="D424" s="176"/>
      <c r="E424" s="82"/>
      <c r="F424" s="279"/>
    </row>
    <row r="425" spans="1:6" ht="15.75">
      <c r="A425" s="36" t="s">
        <v>50</v>
      </c>
      <c r="B425" s="91"/>
      <c r="C425" s="18"/>
      <c r="D425" s="176"/>
      <c r="E425" s="82"/>
      <c r="F425" s="279"/>
    </row>
    <row r="426" spans="1:6" ht="15.75">
      <c r="A426" s="36" t="s">
        <v>51</v>
      </c>
      <c r="B426" s="91"/>
      <c r="C426" s="18"/>
      <c r="D426" s="176"/>
      <c r="E426" s="82"/>
      <c r="F426" s="279"/>
    </row>
    <row r="427" spans="1:6" ht="15.75">
      <c r="A427" s="36" t="s">
        <v>52</v>
      </c>
      <c r="B427" s="91"/>
      <c r="C427" s="18"/>
      <c r="D427" s="176"/>
      <c r="E427" s="82"/>
      <c r="F427" s="279"/>
    </row>
    <row r="428" spans="1:6" ht="15.75">
      <c r="A428" s="39" t="s">
        <v>53</v>
      </c>
      <c r="B428" s="91"/>
      <c r="C428" s="18"/>
      <c r="D428" s="176"/>
      <c r="E428" s="82"/>
      <c r="F428" s="279"/>
    </row>
    <row r="429" spans="1:6" ht="15.75">
      <c r="A429" s="36" t="s">
        <v>54</v>
      </c>
      <c r="B429" s="91"/>
      <c r="C429" s="18"/>
      <c r="D429" s="176"/>
      <c r="E429" s="82"/>
      <c r="F429" s="279"/>
    </row>
    <row r="432" spans="1:6">
      <c r="A432" s="584" t="s">
        <v>563</v>
      </c>
      <c r="B432" s="18"/>
      <c r="C432" s="18"/>
      <c r="D432" s="18"/>
      <c r="E432" s="18"/>
      <c r="F432" s="585">
        <v>2018</v>
      </c>
    </row>
    <row r="433" spans="1:6">
      <c r="A433" s="584"/>
      <c r="B433" s="18"/>
      <c r="C433" s="18"/>
      <c r="D433" s="18"/>
      <c r="E433" s="18"/>
      <c r="F433" s="585"/>
    </row>
    <row r="434" spans="1:6">
      <c r="B434" s="43"/>
      <c r="C434" s="18"/>
      <c r="D434" s="18"/>
      <c r="E434" s="18"/>
      <c r="F434" s="585"/>
    </row>
    <row r="435" spans="1:6" ht="30">
      <c r="A435" s="586" t="s">
        <v>0</v>
      </c>
      <c r="B435" s="586"/>
      <c r="C435" s="586"/>
      <c r="D435" s="586"/>
      <c r="E435" s="586"/>
      <c r="F435" s="586"/>
    </row>
    <row r="436" spans="1:6" ht="30">
      <c r="A436" s="586" t="s">
        <v>1</v>
      </c>
      <c r="B436" s="586"/>
      <c r="C436" s="586"/>
      <c r="D436" s="586"/>
      <c r="E436" s="586"/>
      <c r="F436" s="586"/>
    </row>
    <row r="437" spans="1:6" ht="27.75">
      <c r="A437" s="45" t="s">
        <v>2</v>
      </c>
      <c r="B437" s="46" t="s">
        <v>565</v>
      </c>
      <c r="C437" s="47"/>
      <c r="D437" s="49" t="s">
        <v>4</v>
      </c>
      <c r="E437" s="50" t="s">
        <v>564</v>
      </c>
      <c r="F437" s="50" t="s">
        <v>2051</v>
      </c>
    </row>
    <row r="438" spans="1:6" ht="30">
      <c r="A438" s="51" t="s">
        <v>6</v>
      </c>
      <c r="B438" s="51" t="s">
        <v>66</v>
      </c>
      <c r="C438" s="51" t="s">
        <v>7</v>
      </c>
      <c r="D438" s="51" t="s">
        <v>67</v>
      </c>
      <c r="E438" s="52" t="s">
        <v>8</v>
      </c>
      <c r="F438" s="52" t="s">
        <v>68</v>
      </c>
    </row>
    <row r="439" spans="1:6" ht="38.25">
      <c r="A439" s="53" t="s">
        <v>566</v>
      </c>
      <c r="B439" s="54" t="s">
        <v>567</v>
      </c>
      <c r="C439" s="288" t="s">
        <v>568</v>
      </c>
      <c r="D439" s="289">
        <v>4.68</v>
      </c>
      <c r="E439" s="289">
        <v>1199</v>
      </c>
      <c r="F439" s="53" t="s">
        <v>569</v>
      </c>
    </row>
    <row r="440" spans="1:6">
      <c r="A440" s="60" t="s">
        <v>570</v>
      </c>
      <c r="B440" s="61" t="s">
        <v>571</v>
      </c>
      <c r="C440" s="290" t="s">
        <v>568</v>
      </c>
      <c r="D440" s="291">
        <v>1.57</v>
      </c>
      <c r="E440" s="291">
        <v>1199</v>
      </c>
      <c r="F440" s="600" t="s">
        <v>73</v>
      </c>
    </row>
    <row r="441" spans="1:6">
      <c r="A441" s="60" t="s">
        <v>572</v>
      </c>
      <c r="B441" s="61" t="s">
        <v>573</v>
      </c>
      <c r="C441" s="290" t="s">
        <v>568</v>
      </c>
      <c r="D441" s="291">
        <v>5.83</v>
      </c>
      <c r="E441" s="291">
        <v>1199</v>
      </c>
      <c r="F441" s="594"/>
    </row>
    <row r="442" spans="1:6">
      <c r="A442" s="60" t="s">
        <v>2056</v>
      </c>
      <c r="B442" s="61" t="s">
        <v>2057</v>
      </c>
      <c r="C442" s="290" t="s">
        <v>568</v>
      </c>
      <c r="D442" s="291">
        <v>2.63</v>
      </c>
      <c r="E442" s="291">
        <v>1199</v>
      </c>
      <c r="F442" s="594"/>
    </row>
    <row r="443" spans="1:6">
      <c r="A443" s="60" t="s">
        <v>574</v>
      </c>
      <c r="B443" s="61" t="s">
        <v>575</v>
      </c>
      <c r="C443" s="290" t="s">
        <v>568</v>
      </c>
      <c r="D443" s="291">
        <v>2.91</v>
      </c>
      <c r="E443" s="291">
        <v>1199</v>
      </c>
      <c r="F443" s="594"/>
    </row>
    <row r="444" spans="1:6">
      <c r="A444" s="60" t="s">
        <v>576</v>
      </c>
      <c r="B444" s="61" t="s">
        <v>577</v>
      </c>
      <c r="C444" s="290" t="s">
        <v>568</v>
      </c>
      <c r="D444" s="291">
        <v>9.35</v>
      </c>
      <c r="E444" s="291">
        <v>1199</v>
      </c>
      <c r="F444" s="594"/>
    </row>
    <row r="445" spans="1:6">
      <c r="A445" s="60" t="s">
        <v>578</v>
      </c>
      <c r="B445" s="61" t="s">
        <v>579</v>
      </c>
      <c r="C445" s="290" t="s">
        <v>568</v>
      </c>
      <c r="D445" s="291">
        <v>8.5500000000000007</v>
      </c>
      <c r="E445" s="291">
        <v>1199</v>
      </c>
      <c r="F445" s="594"/>
    </row>
    <row r="446" spans="1:6">
      <c r="A446" s="60" t="s">
        <v>580</v>
      </c>
      <c r="B446" s="61" t="s">
        <v>581</v>
      </c>
      <c r="C446" s="290" t="s">
        <v>568</v>
      </c>
      <c r="D446" s="291">
        <v>9.67</v>
      </c>
      <c r="E446" s="291">
        <v>1199</v>
      </c>
      <c r="F446" s="595"/>
    </row>
    <row r="447" spans="1:6">
      <c r="A447" s="53" t="s">
        <v>582</v>
      </c>
      <c r="B447" s="54" t="s">
        <v>583</v>
      </c>
      <c r="C447" s="288" t="s">
        <v>568</v>
      </c>
      <c r="D447" s="289">
        <v>3.65</v>
      </c>
      <c r="E447" s="289">
        <v>1199</v>
      </c>
      <c r="F447" s="598" t="s">
        <v>73</v>
      </c>
    </row>
    <row r="448" spans="1:6">
      <c r="A448" s="53" t="s">
        <v>584</v>
      </c>
      <c r="B448" s="54" t="s">
        <v>585</v>
      </c>
      <c r="C448" s="288" t="s">
        <v>568</v>
      </c>
      <c r="D448" s="289">
        <v>4.4000000000000004</v>
      </c>
      <c r="E448" s="289">
        <v>1199</v>
      </c>
      <c r="F448" s="599"/>
    </row>
    <row r="449" spans="1:6">
      <c r="A449" s="100" t="s">
        <v>586</v>
      </c>
      <c r="B449" s="101" t="s">
        <v>587</v>
      </c>
      <c r="C449" s="309" t="s">
        <v>568</v>
      </c>
      <c r="D449" s="310">
        <v>0.52</v>
      </c>
      <c r="E449" s="310">
        <v>1105</v>
      </c>
      <c r="F449" s="100" t="s">
        <v>311</v>
      </c>
    </row>
    <row r="450" spans="1:6">
      <c r="A450" s="100" t="s">
        <v>588</v>
      </c>
      <c r="B450" s="101" t="s">
        <v>589</v>
      </c>
      <c r="C450" s="309" t="s">
        <v>568</v>
      </c>
      <c r="D450" s="310">
        <v>0.75</v>
      </c>
      <c r="E450" s="310">
        <v>1105</v>
      </c>
      <c r="F450" s="100" t="s">
        <v>311</v>
      </c>
    </row>
    <row r="451" spans="1:6">
      <c r="A451" s="100" t="s">
        <v>590</v>
      </c>
      <c r="B451" s="101" t="s">
        <v>591</v>
      </c>
      <c r="C451" s="309" t="s">
        <v>568</v>
      </c>
      <c r="D451" s="310">
        <v>0.61</v>
      </c>
      <c r="E451" s="310">
        <v>1101</v>
      </c>
      <c r="F451" s="100" t="s">
        <v>311</v>
      </c>
    </row>
    <row r="452" spans="1:6">
      <c r="A452" s="100" t="s">
        <v>592</v>
      </c>
      <c r="B452" s="101" t="s">
        <v>593</v>
      </c>
      <c r="C452" s="309" t="s">
        <v>568</v>
      </c>
      <c r="D452" s="310">
        <v>1.45</v>
      </c>
      <c r="E452" s="310">
        <v>1103</v>
      </c>
      <c r="F452" s="100" t="s">
        <v>311</v>
      </c>
    </row>
    <row r="453" spans="1:6" ht="38.25">
      <c r="A453" s="53" t="s">
        <v>594</v>
      </c>
      <c r="B453" s="54" t="s">
        <v>595</v>
      </c>
      <c r="C453" s="288" t="s">
        <v>568</v>
      </c>
      <c r="D453" s="289">
        <v>3.3</v>
      </c>
      <c r="E453" s="289">
        <v>1199</v>
      </c>
      <c r="F453" s="53" t="s">
        <v>596</v>
      </c>
    </row>
    <row r="454" spans="1:6">
      <c r="A454" s="100" t="s">
        <v>597</v>
      </c>
      <c r="B454" s="101" t="s">
        <v>598</v>
      </c>
      <c r="C454" s="309" t="s">
        <v>568</v>
      </c>
      <c r="D454" s="310">
        <v>8.6300000000000008</v>
      </c>
      <c r="E454" s="310">
        <v>1104</v>
      </c>
      <c r="F454" s="100" t="s">
        <v>311</v>
      </c>
    </row>
    <row r="455" spans="1:6">
      <c r="A455" s="60" t="s">
        <v>599</v>
      </c>
      <c r="B455" s="61" t="s">
        <v>600</v>
      </c>
      <c r="C455" s="290" t="s">
        <v>568</v>
      </c>
      <c r="D455" s="291">
        <v>4.75</v>
      </c>
      <c r="E455" s="291">
        <v>1199</v>
      </c>
      <c r="F455" s="590" t="s">
        <v>73</v>
      </c>
    </row>
    <row r="456" spans="1:6">
      <c r="A456" s="60" t="s">
        <v>601</v>
      </c>
      <c r="B456" s="61" t="s">
        <v>602</v>
      </c>
      <c r="C456" s="290" t="s">
        <v>568</v>
      </c>
      <c r="D456" s="291">
        <v>21</v>
      </c>
      <c r="E456" s="291">
        <v>1199</v>
      </c>
      <c r="F456" s="592"/>
    </row>
    <row r="457" spans="1:6">
      <c r="A457" s="295" t="s">
        <v>2052</v>
      </c>
      <c r="B457" s="296" t="s">
        <v>2053</v>
      </c>
      <c r="C457" s="297" t="s">
        <v>568</v>
      </c>
      <c r="D457" s="298">
        <v>13</v>
      </c>
      <c r="E457" s="298">
        <v>1107</v>
      </c>
      <c r="F457" s="295"/>
    </row>
    <row r="458" spans="1:6" ht="15.75" thickBot="1">
      <c r="A458" s="295" t="s">
        <v>2054</v>
      </c>
      <c r="B458" s="296" t="s">
        <v>2055</v>
      </c>
      <c r="C458" s="297" t="s">
        <v>568</v>
      </c>
      <c r="D458" s="298">
        <v>5.21</v>
      </c>
      <c r="E458" s="298">
        <v>1107</v>
      </c>
      <c r="F458" s="295"/>
    </row>
    <row r="459" spans="1:6" ht="15.75" thickBot="1">
      <c r="A459" s="121" t="s">
        <v>47</v>
      </c>
      <c r="B459" s="93"/>
      <c r="C459" s="94" t="s">
        <v>134</v>
      </c>
      <c r="D459" s="111">
        <f>SUM(D439:D458)</f>
        <v>112.46</v>
      </c>
      <c r="E459" s="95" t="s">
        <v>135</v>
      </c>
      <c r="F459" s="18"/>
    </row>
    <row r="460" spans="1:6">
      <c r="F460" s="314"/>
    </row>
    <row r="461" spans="1:6" ht="30">
      <c r="A461" s="51" t="s">
        <v>12</v>
      </c>
      <c r="B461" s="51" t="s">
        <v>13</v>
      </c>
      <c r="C461" s="51" t="s">
        <v>14</v>
      </c>
      <c r="D461" s="51" t="s">
        <v>15</v>
      </c>
      <c r="E461" s="52" t="s">
        <v>16</v>
      </c>
      <c r="F461" s="52" t="s">
        <v>17</v>
      </c>
    </row>
    <row r="462" spans="1:6">
      <c r="A462" s="203" t="s">
        <v>2154</v>
      </c>
      <c r="B462" s="204" t="s">
        <v>2155</v>
      </c>
      <c r="C462" s="203" t="s">
        <v>2156</v>
      </c>
      <c r="D462" s="300">
        <v>10</v>
      </c>
      <c r="E462" s="301"/>
      <c r="F462" s="302">
        <f t="shared" ref="F462:F467" si="9">E462*D462</f>
        <v>0</v>
      </c>
    </row>
    <row r="463" spans="1:6">
      <c r="A463" s="27" t="s">
        <v>2157</v>
      </c>
      <c r="B463" s="27" t="s">
        <v>2158</v>
      </c>
      <c r="C463" s="27" t="s">
        <v>2156</v>
      </c>
      <c r="D463" s="303">
        <v>20</v>
      </c>
      <c r="E463" s="304"/>
      <c r="F463" s="302">
        <f t="shared" si="9"/>
        <v>0</v>
      </c>
    </row>
    <row r="464" spans="1:6">
      <c r="A464" s="27" t="s">
        <v>2159</v>
      </c>
      <c r="B464" s="206" t="s">
        <v>2160</v>
      </c>
      <c r="C464" s="27" t="s">
        <v>2156</v>
      </c>
      <c r="D464" s="303">
        <v>10</v>
      </c>
      <c r="E464" s="304"/>
      <c r="F464" s="302">
        <f t="shared" si="9"/>
        <v>0</v>
      </c>
    </row>
    <row r="465" spans="1:6">
      <c r="A465" s="27" t="s">
        <v>2161</v>
      </c>
      <c r="B465" s="27" t="s">
        <v>2162</v>
      </c>
      <c r="C465" s="27" t="s">
        <v>2163</v>
      </c>
      <c r="D465" s="305">
        <v>40</v>
      </c>
      <c r="E465" s="304"/>
      <c r="F465" s="302">
        <f t="shared" si="9"/>
        <v>0</v>
      </c>
    </row>
    <row r="466" spans="1:6">
      <c r="A466" s="27" t="s">
        <v>2164</v>
      </c>
      <c r="B466" s="27" t="s">
        <v>2165</v>
      </c>
      <c r="C466" s="27" t="s">
        <v>2163</v>
      </c>
      <c r="D466" s="303">
        <v>40</v>
      </c>
      <c r="E466" s="304"/>
      <c r="F466" s="302">
        <f t="shared" si="9"/>
        <v>0</v>
      </c>
    </row>
    <row r="467" spans="1:6" ht="15.75" thickBot="1">
      <c r="A467" s="27" t="s">
        <v>2166</v>
      </c>
      <c r="B467" s="27" t="s">
        <v>2167</v>
      </c>
      <c r="C467" s="27" t="s">
        <v>40</v>
      </c>
      <c r="D467" s="303">
        <v>1</v>
      </c>
      <c r="E467" s="304">
        <v>10000</v>
      </c>
      <c r="F467" s="302">
        <f t="shared" si="9"/>
        <v>10000</v>
      </c>
    </row>
    <row r="468" spans="1:6" ht="16.5" thickBot="1">
      <c r="A468" s="175" t="s">
        <v>47</v>
      </c>
      <c r="B468" s="18"/>
      <c r="C468" s="18"/>
      <c r="D468" s="176"/>
      <c r="E468" s="82" t="s">
        <v>48</v>
      </c>
      <c r="F468" s="306">
        <f>SUM(F462:F467)</f>
        <v>10000</v>
      </c>
    </row>
    <row r="469" spans="1:6" ht="19.5">
      <c r="A469" s="36" t="s">
        <v>49</v>
      </c>
      <c r="B469" s="90"/>
      <c r="C469" s="18"/>
      <c r="D469" s="176"/>
      <c r="E469" s="82"/>
      <c r="F469" s="279"/>
    </row>
    <row r="470" spans="1:6" ht="15.75">
      <c r="A470" s="36" t="s">
        <v>50</v>
      </c>
      <c r="B470" s="91"/>
      <c r="C470" s="18"/>
      <c r="D470" s="176"/>
      <c r="E470" s="82"/>
      <c r="F470" s="279"/>
    </row>
    <row r="471" spans="1:6" ht="15.75">
      <c r="A471" s="36" t="s">
        <v>51</v>
      </c>
      <c r="B471" s="91"/>
      <c r="C471" s="18"/>
      <c r="D471" s="176"/>
      <c r="E471" s="82"/>
      <c r="F471" s="279"/>
    </row>
    <row r="472" spans="1:6" ht="15.75">
      <c r="A472" s="36" t="s">
        <v>52</v>
      </c>
      <c r="B472" s="91"/>
      <c r="C472" s="18"/>
      <c r="D472" s="176"/>
      <c r="E472" s="82"/>
      <c r="F472" s="279"/>
    </row>
    <row r="473" spans="1:6" ht="15.75">
      <c r="A473" s="39" t="s">
        <v>53</v>
      </c>
      <c r="B473" s="91"/>
      <c r="C473" s="18"/>
      <c r="D473" s="176"/>
      <c r="E473" s="82"/>
      <c r="F473" s="279"/>
    </row>
    <row r="474" spans="1:6" ht="15.75">
      <c r="A474" s="36" t="s">
        <v>54</v>
      </c>
      <c r="B474" s="91"/>
      <c r="C474" s="18"/>
      <c r="D474" s="176"/>
      <c r="E474" s="82"/>
      <c r="F474" s="279"/>
    </row>
    <row r="477" spans="1:6">
      <c r="A477" s="584" t="s">
        <v>603</v>
      </c>
      <c r="B477" s="18"/>
      <c r="C477" s="18"/>
      <c r="D477" s="18"/>
      <c r="E477" s="18"/>
      <c r="F477" s="585">
        <v>2018</v>
      </c>
    </row>
    <row r="478" spans="1:6">
      <c r="A478" s="584"/>
      <c r="B478" s="18"/>
      <c r="C478" s="18"/>
      <c r="D478" s="18"/>
      <c r="E478" s="18"/>
      <c r="F478" s="585"/>
    </row>
    <row r="479" spans="1:6">
      <c r="B479" s="43"/>
      <c r="C479" s="18"/>
      <c r="D479" s="18"/>
      <c r="E479" s="18"/>
      <c r="F479" s="585"/>
    </row>
    <row r="480" spans="1:6" ht="30">
      <c r="A480" s="586" t="s">
        <v>0</v>
      </c>
      <c r="B480" s="586"/>
      <c r="C480" s="586"/>
      <c r="D480" s="586"/>
      <c r="E480" s="586"/>
      <c r="F480" s="586"/>
    </row>
    <row r="481" spans="1:6" ht="30">
      <c r="A481" s="586" t="s">
        <v>1</v>
      </c>
      <c r="B481" s="586"/>
      <c r="C481" s="586"/>
      <c r="D481" s="586"/>
      <c r="E481" s="586"/>
      <c r="F481" s="586"/>
    </row>
    <row r="482" spans="1:6" ht="27.75">
      <c r="A482" s="45" t="s">
        <v>2</v>
      </c>
      <c r="B482" s="46" t="s">
        <v>605</v>
      </c>
      <c r="C482" s="49" t="s">
        <v>4</v>
      </c>
      <c r="D482" s="50" t="s">
        <v>604</v>
      </c>
      <c r="E482" s="50" t="s">
        <v>2045</v>
      </c>
      <c r="F482" s="50" t="s">
        <v>2133</v>
      </c>
    </row>
    <row r="483" spans="1:6" ht="30">
      <c r="A483" s="51" t="s">
        <v>6</v>
      </c>
      <c r="B483" s="51" t="s">
        <v>66</v>
      </c>
      <c r="C483" s="51" t="s">
        <v>7</v>
      </c>
      <c r="D483" s="51" t="s">
        <v>67</v>
      </c>
      <c r="E483" s="52" t="s">
        <v>8</v>
      </c>
      <c r="F483" s="52" t="s">
        <v>68</v>
      </c>
    </row>
    <row r="484" spans="1:6" ht="25.5">
      <c r="A484" s="60" t="s">
        <v>606</v>
      </c>
      <c r="B484" s="61" t="s">
        <v>607</v>
      </c>
      <c r="C484" s="290" t="s">
        <v>551</v>
      </c>
      <c r="D484" s="291">
        <v>7.36</v>
      </c>
      <c r="E484" s="291">
        <v>1299</v>
      </c>
      <c r="F484" s="610" t="s">
        <v>73</v>
      </c>
    </row>
    <row r="485" spans="1:6">
      <c r="A485" s="60" t="s">
        <v>608</v>
      </c>
      <c r="B485" s="61" t="s">
        <v>609</v>
      </c>
      <c r="C485" s="290" t="s">
        <v>551</v>
      </c>
      <c r="D485" s="291">
        <v>17.38</v>
      </c>
      <c r="E485" s="291">
        <v>1299</v>
      </c>
      <c r="F485" s="591"/>
    </row>
    <row r="486" spans="1:6">
      <c r="A486" s="60" t="s">
        <v>610</v>
      </c>
      <c r="B486" s="61" t="s">
        <v>611</v>
      </c>
      <c r="C486" s="290" t="s">
        <v>551</v>
      </c>
      <c r="D486" s="291">
        <v>8.4</v>
      </c>
      <c r="E486" s="291">
        <v>1299</v>
      </c>
      <c r="F486" s="592"/>
    </row>
    <row r="487" spans="1:6" ht="25.5">
      <c r="A487" s="53" t="s">
        <v>612</v>
      </c>
      <c r="B487" s="54" t="s">
        <v>613</v>
      </c>
      <c r="C487" s="288" t="s">
        <v>484</v>
      </c>
      <c r="D487" s="289">
        <v>18.23</v>
      </c>
      <c r="E487" s="289">
        <v>1299</v>
      </c>
      <c r="F487" s="614" t="s">
        <v>73</v>
      </c>
    </row>
    <row r="488" spans="1:6">
      <c r="A488" s="53" t="s">
        <v>614</v>
      </c>
      <c r="B488" s="54" t="s">
        <v>615</v>
      </c>
      <c r="C488" s="288" t="s">
        <v>551</v>
      </c>
      <c r="D488" s="289">
        <v>16.29</v>
      </c>
      <c r="E488" s="289">
        <v>1299</v>
      </c>
      <c r="F488" s="589"/>
    </row>
    <row r="489" spans="1:6">
      <c r="A489" s="60" t="s">
        <v>616</v>
      </c>
      <c r="B489" s="60" t="s">
        <v>617</v>
      </c>
      <c r="C489" s="69" t="s">
        <v>551</v>
      </c>
      <c r="D489" s="69">
        <v>7.03</v>
      </c>
      <c r="E489" s="69">
        <v>1299</v>
      </c>
      <c r="F489" s="590" t="s">
        <v>73</v>
      </c>
    </row>
    <row r="490" spans="1:6">
      <c r="A490" s="60" t="s">
        <v>618</v>
      </c>
      <c r="B490" s="60" t="s">
        <v>619</v>
      </c>
      <c r="C490" s="69" t="s">
        <v>551</v>
      </c>
      <c r="D490" s="69">
        <v>4.97</v>
      </c>
      <c r="E490" s="69">
        <v>1299</v>
      </c>
      <c r="F490" s="591"/>
    </row>
    <row r="491" spans="1:6">
      <c r="A491" s="60" t="s">
        <v>620</v>
      </c>
      <c r="B491" s="60" t="s">
        <v>621</v>
      </c>
      <c r="C491" s="69" t="s">
        <v>551</v>
      </c>
      <c r="D491" s="69">
        <v>4.2699999999999996</v>
      </c>
      <c r="E491" s="69">
        <v>1299</v>
      </c>
      <c r="F491" s="592"/>
    </row>
    <row r="492" spans="1:6">
      <c r="A492" s="53" t="s">
        <v>622</v>
      </c>
      <c r="B492" s="54" t="s">
        <v>623</v>
      </c>
      <c r="C492" s="288" t="s">
        <v>551</v>
      </c>
      <c r="D492" s="289">
        <v>3.13</v>
      </c>
      <c r="E492" s="289">
        <v>1299</v>
      </c>
      <c r="F492" s="614" t="s">
        <v>624</v>
      </c>
    </row>
    <row r="493" spans="1:6">
      <c r="A493" s="53" t="s">
        <v>625</v>
      </c>
      <c r="B493" s="54" t="s">
        <v>626</v>
      </c>
      <c r="C493" s="288" t="s">
        <v>551</v>
      </c>
      <c r="D493" s="289">
        <v>8</v>
      </c>
      <c r="E493" s="289">
        <v>1299</v>
      </c>
      <c r="F493" s="589"/>
    </row>
    <row r="494" spans="1:6">
      <c r="A494" s="100" t="s">
        <v>627</v>
      </c>
      <c r="B494" s="101" t="s">
        <v>628</v>
      </c>
      <c r="C494" s="309" t="s">
        <v>551</v>
      </c>
      <c r="D494" s="310">
        <v>5.38</v>
      </c>
      <c r="E494" s="310">
        <v>1213</v>
      </c>
      <c r="F494" s="100" t="s">
        <v>311</v>
      </c>
    </row>
    <row r="495" spans="1:6" ht="38.25">
      <c r="A495" s="60" t="s">
        <v>629</v>
      </c>
      <c r="B495" s="60" t="s">
        <v>630</v>
      </c>
      <c r="C495" s="69" t="s">
        <v>551</v>
      </c>
      <c r="D495" s="69">
        <v>11.68</v>
      </c>
      <c r="E495" s="69">
        <v>1299</v>
      </c>
      <c r="F495" s="60" t="s">
        <v>631</v>
      </c>
    </row>
    <row r="496" spans="1:6">
      <c r="A496" s="53" t="s">
        <v>632</v>
      </c>
      <c r="B496" s="54" t="s">
        <v>633</v>
      </c>
      <c r="C496" s="288" t="s">
        <v>551</v>
      </c>
      <c r="D496" s="289">
        <v>6</v>
      </c>
      <c r="E496" s="289">
        <v>1299</v>
      </c>
      <c r="F496" s="614" t="s">
        <v>73</v>
      </c>
    </row>
    <row r="497" spans="1:6" ht="25.5">
      <c r="A497" s="53" t="s">
        <v>634</v>
      </c>
      <c r="B497" s="54" t="s">
        <v>635</v>
      </c>
      <c r="C497" s="288" t="s">
        <v>551</v>
      </c>
      <c r="D497" s="289">
        <v>7.5</v>
      </c>
      <c r="E497" s="289">
        <v>1299</v>
      </c>
      <c r="F497" s="588"/>
    </row>
    <row r="498" spans="1:6">
      <c r="A498" s="53" t="s">
        <v>636</v>
      </c>
      <c r="B498" s="54" t="s">
        <v>637</v>
      </c>
      <c r="C498" s="288" t="s">
        <v>551</v>
      </c>
      <c r="D498" s="289">
        <v>7.92</v>
      </c>
      <c r="E498" s="289">
        <v>1299</v>
      </c>
      <c r="F498" s="588"/>
    </row>
    <row r="499" spans="1:6">
      <c r="A499" s="53" t="s">
        <v>638</v>
      </c>
      <c r="B499" s="54" t="s">
        <v>639</v>
      </c>
      <c r="C499" s="288" t="s">
        <v>551</v>
      </c>
      <c r="D499" s="289">
        <v>3.2</v>
      </c>
      <c r="E499" s="289">
        <v>1299</v>
      </c>
      <c r="F499" s="588"/>
    </row>
    <row r="500" spans="1:6">
      <c r="A500" s="53" t="s">
        <v>640</v>
      </c>
      <c r="B500" s="54" t="s">
        <v>641</v>
      </c>
      <c r="C500" s="288" t="s">
        <v>551</v>
      </c>
      <c r="D500" s="289">
        <v>1.73</v>
      </c>
      <c r="E500" s="289">
        <v>1299</v>
      </c>
      <c r="F500" s="588"/>
    </row>
    <row r="501" spans="1:6">
      <c r="A501" s="53" t="s">
        <v>642</v>
      </c>
      <c r="B501" s="54" t="s">
        <v>643</v>
      </c>
      <c r="C501" s="288" t="s">
        <v>551</v>
      </c>
      <c r="D501" s="289">
        <v>6.23</v>
      </c>
      <c r="E501" s="289">
        <v>1299</v>
      </c>
      <c r="F501" s="589"/>
    </row>
    <row r="502" spans="1:6">
      <c r="A502" s="100" t="s">
        <v>644</v>
      </c>
      <c r="B502" s="101" t="s">
        <v>645</v>
      </c>
      <c r="C502" s="309" t="s">
        <v>551</v>
      </c>
      <c r="D502" s="310">
        <v>3.17</v>
      </c>
      <c r="E502" s="310">
        <v>1299</v>
      </c>
      <c r="F502" s="100" t="s">
        <v>311</v>
      </c>
    </row>
    <row r="503" spans="1:6">
      <c r="A503" s="315" t="s">
        <v>2046</v>
      </c>
      <c r="B503" s="316" t="s">
        <v>2047</v>
      </c>
      <c r="C503" s="317" t="s">
        <v>551</v>
      </c>
      <c r="D503" s="318">
        <v>21.4</v>
      </c>
      <c r="E503" s="318">
        <v>1299</v>
      </c>
      <c r="F503" s="315"/>
    </row>
    <row r="504" spans="1:6" ht="15.75" thickBot="1">
      <c r="A504" s="315" t="s">
        <v>2048</v>
      </c>
      <c r="B504" s="316" t="s">
        <v>2049</v>
      </c>
      <c r="C504" s="317" t="s">
        <v>551</v>
      </c>
      <c r="D504" s="318">
        <v>6.07</v>
      </c>
      <c r="E504" s="318">
        <v>1217</v>
      </c>
      <c r="F504" s="315"/>
    </row>
    <row r="505" spans="1:6" ht="15.75" thickBot="1">
      <c r="A505" s="121" t="s">
        <v>47</v>
      </c>
      <c r="B505" s="93"/>
      <c r="C505" s="94" t="s">
        <v>134</v>
      </c>
      <c r="D505" s="72">
        <f>SUM(D484:D504)</f>
        <v>175.33999999999992</v>
      </c>
      <c r="E505" s="95" t="s">
        <v>135</v>
      </c>
      <c r="F505" s="18"/>
    </row>
    <row r="506" spans="1:6">
      <c r="A506" s="19"/>
      <c r="B506" s="93"/>
      <c r="C506" s="94"/>
      <c r="D506" s="299"/>
      <c r="E506" s="95"/>
      <c r="F506" s="18"/>
    </row>
    <row r="507" spans="1:6" ht="30">
      <c r="A507" s="51" t="s">
        <v>12</v>
      </c>
      <c r="B507" s="51" t="s">
        <v>13</v>
      </c>
      <c r="C507" s="51" t="s">
        <v>14</v>
      </c>
      <c r="D507" s="51" t="s">
        <v>15</v>
      </c>
      <c r="E507" s="52" t="s">
        <v>16</v>
      </c>
      <c r="F507" s="52" t="s">
        <v>17</v>
      </c>
    </row>
    <row r="508" spans="1:6">
      <c r="A508" s="203" t="s">
        <v>2154</v>
      </c>
      <c r="B508" s="204" t="s">
        <v>2155</v>
      </c>
      <c r="C508" s="203" t="s">
        <v>2156</v>
      </c>
      <c r="D508" s="300">
        <v>10</v>
      </c>
      <c r="E508" s="301"/>
      <c r="F508" s="302">
        <f t="shared" ref="F508:F513" si="10">E508*D508</f>
        <v>0</v>
      </c>
    </row>
    <row r="509" spans="1:6">
      <c r="A509" s="27" t="s">
        <v>2157</v>
      </c>
      <c r="B509" s="27" t="s">
        <v>2158</v>
      </c>
      <c r="C509" s="27" t="s">
        <v>2156</v>
      </c>
      <c r="D509" s="303">
        <v>20</v>
      </c>
      <c r="E509" s="304"/>
      <c r="F509" s="302">
        <f t="shared" si="10"/>
        <v>0</v>
      </c>
    </row>
    <row r="510" spans="1:6">
      <c r="A510" s="27" t="s">
        <v>2159</v>
      </c>
      <c r="B510" s="206" t="s">
        <v>2160</v>
      </c>
      <c r="C510" s="27" t="s">
        <v>2156</v>
      </c>
      <c r="D510" s="303">
        <v>10</v>
      </c>
      <c r="E510" s="304"/>
      <c r="F510" s="302">
        <f t="shared" si="10"/>
        <v>0</v>
      </c>
    </row>
    <row r="511" spans="1:6">
      <c r="A511" s="27" t="s">
        <v>2161</v>
      </c>
      <c r="B511" s="27" t="s">
        <v>2162</v>
      </c>
      <c r="C511" s="27" t="s">
        <v>2163</v>
      </c>
      <c r="D511" s="305">
        <v>40</v>
      </c>
      <c r="E511" s="304"/>
      <c r="F511" s="302">
        <f t="shared" si="10"/>
        <v>0</v>
      </c>
    </row>
    <row r="512" spans="1:6">
      <c r="A512" s="27" t="s">
        <v>2164</v>
      </c>
      <c r="B512" s="27" t="s">
        <v>2165</v>
      </c>
      <c r="C512" s="27" t="s">
        <v>2163</v>
      </c>
      <c r="D512" s="303">
        <v>40</v>
      </c>
      <c r="E512" s="304"/>
      <c r="F512" s="302">
        <f t="shared" si="10"/>
        <v>0</v>
      </c>
    </row>
    <row r="513" spans="1:6" ht="15.75" thickBot="1">
      <c r="A513" s="27" t="s">
        <v>2166</v>
      </c>
      <c r="B513" s="27" t="s">
        <v>2167</v>
      </c>
      <c r="C513" s="27" t="s">
        <v>40</v>
      </c>
      <c r="D513" s="303">
        <v>1</v>
      </c>
      <c r="E513" s="304">
        <v>10000</v>
      </c>
      <c r="F513" s="302">
        <f t="shared" si="10"/>
        <v>10000</v>
      </c>
    </row>
    <row r="514" spans="1:6" ht="16.5" thickBot="1">
      <c r="A514" s="175" t="s">
        <v>47</v>
      </c>
      <c r="B514" s="18"/>
      <c r="C514" s="18"/>
      <c r="D514" s="176"/>
      <c r="E514" s="82" t="s">
        <v>48</v>
      </c>
      <c r="F514" s="306">
        <f>SUM(F508:F513)</f>
        <v>10000</v>
      </c>
    </row>
    <row r="515" spans="1:6" ht="19.5">
      <c r="A515" s="36" t="s">
        <v>49</v>
      </c>
      <c r="B515" s="90"/>
      <c r="C515" s="18"/>
      <c r="D515" s="176"/>
      <c r="E515" s="82"/>
      <c r="F515" s="279"/>
    </row>
    <row r="516" spans="1:6" ht="15.75">
      <c r="A516" s="36" t="s">
        <v>50</v>
      </c>
      <c r="B516" s="91"/>
      <c r="C516" s="18"/>
      <c r="D516" s="176"/>
      <c r="E516" s="82"/>
      <c r="F516" s="279"/>
    </row>
    <row r="517" spans="1:6" ht="15.75">
      <c r="A517" s="36" t="s">
        <v>51</v>
      </c>
      <c r="B517" s="91"/>
      <c r="C517" s="18"/>
      <c r="D517" s="176"/>
      <c r="E517" s="82"/>
      <c r="F517" s="279"/>
    </row>
    <row r="518" spans="1:6" ht="15.75">
      <c r="A518" s="36" t="s">
        <v>52</v>
      </c>
      <c r="B518" s="91"/>
      <c r="C518" s="18"/>
      <c r="D518" s="176"/>
      <c r="E518" s="82"/>
      <c r="F518" s="279"/>
    </row>
    <row r="519" spans="1:6" ht="15.75">
      <c r="A519" s="39" t="s">
        <v>53</v>
      </c>
      <c r="B519" s="91"/>
      <c r="C519" s="18"/>
      <c r="D519" s="176"/>
      <c r="E519" s="82"/>
      <c r="F519" s="279"/>
    </row>
    <row r="520" spans="1:6" ht="15.75">
      <c r="A520" s="36" t="s">
        <v>54</v>
      </c>
      <c r="B520" s="91"/>
      <c r="C520" s="18"/>
      <c r="D520" s="176"/>
      <c r="E520" s="82"/>
      <c r="F520" s="279"/>
    </row>
    <row r="523" spans="1:6">
      <c r="A523" s="584" t="s">
        <v>646</v>
      </c>
      <c r="B523" s="18"/>
      <c r="C523" s="18"/>
      <c r="D523" s="18"/>
      <c r="E523" s="18"/>
      <c r="F523" s="585">
        <v>2018</v>
      </c>
    </row>
    <row r="524" spans="1:6">
      <c r="A524" s="584"/>
      <c r="B524" s="18"/>
      <c r="C524" s="18"/>
      <c r="D524" s="18"/>
      <c r="E524" s="18"/>
      <c r="F524" s="585"/>
    </row>
    <row r="525" spans="1:6">
      <c r="B525" s="43"/>
      <c r="C525" s="18"/>
      <c r="D525" s="18"/>
      <c r="E525" s="18"/>
      <c r="F525" s="585"/>
    </row>
    <row r="526" spans="1:6" ht="30">
      <c r="A526" s="586" t="s">
        <v>0</v>
      </c>
      <c r="B526" s="586"/>
      <c r="C526" s="586"/>
      <c r="D526" s="586"/>
      <c r="E526" s="586"/>
      <c r="F526" s="586"/>
    </row>
    <row r="527" spans="1:6" ht="30">
      <c r="A527" s="586" t="s">
        <v>1</v>
      </c>
      <c r="B527" s="586"/>
      <c r="C527" s="586"/>
      <c r="D527" s="586"/>
      <c r="E527" s="586"/>
      <c r="F527" s="586"/>
    </row>
    <row r="528" spans="1:6" ht="27.75">
      <c r="A528" s="45" t="s">
        <v>2</v>
      </c>
      <c r="B528" s="46" t="s">
        <v>648</v>
      </c>
      <c r="C528" s="47"/>
      <c r="D528" s="217" t="s">
        <v>4</v>
      </c>
      <c r="E528" s="218" t="s">
        <v>647</v>
      </c>
      <c r="F528" s="218" t="s">
        <v>2135</v>
      </c>
    </row>
    <row r="529" spans="1:6" ht="30">
      <c r="A529" s="51" t="s">
        <v>6</v>
      </c>
      <c r="B529" s="51" t="s">
        <v>66</v>
      </c>
      <c r="C529" s="51" t="s">
        <v>7</v>
      </c>
      <c r="D529" s="51" t="s">
        <v>67</v>
      </c>
      <c r="E529" s="52" t="s">
        <v>8</v>
      </c>
      <c r="F529" s="52" t="s">
        <v>68</v>
      </c>
    </row>
    <row r="530" spans="1:6">
      <c r="A530" s="60" t="s">
        <v>649</v>
      </c>
      <c r="B530" s="61" t="s">
        <v>650</v>
      </c>
      <c r="C530" s="290" t="s">
        <v>551</v>
      </c>
      <c r="D530" s="291">
        <v>8.35</v>
      </c>
      <c r="E530" s="291">
        <v>1299</v>
      </c>
      <c r="F530" s="610" t="s">
        <v>651</v>
      </c>
    </row>
    <row r="531" spans="1:6">
      <c r="A531" s="60" t="s">
        <v>652</v>
      </c>
      <c r="B531" s="61" t="s">
        <v>653</v>
      </c>
      <c r="C531" s="290" t="s">
        <v>551</v>
      </c>
      <c r="D531" s="291">
        <v>9.3000000000000007</v>
      </c>
      <c r="E531" s="291">
        <v>1299</v>
      </c>
      <c r="F531" s="592"/>
    </row>
    <row r="532" spans="1:6" ht="38.25">
      <c r="A532" s="53" t="s">
        <v>654</v>
      </c>
      <c r="B532" s="54" t="s">
        <v>655</v>
      </c>
      <c r="C532" s="288" t="s">
        <v>551</v>
      </c>
      <c r="D532" s="289">
        <v>5.7</v>
      </c>
      <c r="E532" s="289">
        <v>1299</v>
      </c>
      <c r="F532" s="53" t="s">
        <v>451</v>
      </c>
    </row>
    <row r="533" spans="1:6" ht="38.25">
      <c r="A533" s="60" t="s">
        <v>656</v>
      </c>
      <c r="B533" s="61" t="s">
        <v>657</v>
      </c>
      <c r="C533" s="290" t="s">
        <v>551</v>
      </c>
      <c r="D533" s="291">
        <v>9.9499999999999993</v>
      </c>
      <c r="E533" s="291">
        <v>1299</v>
      </c>
      <c r="F533" s="60" t="s">
        <v>651</v>
      </c>
    </row>
    <row r="534" spans="1:6">
      <c r="A534" s="53" t="s">
        <v>658</v>
      </c>
      <c r="B534" s="54" t="s">
        <v>659</v>
      </c>
      <c r="C534" s="288" t="s">
        <v>551</v>
      </c>
      <c r="D534" s="289">
        <v>7.51</v>
      </c>
      <c r="E534" s="289">
        <v>1299</v>
      </c>
      <c r="F534" s="614" t="s">
        <v>73</v>
      </c>
    </row>
    <row r="535" spans="1:6">
      <c r="A535" s="53" t="s">
        <v>660</v>
      </c>
      <c r="B535" s="54" t="s">
        <v>661</v>
      </c>
      <c r="C535" s="288" t="s">
        <v>551</v>
      </c>
      <c r="D535" s="289">
        <v>7.2</v>
      </c>
      <c r="E535" s="289">
        <v>1299</v>
      </c>
      <c r="F535" s="588"/>
    </row>
    <row r="536" spans="1:6">
      <c r="A536" s="53" t="s">
        <v>662</v>
      </c>
      <c r="B536" s="54" t="s">
        <v>663</v>
      </c>
      <c r="C536" s="288" t="s">
        <v>551</v>
      </c>
      <c r="D536" s="289">
        <v>2</v>
      </c>
      <c r="E536" s="289">
        <v>1299</v>
      </c>
      <c r="F536" s="588"/>
    </row>
    <row r="537" spans="1:6">
      <c r="A537" s="53" t="s">
        <v>664</v>
      </c>
      <c r="B537" s="54" t="s">
        <v>665</v>
      </c>
      <c r="C537" s="288" t="s">
        <v>551</v>
      </c>
      <c r="D537" s="289">
        <v>25.4</v>
      </c>
      <c r="E537" s="289">
        <v>1299</v>
      </c>
      <c r="F537" s="588"/>
    </row>
    <row r="538" spans="1:6">
      <c r="A538" s="53" t="s">
        <v>666</v>
      </c>
      <c r="B538" s="54" t="s">
        <v>667</v>
      </c>
      <c r="C538" s="288" t="s">
        <v>551</v>
      </c>
      <c r="D538" s="289">
        <v>7.85</v>
      </c>
      <c r="E538" s="289">
        <v>1299</v>
      </c>
      <c r="F538" s="588"/>
    </row>
    <row r="539" spans="1:6">
      <c r="A539" s="53" t="s">
        <v>668</v>
      </c>
      <c r="B539" s="54" t="s">
        <v>669</v>
      </c>
      <c r="C539" s="288" t="s">
        <v>551</v>
      </c>
      <c r="D539" s="289">
        <v>1.8</v>
      </c>
      <c r="E539" s="289">
        <v>1299</v>
      </c>
      <c r="F539" s="589"/>
    </row>
    <row r="540" spans="1:6">
      <c r="A540" s="60" t="s">
        <v>670</v>
      </c>
      <c r="B540" s="61" t="s">
        <v>671</v>
      </c>
      <c r="C540" s="290" t="s">
        <v>551</v>
      </c>
      <c r="D540" s="291">
        <v>24.55</v>
      </c>
      <c r="E540" s="291">
        <v>1299</v>
      </c>
      <c r="F540" s="590" t="s">
        <v>73</v>
      </c>
    </row>
    <row r="541" spans="1:6">
      <c r="A541" s="60" t="s">
        <v>672</v>
      </c>
      <c r="B541" s="61" t="s">
        <v>673</v>
      </c>
      <c r="C541" s="290" t="s">
        <v>551</v>
      </c>
      <c r="D541" s="291">
        <v>4.1100000000000003</v>
      </c>
      <c r="E541" s="291">
        <v>1299</v>
      </c>
      <c r="F541" s="591"/>
    </row>
    <row r="542" spans="1:6" ht="15.75" thickBot="1">
      <c r="A542" s="60" t="s">
        <v>674</v>
      </c>
      <c r="B542" s="61" t="s">
        <v>675</v>
      </c>
      <c r="C542" s="290" t="s">
        <v>676</v>
      </c>
      <c r="D542" s="291">
        <v>6.09</v>
      </c>
      <c r="E542" s="291">
        <v>1299</v>
      </c>
      <c r="F542" s="592"/>
    </row>
    <row r="543" spans="1:6" ht="15.75" thickBot="1">
      <c r="A543" s="121" t="s">
        <v>47</v>
      </c>
      <c r="B543" s="93"/>
      <c r="C543" s="94" t="s">
        <v>134</v>
      </c>
      <c r="D543" s="72">
        <f>SUM(D530:D542)</f>
        <v>119.80999999999999</v>
      </c>
      <c r="E543" s="95" t="s">
        <v>135</v>
      </c>
      <c r="F543" s="73"/>
    </row>
    <row r="544" spans="1:6">
      <c r="A544" s="19"/>
      <c r="B544" s="18"/>
      <c r="C544" s="18"/>
      <c r="D544" s="18"/>
      <c r="E544" s="18"/>
      <c r="F544" s="20"/>
    </row>
    <row r="545" spans="1:6" ht="30">
      <c r="A545" s="51" t="s">
        <v>12</v>
      </c>
      <c r="B545" s="51" t="s">
        <v>13</v>
      </c>
      <c r="C545" s="51" t="s">
        <v>14</v>
      </c>
      <c r="D545" s="51" t="s">
        <v>15</v>
      </c>
      <c r="E545" s="52" t="s">
        <v>16</v>
      </c>
      <c r="F545" s="52" t="s">
        <v>17</v>
      </c>
    </row>
    <row r="546" spans="1:6">
      <c r="A546" s="203" t="s">
        <v>2154</v>
      </c>
      <c r="B546" s="204" t="s">
        <v>2155</v>
      </c>
      <c r="C546" s="203" t="s">
        <v>2156</v>
      </c>
      <c r="D546" s="300">
        <v>10</v>
      </c>
      <c r="E546" s="301"/>
      <c r="F546" s="302">
        <f t="shared" ref="F546:F551" si="11">E546*D546</f>
        <v>0</v>
      </c>
    </row>
    <row r="547" spans="1:6">
      <c r="A547" s="27" t="s">
        <v>2157</v>
      </c>
      <c r="B547" s="27" t="s">
        <v>2158</v>
      </c>
      <c r="C547" s="27" t="s">
        <v>2156</v>
      </c>
      <c r="D547" s="303">
        <v>20</v>
      </c>
      <c r="E547" s="304"/>
      <c r="F547" s="302">
        <f t="shared" si="11"/>
        <v>0</v>
      </c>
    </row>
    <row r="548" spans="1:6">
      <c r="A548" s="27" t="s">
        <v>2159</v>
      </c>
      <c r="B548" s="206" t="s">
        <v>2160</v>
      </c>
      <c r="C548" s="27" t="s">
        <v>2156</v>
      </c>
      <c r="D548" s="303">
        <v>10</v>
      </c>
      <c r="E548" s="304"/>
      <c r="F548" s="302">
        <f t="shared" si="11"/>
        <v>0</v>
      </c>
    </row>
    <row r="549" spans="1:6">
      <c r="A549" s="27" t="s">
        <v>2161</v>
      </c>
      <c r="B549" s="27" t="s">
        <v>2162</v>
      </c>
      <c r="C549" s="27" t="s">
        <v>2163</v>
      </c>
      <c r="D549" s="305">
        <v>40</v>
      </c>
      <c r="E549" s="304"/>
      <c r="F549" s="302">
        <f t="shared" si="11"/>
        <v>0</v>
      </c>
    </row>
    <row r="550" spans="1:6">
      <c r="A550" s="27" t="s">
        <v>2164</v>
      </c>
      <c r="B550" s="27" t="s">
        <v>2165</v>
      </c>
      <c r="C550" s="27" t="s">
        <v>2163</v>
      </c>
      <c r="D550" s="303">
        <v>40</v>
      </c>
      <c r="E550" s="304"/>
      <c r="F550" s="302">
        <f t="shared" si="11"/>
        <v>0</v>
      </c>
    </row>
    <row r="551" spans="1:6" ht="15.75" thickBot="1">
      <c r="A551" s="27" t="s">
        <v>2166</v>
      </c>
      <c r="B551" s="27" t="s">
        <v>2167</v>
      </c>
      <c r="C551" s="27" t="s">
        <v>40</v>
      </c>
      <c r="D551" s="303">
        <v>1</v>
      </c>
      <c r="E551" s="304">
        <v>10000</v>
      </c>
      <c r="F551" s="302">
        <f t="shared" si="11"/>
        <v>10000</v>
      </c>
    </row>
    <row r="552" spans="1:6" ht="16.5" thickBot="1">
      <c r="A552" s="175" t="s">
        <v>47</v>
      </c>
      <c r="B552" s="18"/>
      <c r="C552" s="18"/>
      <c r="D552" s="176"/>
      <c r="E552" s="82" t="s">
        <v>48</v>
      </c>
      <c r="F552" s="306">
        <f>SUM(F546:F551)</f>
        <v>10000</v>
      </c>
    </row>
    <row r="553" spans="1:6" ht="19.5">
      <c r="A553" s="36" t="s">
        <v>49</v>
      </c>
      <c r="B553" s="90"/>
      <c r="C553" s="18"/>
      <c r="D553" s="176"/>
      <c r="E553" s="82"/>
      <c r="F553" s="279"/>
    </row>
    <row r="554" spans="1:6" ht="15.75">
      <c r="A554" s="36" t="s">
        <v>50</v>
      </c>
      <c r="B554" s="91"/>
      <c r="C554" s="18"/>
      <c r="D554" s="176"/>
      <c r="E554" s="82"/>
      <c r="F554" s="279"/>
    </row>
    <row r="555" spans="1:6" ht="15.75">
      <c r="A555" s="36" t="s">
        <v>51</v>
      </c>
      <c r="B555" s="91"/>
      <c r="C555" s="18"/>
      <c r="D555" s="176"/>
      <c r="E555" s="82"/>
      <c r="F555" s="279"/>
    </row>
    <row r="556" spans="1:6" ht="15.75">
      <c r="A556" s="36" t="s">
        <v>52</v>
      </c>
      <c r="B556" s="91"/>
      <c r="C556" s="18"/>
      <c r="D556" s="176"/>
      <c r="E556" s="82"/>
      <c r="F556" s="279"/>
    </row>
    <row r="557" spans="1:6" ht="15.75">
      <c r="A557" s="39" t="s">
        <v>53</v>
      </c>
      <c r="B557" s="91"/>
      <c r="C557" s="18"/>
      <c r="D557" s="176"/>
      <c r="E557" s="82"/>
      <c r="F557" s="279"/>
    </row>
    <row r="558" spans="1:6" ht="15.75">
      <c r="A558" s="36" t="s">
        <v>54</v>
      </c>
      <c r="B558" s="91"/>
      <c r="C558" s="18"/>
      <c r="D558" s="176"/>
      <c r="E558" s="82"/>
      <c r="F558" s="279"/>
    </row>
    <row r="561" spans="1:6">
      <c r="A561" s="584" t="s">
        <v>677</v>
      </c>
      <c r="B561" s="18"/>
      <c r="C561" s="18"/>
      <c r="D561" s="18"/>
      <c r="E561" s="18"/>
      <c r="F561" s="585">
        <v>2018</v>
      </c>
    </row>
    <row r="562" spans="1:6">
      <c r="A562" s="584"/>
      <c r="B562" s="18"/>
      <c r="C562" s="18"/>
      <c r="D562" s="18"/>
      <c r="E562" s="18"/>
      <c r="F562" s="585"/>
    </row>
    <row r="563" spans="1:6">
      <c r="B563" s="43"/>
      <c r="C563" s="18"/>
      <c r="D563" s="18"/>
      <c r="E563" s="18"/>
      <c r="F563" s="585"/>
    </row>
    <row r="564" spans="1:6" ht="30">
      <c r="A564" s="586" t="s">
        <v>0</v>
      </c>
      <c r="B564" s="586"/>
      <c r="C564" s="586"/>
      <c r="D564" s="586"/>
      <c r="E564" s="586"/>
      <c r="F564" s="586"/>
    </row>
    <row r="565" spans="1:6" ht="30">
      <c r="A565" s="586" t="s">
        <v>1</v>
      </c>
      <c r="B565" s="586"/>
      <c r="C565" s="586"/>
      <c r="D565" s="586"/>
      <c r="E565" s="586"/>
      <c r="F565" s="586"/>
    </row>
    <row r="566" spans="1:6" ht="27.75">
      <c r="A566" s="45" t="s">
        <v>2</v>
      </c>
      <c r="B566" s="46" t="s">
        <v>679</v>
      </c>
      <c r="C566" s="47"/>
      <c r="E566" s="217" t="s">
        <v>4</v>
      </c>
      <c r="F566" s="218" t="s">
        <v>678</v>
      </c>
    </row>
    <row r="567" spans="1:6" ht="30">
      <c r="A567" s="51" t="s">
        <v>6</v>
      </c>
      <c r="B567" s="51" t="s">
        <v>66</v>
      </c>
      <c r="C567" s="51" t="s">
        <v>7</v>
      </c>
      <c r="D567" s="51" t="s">
        <v>67</v>
      </c>
      <c r="E567" s="52" t="s">
        <v>8</v>
      </c>
      <c r="F567" s="52" t="s">
        <v>68</v>
      </c>
    </row>
    <row r="568" spans="1:6">
      <c r="A568" s="100" t="s">
        <v>680</v>
      </c>
      <c r="B568" s="101" t="s">
        <v>681</v>
      </c>
      <c r="C568" s="309" t="s">
        <v>676</v>
      </c>
      <c r="D568" s="310">
        <v>6.5</v>
      </c>
      <c r="E568" s="310">
        <v>1320</v>
      </c>
      <c r="F568" s="100" t="s">
        <v>311</v>
      </c>
    </row>
    <row r="569" spans="1:6">
      <c r="A569" s="60" t="s">
        <v>682</v>
      </c>
      <c r="B569" s="61" t="s">
        <v>683</v>
      </c>
      <c r="C569" s="290" t="s">
        <v>676</v>
      </c>
      <c r="D569" s="291">
        <v>15.7</v>
      </c>
      <c r="E569" s="291">
        <v>1399</v>
      </c>
      <c r="F569" s="590" t="s">
        <v>73</v>
      </c>
    </row>
    <row r="570" spans="1:6">
      <c r="A570" s="60" t="s">
        <v>684</v>
      </c>
      <c r="B570" s="61" t="s">
        <v>685</v>
      </c>
      <c r="C570" s="290" t="s">
        <v>676</v>
      </c>
      <c r="D570" s="291">
        <v>10.5</v>
      </c>
      <c r="E570" s="291">
        <v>1399</v>
      </c>
      <c r="F570" s="591"/>
    </row>
    <row r="571" spans="1:6">
      <c r="A571" s="60" t="s">
        <v>686</v>
      </c>
      <c r="B571" s="61" t="s">
        <v>687</v>
      </c>
      <c r="C571" s="290" t="s">
        <v>676</v>
      </c>
      <c r="D571" s="291">
        <v>19.420000000000002</v>
      </c>
      <c r="E571" s="291">
        <v>1399</v>
      </c>
      <c r="F571" s="592"/>
    </row>
    <row r="572" spans="1:6">
      <c r="A572" s="53" t="s">
        <v>688</v>
      </c>
      <c r="B572" s="54" t="s">
        <v>689</v>
      </c>
      <c r="C572" s="288" t="s">
        <v>676</v>
      </c>
      <c r="D572" s="289">
        <v>11.93</v>
      </c>
      <c r="E572" s="289">
        <v>1399</v>
      </c>
      <c r="F572" s="614" t="s">
        <v>73</v>
      </c>
    </row>
    <row r="573" spans="1:6" ht="15.75" thickBot="1">
      <c r="A573" s="53" t="s">
        <v>690</v>
      </c>
      <c r="B573" s="54" t="s">
        <v>691</v>
      </c>
      <c r="C573" s="288" t="s">
        <v>676</v>
      </c>
      <c r="D573" s="289">
        <v>28.44</v>
      </c>
      <c r="E573" s="289">
        <v>1399</v>
      </c>
      <c r="F573" s="589"/>
    </row>
    <row r="574" spans="1:6" ht="15.75" thickBot="1">
      <c r="A574" s="121" t="s">
        <v>47</v>
      </c>
      <c r="B574" s="93"/>
      <c r="C574" s="94" t="s">
        <v>134</v>
      </c>
      <c r="D574" s="72">
        <f>SUM(D564:D573)</f>
        <v>92.490000000000009</v>
      </c>
      <c r="E574" s="95" t="s">
        <v>135</v>
      </c>
      <c r="F574" s="73"/>
    </row>
    <row r="575" spans="1:6">
      <c r="A575" s="319"/>
      <c r="B575" s="319"/>
      <c r="C575" s="319"/>
      <c r="D575" s="319"/>
      <c r="E575" s="319"/>
      <c r="F575" s="319"/>
    </row>
    <row r="576" spans="1:6" ht="30">
      <c r="A576" s="51" t="s">
        <v>12</v>
      </c>
      <c r="B576" s="51" t="s">
        <v>13</v>
      </c>
      <c r="C576" s="51" t="s">
        <v>14</v>
      </c>
      <c r="D576" s="51" t="s">
        <v>15</v>
      </c>
      <c r="E576" s="52" t="s">
        <v>16</v>
      </c>
      <c r="F576" s="52" t="s">
        <v>17</v>
      </c>
    </row>
    <row r="577" spans="1:6">
      <c r="A577" s="203" t="s">
        <v>2154</v>
      </c>
      <c r="B577" s="204" t="s">
        <v>2155</v>
      </c>
      <c r="C577" s="203" t="s">
        <v>2156</v>
      </c>
      <c r="D577" s="300">
        <v>10</v>
      </c>
      <c r="E577" s="301"/>
      <c r="F577" s="302">
        <f t="shared" ref="F577:F582" si="12">E577*D577</f>
        <v>0</v>
      </c>
    </row>
    <row r="578" spans="1:6">
      <c r="A578" s="27" t="s">
        <v>2157</v>
      </c>
      <c r="B578" s="27" t="s">
        <v>2158</v>
      </c>
      <c r="C578" s="27" t="s">
        <v>2156</v>
      </c>
      <c r="D578" s="303">
        <v>20</v>
      </c>
      <c r="E578" s="304"/>
      <c r="F578" s="302">
        <f t="shared" si="12"/>
        <v>0</v>
      </c>
    </row>
    <row r="579" spans="1:6">
      <c r="A579" s="27" t="s">
        <v>2159</v>
      </c>
      <c r="B579" s="206" t="s">
        <v>2160</v>
      </c>
      <c r="C579" s="27" t="s">
        <v>2156</v>
      </c>
      <c r="D579" s="303">
        <v>10</v>
      </c>
      <c r="E579" s="304"/>
      <c r="F579" s="302">
        <f t="shared" si="12"/>
        <v>0</v>
      </c>
    </row>
    <row r="580" spans="1:6">
      <c r="A580" s="27" t="s">
        <v>2161</v>
      </c>
      <c r="B580" s="27" t="s">
        <v>2162</v>
      </c>
      <c r="C580" s="27" t="s">
        <v>2163</v>
      </c>
      <c r="D580" s="305">
        <v>40</v>
      </c>
      <c r="E580" s="304"/>
      <c r="F580" s="302">
        <f t="shared" si="12"/>
        <v>0</v>
      </c>
    </row>
    <row r="581" spans="1:6">
      <c r="A581" s="27" t="s">
        <v>2164</v>
      </c>
      <c r="B581" s="27" t="s">
        <v>2165</v>
      </c>
      <c r="C581" s="27" t="s">
        <v>2163</v>
      </c>
      <c r="D581" s="303">
        <v>40</v>
      </c>
      <c r="E581" s="304"/>
      <c r="F581" s="302">
        <f t="shared" si="12"/>
        <v>0</v>
      </c>
    </row>
    <row r="582" spans="1:6" ht="15.75" thickBot="1">
      <c r="A582" s="27" t="s">
        <v>2166</v>
      </c>
      <c r="B582" s="27" t="s">
        <v>2167</v>
      </c>
      <c r="C582" s="27" t="s">
        <v>40</v>
      </c>
      <c r="D582" s="303">
        <v>1</v>
      </c>
      <c r="E582" s="304">
        <v>10000</v>
      </c>
      <c r="F582" s="302">
        <f t="shared" si="12"/>
        <v>10000</v>
      </c>
    </row>
    <row r="583" spans="1:6" ht="16.5" thickBot="1">
      <c r="A583" s="175" t="s">
        <v>47</v>
      </c>
      <c r="B583" s="18"/>
      <c r="C583" s="18"/>
      <c r="D583" s="176"/>
      <c r="E583" s="82" t="s">
        <v>48</v>
      </c>
      <c r="F583" s="306">
        <f>SUM(F577:F582)</f>
        <v>10000</v>
      </c>
    </row>
    <row r="584" spans="1:6" ht="19.5">
      <c r="A584" s="36" t="s">
        <v>49</v>
      </c>
      <c r="B584" s="90"/>
      <c r="C584" s="18"/>
      <c r="D584" s="176"/>
      <c r="E584" s="82"/>
      <c r="F584" s="279"/>
    </row>
    <row r="585" spans="1:6" ht="15.75">
      <c r="A585" s="36" t="s">
        <v>50</v>
      </c>
      <c r="B585" s="91"/>
      <c r="C585" s="18"/>
      <c r="D585" s="176"/>
      <c r="E585" s="82"/>
      <c r="F585" s="279"/>
    </row>
    <row r="586" spans="1:6" ht="15.75">
      <c r="A586" s="36" t="s">
        <v>51</v>
      </c>
      <c r="B586" s="91"/>
      <c r="C586" s="18"/>
      <c r="D586" s="176"/>
      <c r="E586" s="82"/>
      <c r="F586" s="279"/>
    </row>
    <row r="587" spans="1:6" ht="15.75">
      <c r="A587" s="36" t="s">
        <v>52</v>
      </c>
      <c r="B587" s="91"/>
      <c r="C587" s="18"/>
      <c r="D587" s="176"/>
      <c r="E587" s="82"/>
      <c r="F587" s="279"/>
    </row>
    <row r="588" spans="1:6" ht="15.75">
      <c r="A588" s="39" t="s">
        <v>53</v>
      </c>
      <c r="B588" s="91"/>
      <c r="C588" s="18"/>
      <c r="D588" s="176"/>
      <c r="E588" s="82"/>
      <c r="F588" s="279"/>
    </row>
    <row r="589" spans="1:6" ht="15.75">
      <c r="A589" s="36" t="s">
        <v>54</v>
      </c>
      <c r="B589" s="91"/>
      <c r="C589" s="18"/>
      <c r="D589" s="176"/>
      <c r="E589" s="82"/>
      <c r="F589" s="279"/>
    </row>
    <row r="592" spans="1:6">
      <c r="A592" s="584" t="s">
        <v>677</v>
      </c>
      <c r="B592" s="18"/>
      <c r="C592" s="18"/>
      <c r="D592" s="18"/>
      <c r="E592" s="18"/>
      <c r="F592" s="585">
        <v>2018</v>
      </c>
    </row>
    <row r="593" spans="1:6">
      <c r="A593" s="584"/>
      <c r="B593" s="18"/>
      <c r="C593" s="18"/>
      <c r="D593" s="18"/>
      <c r="E593" s="18"/>
      <c r="F593" s="585"/>
    </row>
    <row r="594" spans="1:6">
      <c r="B594" s="43"/>
      <c r="C594" s="18"/>
      <c r="D594" s="18"/>
      <c r="E594" s="18"/>
      <c r="F594" s="585"/>
    </row>
    <row r="595" spans="1:6" ht="30">
      <c r="A595" s="586" t="s">
        <v>0</v>
      </c>
      <c r="B595" s="586"/>
      <c r="C595" s="586"/>
      <c r="D595" s="586"/>
      <c r="E595" s="586"/>
      <c r="F595" s="586"/>
    </row>
    <row r="596" spans="1:6" ht="30">
      <c r="A596" s="586" t="s">
        <v>1</v>
      </c>
      <c r="B596" s="586"/>
      <c r="C596" s="586"/>
      <c r="D596" s="586"/>
      <c r="E596" s="586"/>
      <c r="F596" s="586"/>
    </row>
    <row r="597" spans="1:6" ht="27.75">
      <c r="A597" s="45" t="s">
        <v>2</v>
      </c>
      <c r="B597" s="46" t="s">
        <v>693</v>
      </c>
      <c r="C597" s="49" t="s">
        <v>4</v>
      </c>
      <c r="D597" s="50" t="s">
        <v>692</v>
      </c>
      <c r="E597" s="50" t="s">
        <v>2059</v>
      </c>
      <c r="F597" s="50" t="s">
        <v>2136</v>
      </c>
    </row>
    <row r="598" spans="1:6" ht="30">
      <c r="A598" s="51" t="s">
        <v>6</v>
      </c>
      <c r="B598" s="51" t="s">
        <v>66</v>
      </c>
      <c r="C598" s="51" t="s">
        <v>7</v>
      </c>
      <c r="D598" s="51" t="s">
        <v>67</v>
      </c>
      <c r="E598" s="52" t="s">
        <v>8</v>
      </c>
      <c r="F598" s="52" t="s">
        <v>68</v>
      </c>
    </row>
    <row r="599" spans="1:6">
      <c r="A599" s="60" t="s">
        <v>694</v>
      </c>
      <c r="B599" s="61" t="s">
        <v>695</v>
      </c>
      <c r="C599" s="290" t="s">
        <v>676</v>
      </c>
      <c r="D599" s="291">
        <v>18.95</v>
      </c>
      <c r="E599" s="291">
        <v>1399</v>
      </c>
      <c r="F599" s="610" t="s">
        <v>73</v>
      </c>
    </row>
    <row r="600" spans="1:6">
      <c r="A600" s="60" t="s">
        <v>696</v>
      </c>
      <c r="B600" s="61" t="s">
        <v>697</v>
      </c>
      <c r="C600" s="290" t="s">
        <v>676</v>
      </c>
      <c r="D600" s="291">
        <v>11.65</v>
      </c>
      <c r="E600" s="291">
        <v>1399</v>
      </c>
      <c r="F600" s="591"/>
    </row>
    <row r="601" spans="1:6">
      <c r="A601" s="60" t="s">
        <v>698</v>
      </c>
      <c r="B601" s="61" t="s">
        <v>699</v>
      </c>
      <c r="C601" s="290" t="s">
        <v>676</v>
      </c>
      <c r="D601" s="291">
        <v>20.95</v>
      </c>
      <c r="E601" s="291">
        <v>1399</v>
      </c>
      <c r="F601" s="592"/>
    </row>
    <row r="602" spans="1:6">
      <c r="A602" s="100" t="s">
        <v>700</v>
      </c>
      <c r="B602" s="101" t="s">
        <v>701</v>
      </c>
      <c r="C602" s="309" t="s">
        <v>676</v>
      </c>
      <c r="D602" s="310">
        <v>4.3899999999999997</v>
      </c>
      <c r="E602" s="310">
        <v>1303</v>
      </c>
      <c r="F602" s="100" t="s">
        <v>311</v>
      </c>
    </row>
    <row r="603" spans="1:6" ht="51">
      <c r="A603" s="53" t="s">
        <v>702</v>
      </c>
      <c r="B603" s="54" t="s">
        <v>703</v>
      </c>
      <c r="C603" s="288" t="s">
        <v>676</v>
      </c>
      <c r="D603" s="289">
        <v>5</v>
      </c>
      <c r="E603" s="289">
        <v>1399</v>
      </c>
      <c r="F603" s="53" t="s">
        <v>428</v>
      </c>
    </row>
    <row r="604" spans="1:6" ht="51">
      <c r="A604" s="53" t="s">
        <v>704</v>
      </c>
      <c r="B604" s="54" t="s">
        <v>705</v>
      </c>
      <c r="C604" s="288" t="s">
        <v>676</v>
      </c>
      <c r="D604" s="289">
        <v>3.52</v>
      </c>
      <c r="E604" s="289">
        <v>1399</v>
      </c>
      <c r="F604" s="53" t="s">
        <v>428</v>
      </c>
    </row>
    <row r="605" spans="1:6" ht="51">
      <c r="A605" s="53" t="s">
        <v>706</v>
      </c>
      <c r="B605" s="54" t="s">
        <v>707</v>
      </c>
      <c r="C605" s="288" t="s">
        <v>676</v>
      </c>
      <c r="D605" s="289">
        <v>2</v>
      </c>
      <c r="E605" s="289">
        <v>1399</v>
      </c>
      <c r="F605" s="53" t="s">
        <v>428</v>
      </c>
    </row>
    <row r="606" spans="1:6" ht="38.25">
      <c r="A606" s="53" t="s">
        <v>708</v>
      </c>
      <c r="B606" s="54" t="s">
        <v>709</v>
      </c>
      <c r="C606" s="288" t="s">
        <v>676</v>
      </c>
      <c r="D606" s="289">
        <v>3.08</v>
      </c>
      <c r="E606" s="289">
        <v>1399</v>
      </c>
      <c r="F606" s="53" t="s">
        <v>710</v>
      </c>
    </row>
    <row r="607" spans="1:6" ht="51">
      <c r="A607" s="53" t="s">
        <v>711</v>
      </c>
      <c r="B607" s="54" t="s">
        <v>712</v>
      </c>
      <c r="C607" s="288" t="s">
        <v>676</v>
      </c>
      <c r="D607" s="289">
        <v>6.33</v>
      </c>
      <c r="E607" s="289">
        <v>1399</v>
      </c>
      <c r="F607" s="53" t="s">
        <v>428</v>
      </c>
    </row>
    <row r="608" spans="1:6" ht="25.5">
      <c r="A608" s="100" t="s">
        <v>713</v>
      </c>
      <c r="B608" s="101" t="s">
        <v>714</v>
      </c>
      <c r="C608" s="309" t="s">
        <v>676</v>
      </c>
      <c r="D608" s="310">
        <v>9.6</v>
      </c>
      <c r="E608" s="310">
        <v>1303</v>
      </c>
      <c r="F608" s="100" t="s">
        <v>311</v>
      </c>
    </row>
    <row r="609" spans="1:6">
      <c r="A609" s="100" t="s">
        <v>715</v>
      </c>
      <c r="B609" s="101" t="s">
        <v>716</v>
      </c>
      <c r="C609" s="309" t="s">
        <v>676</v>
      </c>
      <c r="D609" s="310">
        <v>4.32</v>
      </c>
      <c r="E609" s="310">
        <v>1303</v>
      </c>
      <c r="F609" s="100" t="s">
        <v>311</v>
      </c>
    </row>
    <row r="610" spans="1:6">
      <c r="A610" s="60" t="s">
        <v>717</v>
      </c>
      <c r="B610" s="61" t="s">
        <v>718</v>
      </c>
      <c r="C610" s="290" t="s">
        <v>676</v>
      </c>
      <c r="D610" s="291">
        <v>9.5500000000000007</v>
      </c>
      <c r="E610" s="291">
        <v>1399</v>
      </c>
      <c r="F610" s="600" t="s">
        <v>73</v>
      </c>
    </row>
    <row r="611" spans="1:6">
      <c r="A611" s="60" t="s">
        <v>719</v>
      </c>
      <c r="B611" s="61" t="s">
        <v>720</v>
      </c>
      <c r="C611" s="290" t="s">
        <v>676</v>
      </c>
      <c r="D611" s="291">
        <v>25.52</v>
      </c>
      <c r="E611" s="291">
        <v>1399</v>
      </c>
      <c r="F611" s="595"/>
    </row>
    <row r="612" spans="1:6" ht="51">
      <c r="A612" s="60" t="s">
        <v>721</v>
      </c>
      <c r="B612" s="61" t="s">
        <v>722</v>
      </c>
      <c r="C612" s="290" t="s">
        <v>676</v>
      </c>
      <c r="D612" s="291">
        <v>4.37</v>
      </c>
      <c r="E612" s="291">
        <v>1399</v>
      </c>
      <c r="F612" s="60" t="s">
        <v>428</v>
      </c>
    </row>
    <row r="613" spans="1:6">
      <c r="A613" s="295" t="s">
        <v>2060</v>
      </c>
      <c r="B613" s="296" t="s">
        <v>2061</v>
      </c>
      <c r="C613" s="297" t="s">
        <v>676</v>
      </c>
      <c r="D613" s="298">
        <v>5.77</v>
      </c>
      <c r="E613" s="298">
        <v>1399</v>
      </c>
      <c r="F613" s="295"/>
    </row>
    <row r="614" spans="1:6">
      <c r="A614" s="295" t="s">
        <v>2062</v>
      </c>
      <c r="B614" s="296" t="s">
        <v>2063</v>
      </c>
      <c r="C614" s="297" t="s">
        <v>676</v>
      </c>
      <c r="D614" s="298">
        <v>7.6</v>
      </c>
      <c r="E614" s="298">
        <v>1399</v>
      </c>
      <c r="F614" s="295"/>
    </row>
    <row r="615" spans="1:6" ht="15.75" thickBot="1">
      <c r="A615" s="295" t="s">
        <v>2064</v>
      </c>
      <c r="B615" s="296" t="s">
        <v>2065</v>
      </c>
      <c r="C615" s="297" t="s">
        <v>676</v>
      </c>
      <c r="D615" s="298">
        <v>4.5</v>
      </c>
      <c r="E615" s="298">
        <v>1303</v>
      </c>
      <c r="F615" s="295"/>
    </row>
    <row r="616" spans="1:6" ht="15.75" thickBot="1">
      <c r="A616" s="121" t="s">
        <v>47</v>
      </c>
      <c r="B616" s="93"/>
      <c r="C616" s="94" t="s">
        <v>134</v>
      </c>
      <c r="D616" s="72">
        <f>SUM(D599:D615)</f>
        <v>147.1</v>
      </c>
      <c r="E616" s="95" t="s">
        <v>135</v>
      </c>
      <c r="F616" s="319"/>
    </row>
    <row r="617" spans="1:6">
      <c r="A617" s="18"/>
      <c r="B617" s="18"/>
      <c r="C617" s="18"/>
      <c r="D617" s="18"/>
      <c r="E617" s="18"/>
      <c r="F617" s="18"/>
    </row>
    <row r="618" spans="1:6" ht="30">
      <c r="A618" s="51" t="s">
        <v>12</v>
      </c>
      <c r="B618" s="51" t="s">
        <v>13</v>
      </c>
      <c r="C618" s="51" t="s">
        <v>14</v>
      </c>
      <c r="D618" s="51" t="s">
        <v>15</v>
      </c>
      <c r="E618" s="52" t="s">
        <v>16</v>
      </c>
      <c r="F618" s="52" t="s">
        <v>17</v>
      </c>
    </row>
    <row r="619" spans="1:6">
      <c r="A619" s="203" t="s">
        <v>2154</v>
      </c>
      <c r="B619" s="204" t="s">
        <v>2155</v>
      </c>
      <c r="C619" s="203" t="s">
        <v>2156</v>
      </c>
      <c r="D619" s="300">
        <v>10</v>
      </c>
      <c r="E619" s="301"/>
      <c r="F619" s="302">
        <f t="shared" ref="F619:F624" si="13">E619*D619</f>
        <v>0</v>
      </c>
    </row>
    <row r="620" spans="1:6">
      <c r="A620" s="27" t="s">
        <v>2157</v>
      </c>
      <c r="B620" s="27" t="s">
        <v>2158</v>
      </c>
      <c r="C620" s="27" t="s">
        <v>2156</v>
      </c>
      <c r="D620" s="303">
        <v>20</v>
      </c>
      <c r="E620" s="304"/>
      <c r="F620" s="302">
        <f t="shared" si="13"/>
        <v>0</v>
      </c>
    </row>
    <row r="621" spans="1:6">
      <c r="A621" s="27" t="s">
        <v>2159</v>
      </c>
      <c r="B621" s="206" t="s">
        <v>2160</v>
      </c>
      <c r="C621" s="27" t="s">
        <v>2156</v>
      </c>
      <c r="D621" s="303">
        <v>10</v>
      </c>
      <c r="E621" s="304"/>
      <c r="F621" s="302">
        <f t="shared" si="13"/>
        <v>0</v>
      </c>
    </row>
    <row r="622" spans="1:6">
      <c r="A622" s="27" t="s">
        <v>2161</v>
      </c>
      <c r="B622" s="27" t="s">
        <v>2162</v>
      </c>
      <c r="C622" s="27" t="s">
        <v>2163</v>
      </c>
      <c r="D622" s="305">
        <v>40</v>
      </c>
      <c r="E622" s="304"/>
      <c r="F622" s="302">
        <f t="shared" si="13"/>
        <v>0</v>
      </c>
    </row>
    <row r="623" spans="1:6">
      <c r="A623" s="27" t="s">
        <v>2164</v>
      </c>
      <c r="B623" s="27" t="s">
        <v>2165</v>
      </c>
      <c r="C623" s="27" t="s">
        <v>2163</v>
      </c>
      <c r="D623" s="303">
        <v>40</v>
      </c>
      <c r="E623" s="304"/>
      <c r="F623" s="302">
        <f t="shared" si="13"/>
        <v>0</v>
      </c>
    </row>
    <row r="624" spans="1:6" ht="15.75" thickBot="1">
      <c r="A624" s="27" t="s">
        <v>2166</v>
      </c>
      <c r="B624" s="27" t="s">
        <v>2167</v>
      </c>
      <c r="C624" s="27" t="s">
        <v>40</v>
      </c>
      <c r="D624" s="303">
        <v>1</v>
      </c>
      <c r="E624" s="304">
        <v>10000</v>
      </c>
      <c r="F624" s="302">
        <f t="shared" si="13"/>
        <v>10000</v>
      </c>
    </row>
    <row r="625" spans="1:6" ht="16.5" thickBot="1">
      <c r="A625" s="175" t="s">
        <v>47</v>
      </c>
      <c r="B625" s="18"/>
      <c r="C625" s="18"/>
      <c r="D625" s="176"/>
      <c r="E625" s="82" t="s">
        <v>48</v>
      </c>
      <c r="F625" s="306">
        <f>SUM(F619:F624)</f>
        <v>10000</v>
      </c>
    </row>
    <row r="626" spans="1:6" ht="19.5">
      <c r="A626" s="36" t="s">
        <v>49</v>
      </c>
      <c r="B626" s="90"/>
      <c r="C626" s="18"/>
      <c r="D626" s="176"/>
      <c r="E626" s="82"/>
      <c r="F626" s="279"/>
    </row>
    <row r="627" spans="1:6" ht="15.75">
      <c r="A627" s="36" t="s">
        <v>50</v>
      </c>
      <c r="B627" s="91"/>
      <c r="C627" s="18"/>
      <c r="D627" s="176"/>
      <c r="E627" s="82"/>
      <c r="F627" s="279"/>
    </row>
    <row r="628" spans="1:6" ht="15.75">
      <c r="A628" s="36" t="s">
        <v>51</v>
      </c>
      <c r="B628" s="91"/>
      <c r="C628" s="18"/>
      <c r="D628" s="176"/>
      <c r="E628" s="82"/>
      <c r="F628" s="279"/>
    </row>
    <row r="629" spans="1:6" ht="15.75">
      <c r="A629" s="36" t="s">
        <v>52</v>
      </c>
      <c r="B629" s="91"/>
      <c r="C629" s="18"/>
      <c r="D629" s="176"/>
      <c r="E629" s="82"/>
      <c r="F629" s="279"/>
    </row>
    <row r="630" spans="1:6" ht="15.75">
      <c r="A630" s="39" t="s">
        <v>53</v>
      </c>
      <c r="B630" s="91"/>
      <c r="C630" s="18"/>
      <c r="D630" s="176"/>
      <c r="E630" s="82"/>
      <c r="F630" s="279"/>
    </row>
    <row r="631" spans="1:6" ht="15.75">
      <c r="A631" s="36" t="s">
        <v>54</v>
      </c>
      <c r="B631" s="91"/>
      <c r="C631" s="18"/>
      <c r="D631" s="176"/>
      <c r="E631" s="82"/>
      <c r="F631" s="279"/>
    </row>
    <row r="634" spans="1:6">
      <c r="A634" s="584" t="s">
        <v>677</v>
      </c>
      <c r="B634" s="18"/>
      <c r="C634" s="18"/>
      <c r="D634" s="18"/>
      <c r="E634" s="18"/>
      <c r="F634" s="585">
        <v>2018</v>
      </c>
    </row>
    <row r="635" spans="1:6">
      <c r="A635" s="584"/>
      <c r="B635" s="18"/>
      <c r="C635" s="18"/>
      <c r="D635" s="18"/>
      <c r="E635" s="18"/>
      <c r="F635" s="585"/>
    </row>
    <row r="636" spans="1:6">
      <c r="B636" s="43"/>
      <c r="C636" s="18"/>
      <c r="D636" s="18"/>
      <c r="E636" s="18"/>
      <c r="F636" s="585"/>
    </row>
    <row r="637" spans="1:6" ht="30">
      <c r="A637" s="586" t="s">
        <v>0</v>
      </c>
      <c r="B637" s="586"/>
      <c r="C637" s="586"/>
      <c r="D637" s="586"/>
      <c r="E637" s="586"/>
      <c r="F637" s="586"/>
    </row>
    <row r="638" spans="1:6" ht="30">
      <c r="A638" s="586" t="s">
        <v>1</v>
      </c>
      <c r="B638" s="586"/>
      <c r="C638" s="586"/>
      <c r="D638" s="586"/>
      <c r="E638" s="586"/>
      <c r="F638" s="586"/>
    </row>
    <row r="639" spans="1:6" ht="27.75">
      <c r="A639" s="45" t="s">
        <v>2</v>
      </c>
      <c r="B639" s="46" t="s">
        <v>724</v>
      </c>
      <c r="C639" s="47"/>
      <c r="D639" s="48"/>
      <c r="E639" s="217" t="s">
        <v>4</v>
      </c>
      <c r="F639" s="218" t="s">
        <v>723</v>
      </c>
    </row>
    <row r="640" spans="1:6" ht="30">
      <c r="A640" s="51" t="s">
        <v>6</v>
      </c>
      <c r="B640" s="51" t="s">
        <v>66</v>
      </c>
      <c r="C640" s="51" t="s">
        <v>7</v>
      </c>
      <c r="D640" s="51" t="s">
        <v>67</v>
      </c>
      <c r="E640" s="52" t="s">
        <v>8</v>
      </c>
      <c r="F640" s="52" t="s">
        <v>68</v>
      </c>
    </row>
    <row r="641" spans="1:6">
      <c r="A641" s="60" t="s">
        <v>725</v>
      </c>
      <c r="B641" s="61" t="s">
        <v>726</v>
      </c>
      <c r="C641" s="290" t="s">
        <v>676</v>
      </c>
      <c r="D641" s="291">
        <v>26.35</v>
      </c>
      <c r="E641" s="291">
        <v>1399</v>
      </c>
      <c r="F641" s="610" t="s">
        <v>73</v>
      </c>
    </row>
    <row r="642" spans="1:6">
      <c r="A642" s="60" t="s">
        <v>727</v>
      </c>
      <c r="B642" s="61" t="s">
        <v>728</v>
      </c>
      <c r="C642" s="290" t="s">
        <v>676</v>
      </c>
      <c r="D642" s="291">
        <v>9.6</v>
      </c>
      <c r="E642" s="291">
        <v>1399</v>
      </c>
      <c r="F642" s="592"/>
    </row>
    <row r="643" spans="1:6">
      <c r="A643" s="53" t="s">
        <v>729</v>
      </c>
      <c r="B643" s="54" t="s">
        <v>730</v>
      </c>
      <c r="C643" s="288" t="s">
        <v>676</v>
      </c>
      <c r="D643" s="289">
        <v>10.23</v>
      </c>
      <c r="E643" s="289">
        <v>1399</v>
      </c>
      <c r="F643" s="614" t="s">
        <v>73</v>
      </c>
    </row>
    <row r="644" spans="1:6">
      <c r="A644" s="53" t="s">
        <v>731</v>
      </c>
      <c r="B644" s="54" t="s">
        <v>732</v>
      </c>
      <c r="C644" s="288" t="s">
        <v>676</v>
      </c>
      <c r="D644" s="289">
        <v>21.4</v>
      </c>
      <c r="E644" s="289">
        <v>1399</v>
      </c>
      <c r="F644" s="588"/>
    </row>
    <row r="645" spans="1:6">
      <c r="A645" s="53" t="s">
        <v>733</v>
      </c>
      <c r="B645" s="54" t="s">
        <v>734</v>
      </c>
      <c r="C645" s="288" t="s">
        <v>676</v>
      </c>
      <c r="D645" s="289">
        <v>29.94</v>
      </c>
      <c r="E645" s="289">
        <v>1399</v>
      </c>
      <c r="F645" s="588"/>
    </row>
    <row r="646" spans="1:6">
      <c r="A646" s="53" t="s">
        <v>735</v>
      </c>
      <c r="B646" s="54" t="s">
        <v>736</v>
      </c>
      <c r="C646" s="288" t="s">
        <v>676</v>
      </c>
      <c r="D646" s="289">
        <v>7.9</v>
      </c>
      <c r="E646" s="289">
        <v>1399</v>
      </c>
      <c r="F646" s="588"/>
    </row>
    <row r="647" spans="1:6">
      <c r="A647" s="53" t="s">
        <v>737</v>
      </c>
      <c r="B647" s="54" t="s">
        <v>738</v>
      </c>
      <c r="C647" s="288" t="s">
        <v>676</v>
      </c>
      <c r="D647" s="289">
        <v>6.95</v>
      </c>
      <c r="E647" s="289">
        <v>1399</v>
      </c>
      <c r="F647" s="588"/>
    </row>
    <row r="648" spans="1:6">
      <c r="A648" s="53" t="s">
        <v>739</v>
      </c>
      <c r="B648" s="54" t="s">
        <v>740</v>
      </c>
      <c r="C648" s="288" t="s">
        <v>676</v>
      </c>
      <c r="D648" s="289">
        <v>8.3800000000000008</v>
      </c>
      <c r="E648" s="289">
        <v>1399</v>
      </c>
      <c r="F648" s="588"/>
    </row>
    <row r="649" spans="1:6" ht="15.75" thickBot="1">
      <c r="A649" s="53" t="s">
        <v>741</v>
      </c>
      <c r="B649" s="54" t="s">
        <v>742</v>
      </c>
      <c r="C649" s="288" t="s">
        <v>676</v>
      </c>
      <c r="D649" s="289">
        <v>8.75</v>
      </c>
      <c r="E649" s="289">
        <v>1399</v>
      </c>
      <c r="F649" s="589"/>
    </row>
    <row r="650" spans="1:6" ht="15.75" thickBot="1">
      <c r="A650" s="121" t="s">
        <v>47</v>
      </c>
      <c r="B650" s="93"/>
      <c r="C650" s="94" t="s">
        <v>134</v>
      </c>
      <c r="D650" s="72">
        <f>SUM(D641:D649)</f>
        <v>129.5</v>
      </c>
      <c r="E650" s="95" t="s">
        <v>135</v>
      </c>
      <c r="F650" s="114"/>
    </row>
    <row r="651" spans="1:6">
      <c r="A651" s="18"/>
      <c r="B651" s="18"/>
      <c r="C651" s="18"/>
      <c r="D651" s="18"/>
      <c r="E651" s="18"/>
      <c r="F651" s="18"/>
    </row>
    <row r="652" spans="1:6" ht="30">
      <c r="A652" s="51" t="s">
        <v>12</v>
      </c>
      <c r="B652" s="51" t="s">
        <v>13</v>
      </c>
      <c r="C652" s="51" t="s">
        <v>14</v>
      </c>
      <c r="D652" s="51" t="s">
        <v>15</v>
      </c>
      <c r="E652" s="52" t="s">
        <v>16</v>
      </c>
      <c r="F652" s="52" t="s">
        <v>17</v>
      </c>
    </row>
    <row r="653" spans="1:6">
      <c r="A653" s="203" t="s">
        <v>2154</v>
      </c>
      <c r="B653" s="204" t="s">
        <v>2155</v>
      </c>
      <c r="C653" s="203" t="s">
        <v>2156</v>
      </c>
      <c r="D653" s="300">
        <v>10</v>
      </c>
      <c r="E653" s="301"/>
      <c r="F653" s="302">
        <f t="shared" ref="F653:F658" si="14">E653*D653</f>
        <v>0</v>
      </c>
    </row>
    <row r="654" spans="1:6">
      <c r="A654" s="27" t="s">
        <v>2157</v>
      </c>
      <c r="B654" s="27" t="s">
        <v>2158</v>
      </c>
      <c r="C654" s="27" t="s">
        <v>2156</v>
      </c>
      <c r="D654" s="303">
        <v>20</v>
      </c>
      <c r="E654" s="304"/>
      <c r="F654" s="302">
        <f t="shared" si="14"/>
        <v>0</v>
      </c>
    </row>
    <row r="655" spans="1:6">
      <c r="A655" s="27" t="s">
        <v>2159</v>
      </c>
      <c r="B655" s="206" t="s">
        <v>2160</v>
      </c>
      <c r="C655" s="27" t="s">
        <v>2156</v>
      </c>
      <c r="D655" s="303">
        <v>10</v>
      </c>
      <c r="E655" s="304"/>
      <c r="F655" s="302">
        <f t="shared" si="14"/>
        <v>0</v>
      </c>
    </row>
    <row r="656" spans="1:6">
      <c r="A656" s="27" t="s">
        <v>2161</v>
      </c>
      <c r="B656" s="27" t="s">
        <v>2162</v>
      </c>
      <c r="C656" s="27" t="s">
        <v>2163</v>
      </c>
      <c r="D656" s="305">
        <v>40</v>
      </c>
      <c r="E656" s="304"/>
      <c r="F656" s="302">
        <f t="shared" si="14"/>
        <v>0</v>
      </c>
    </row>
    <row r="657" spans="1:6">
      <c r="A657" s="27" t="s">
        <v>2164</v>
      </c>
      <c r="B657" s="27" t="s">
        <v>2165</v>
      </c>
      <c r="C657" s="27" t="s">
        <v>2163</v>
      </c>
      <c r="D657" s="303">
        <v>40</v>
      </c>
      <c r="E657" s="304"/>
      <c r="F657" s="302">
        <f t="shared" si="14"/>
        <v>0</v>
      </c>
    </row>
    <row r="658" spans="1:6" ht="15.75" thickBot="1">
      <c r="A658" s="27" t="s">
        <v>2166</v>
      </c>
      <c r="B658" s="27" t="s">
        <v>2167</v>
      </c>
      <c r="C658" s="27" t="s">
        <v>40</v>
      </c>
      <c r="D658" s="303">
        <v>1</v>
      </c>
      <c r="E658" s="304">
        <v>10000</v>
      </c>
      <c r="F658" s="302">
        <f t="shared" si="14"/>
        <v>10000</v>
      </c>
    </row>
    <row r="659" spans="1:6" ht="16.5" thickBot="1">
      <c r="A659" s="175" t="s">
        <v>47</v>
      </c>
      <c r="B659" s="18"/>
      <c r="C659" s="18"/>
      <c r="D659" s="176"/>
      <c r="E659" s="82" t="s">
        <v>48</v>
      </c>
      <c r="F659" s="306">
        <f>SUM(F653:F658)</f>
        <v>10000</v>
      </c>
    </row>
    <row r="660" spans="1:6" ht="19.5">
      <c r="A660" s="36" t="s">
        <v>49</v>
      </c>
      <c r="B660" s="90"/>
      <c r="C660" s="18"/>
      <c r="D660" s="176"/>
      <c r="E660" s="82"/>
      <c r="F660" s="279"/>
    </row>
    <row r="661" spans="1:6" ht="15.75">
      <c r="A661" s="36" t="s">
        <v>50</v>
      </c>
      <c r="B661" s="91"/>
      <c r="C661" s="18"/>
      <c r="D661" s="176"/>
      <c r="E661" s="82"/>
      <c r="F661" s="279"/>
    </row>
    <row r="662" spans="1:6" ht="15.75">
      <c r="A662" s="36" t="s">
        <v>51</v>
      </c>
      <c r="B662" s="91"/>
      <c r="C662" s="18"/>
      <c r="D662" s="176"/>
      <c r="E662" s="82"/>
      <c r="F662" s="279"/>
    </row>
    <row r="663" spans="1:6" ht="15.75">
      <c r="A663" s="36" t="s">
        <v>52</v>
      </c>
      <c r="B663" s="91"/>
      <c r="C663" s="18"/>
      <c r="D663" s="176"/>
      <c r="E663" s="82"/>
      <c r="F663" s="279"/>
    </row>
    <row r="664" spans="1:6" ht="15.75">
      <c r="A664" s="39" t="s">
        <v>53</v>
      </c>
      <c r="B664" s="91"/>
      <c r="C664" s="18"/>
      <c r="D664" s="176"/>
      <c r="E664" s="82"/>
      <c r="F664" s="279"/>
    </row>
    <row r="665" spans="1:6" ht="15.75">
      <c r="A665" s="36" t="s">
        <v>54</v>
      </c>
      <c r="B665" s="91"/>
      <c r="C665" s="18"/>
      <c r="D665" s="176"/>
      <c r="E665" s="82"/>
      <c r="F665" s="279"/>
    </row>
    <row r="668" spans="1:6">
      <c r="A668" s="584" t="s">
        <v>743</v>
      </c>
      <c r="B668" s="18"/>
      <c r="C668" s="18"/>
      <c r="D668" s="18"/>
      <c r="E668" s="18"/>
      <c r="F668" s="585">
        <v>2018</v>
      </c>
    </row>
    <row r="669" spans="1:6">
      <c r="A669" s="584"/>
      <c r="B669" s="18"/>
      <c r="C669" s="18"/>
      <c r="D669" s="18"/>
      <c r="E669" s="18"/>
      <c r="F669" s="585"/>
    </row>
    <row r="670" spans="1:6">
      <c r="B670" s="43"/>
      <c r="C670" s="18"/>
      <c r="D670" s="18"/>
      <c r="E670" s="18"/>
      <c r="F670" s="585"/>
    </row>
    <row r="671" spans="1:6" ht="30">
      <c r="A671" s="586" t="s">
        <v>0</v>
      </c>
      <c r="B671" s="586"/>
      <c r="C671" s="586"/>
      <c r="D671" s="586"/>
      <c r="E671" s="586"/>
      <c r="F671" s="586"/>
    </row>
    <row r="672" spans="1:6" ht="30">
      <c r="A672" s="586" t="s">
        <v>1</v>
      </c>
      <c r="B672" s="586"/>
      <c r="C672" s="586"/>
      <c r="D672" s="586"/>
      <c r="E672" s="586"/>
      <c r="F672" s="586"/>
    </row>
    <row r="673" spans="1:6" ht="27.75">
      <c r="A673" s="45" t="s">
        <v>2</v>
      </c>
      <c r="B673" s="46" t="s">
        <v>745</v>
      </c>
      <c r="C673" s="47"/>
      <c r="D673" s="217" t="s">
        <v>4</v>
      </c>
      <c r="E673" s="218" t="s">
        <v>744</v>
      </c>
      <c r="F673" s="218" t="s">
        <v>2137</v>
      </c>
    </row>
    <row r="674" spans="1:6" ht="30">
      <c r="A674" s="51" t="s">
        <v>6</v>
      </c>
      <c r="B674" s="51" t="s">
        <v>66</v>
      </c>
      <c r="C674" s="51" t="s">
        <v>7</v>
      </c>
      <c r="D674" s="51" t="s">
        <v>67</v>
      </c>
      <c r="E674" s="52" t="s">
        <v>8</v>
      </c>
      <c r="F674" s="52" t="s">
        <v>68</v>
      </c>
    </row>
    <row r="675" spans="1:6">
      <c r="A675" s="60" t="s">
        <v>746</v>
      </c>
      <c r="B675" s="61" t="s">
        <v>747</v>
      </c>
      <c r="C675" s="290" t="s">
        <v>748</v>
      </c>
      <c r="D675" s="291">
        <v>19.170000000000002</v>
      </c>
      <c r="E675" s="291">
        <v>1499</v>
      </c>
      <c r="F675" s="610" t="s">
        <v>73</v>
      </c>
    </row>
    <row r="676" spans="1:6">
      <c r="A676" s="60" t="s">
        <v>749</v>
      </c>
      <c r="B676" s="61" t="s">
        <v>750</v>
      </c>
      <c r="C676" s="290" t="s">
        <v>748</v>
      </c>
      <c r="D676" s="291">
        <v>20.2</v>
      </c>
      <c r="E676" s="291">
        <v>1499</v>
      </c>
      <c r="F676" s="592"/>
    </row>
    <row r="677" spans="1:6" ht="38.25">
      <c r="A677" s="53" t="s">
        <v>751</v>
      </c>
      <c r="B677" s="54" t="s">
        <v>752</v>
      </c>
      <c r="C677" s="288" t="s">
        <v>748</v>
      </c>
      <c r="D677" s="289">
        <v>5.95</v>
      </c>
      <c r="E677" s="289">
        <v>1499</v>
      </c>
      <c r="F677" s="53" t="s">
        <v>753</v>
      </c>
    </row>
    <row r="678" spans="1:6">
      <c r="A678" s="100" t="s">
        <v>754</v>
      </c>
      <c r="B678" s="101" t="s">
        <v>755</v>
      </c>
      <c r="C678" s="309" t="s">
        <v>748</v>
      </c>
      <c r="D678" s="310">
        <v>1</v>
      </c>
      <c r="E678" s="310">
        <v>1499</v>
      </c>
      <c r="F678" s="100" t="s">
        <v>311</v>
      </c>
    </row>
    <row r="679" spans="1:6" ht="38.25">
      <c r="A679" s="60" t="s">
        <v>756</v>
      </c>
      <c r="B679" s="61" t="s">
        <v>757</v>
      </c>
      <c r="C679" s="290" t="s">
        <v>748</v>
      </c>
      <c r="D679" s="291">
        <v>20.45</v>
      </c>
      <c r="E679" s="291">
        <v>1499</v>
      </c>
      <c r="F679" s="60" t="s">
        <v>758</v>
      </c>
    </row>
    <row r="680" spans="1:6">
      <c r="A680" s="53" t="s">
        <v>759</v>
      </c>
      <c r="B680" s="54" t="s">
        <v>760</v>
      </c>
      <c r="C680" s="288" t="s">
        <v>748</v>
      </c>
      <c r="D680" s="289">
        <v>7.9</v>
      </c>
      <c r="E680" s="289">
        <v>1499</v>
      </c>
      <c r="F680" s="614" t="s">
        <v>73</v>
      </c>
    </row>
    <row r="681" spans="1:6">
      <c r="A681" s="53" t="s">
        <v>761</v>
      </c>
      <c r="B681" s="54" t="s">
        <v>762</v>
      </c>
      <c r="C681" s="288" t="s">
        <v>748</v>
      </c>
      <c r="D681" s="289">
        <v>20.3</v>
      </c>
      <c r="E681" s="289">
        <v>1499</v>
      </c>
      <c r="F681" s="588"/>
    </row>
    <row r="682" spans="1:6">
      <c r="A682" s="53" t="s">
        <v>763</v>
      </c>
      <c r="B682" s="54" t="s">
        <v>764</v>
      </c>
      <c r="C682" s="288" t="s">
        <v>748</v>
      </c>
      <c r="D682" s="289">
        <v>15.1</v>
      </c>
      <c r="E682" s="289">
        <v>1499</v>
      </c>
      <c r="F682" s="588"/>
    </row>
    <row r="683" spans="1:6">
      <c r="A683" s="53" t="s">
        <v>765</v>
      </c>
      <c r="B683" s="54" t="s">
        <v>766</v>
      </c>
      <c r="C683" s="288" t="s">
        <v>748</v>
      </c>
      <c r="D683" s="289">
        <v>13.63</v>
      </c>
      <c r="E683" s="289">
        <v>1499</v>
      </c>
      <c r="F683" s="588"/>
    </row>
    <row r="684" spans="1:6">
      <c r="A684" s="53" t="s">
        <v>767</v>
      </c>
      <c r="B684" s="54" t="s">
        <v>768</v>
      </c>
      <c r="C684" s="288" t="s">
        <v>676</v>
      </c>
      <c r="D684" s="289">
        <v>20.9</v>
      </c>
      <c r="E684" s="289">
        <v>1499</v>
      </c>
      <c r="F684" s="589"/>
    </row>
    <row r="685" spans="1:6" ht="39" thickBot="1">
      <c r="A685" s="60" t="s">
        <v>769</v>
      </c>
      <c r="B685" s="61" t="s">
        <v>770</v>
      </c>
      <c r="C685" s="290" t="s">
        <v>748</v>
      </c>
      <c r="D685" s="291">
        <v>22.58</v>
      </c>
      <c r="E685" s="291">
        <v>1499</v>
      </c>
      <c r="F685" s="60" t="s">
        <v>771</v>
      </c>
    </row>
    <row r="686" spans="1:6" ht="15.75" thickBot="1">
      <c r="A686" s="121" t="s">
        <v>47</v>
      </c>
      <c r="B686" s="93"/>
      <c r="C686" s="94" t="s">
        <v>134</v>
      </c>
      <c r="D686" s="72">
        <f>SUM(D675:D685)</f>
        <v>167.18</v>
      </c>
      <c r="E686" s="95" t="s">
        <v>135</v>
      </c>
      <c r="F686" s="114"/>
    </row>
    <row r="688" spans="1:6" ht="30">
      <c r="A688" s="51" t="s">
        <v>12</v>
      </c>
      <c r="B688" s="51" t="s">
        <v>13</v>
      </c>
      <c r="C688" s="51" t="s">
        <v>14</v>
      </c>
      <c r="D688" s="51" t="s">
        <v>15</v>
      </c>
      <c r="E688" s="52" t="s">
        <v>16</v>
      </c>
      <c r="F688" s="52" t="s">
        <v>17</v>
      </c>
    </row>
    <row r="689" spans="1:6">
      <c r="A689" s="203" t="s">
        <v>2154</v>
      </c>
      <c r="B689" s="204" t="s">
        <v>2155</v>
      </c>
      <c r="C689" s="203" t="s">
        <v>2156</v>
      </c>
      <c r="D689" s="300">
        <v>10</v>
      </c>
      <c r="E689" s="301"/>
      <c r="F689" s="302">
        <f t="shared" ref="F689:F694" si="15">E689*D689</f>
        <v>0</v>
      </c>
    </row>
    <row r="690" spans="1:6">
      <c r="A690" s="27" t="s">
        <v>2157</v>
      </c>
      <c r="B690" s="27" t="s">
        <v>2158</v>
      </c>
      <c r="C690" s="27" t="s">
        <v>2156</v>
      </c>
      <c r="D690" s="303">
        <v>20</v>
      </c>
      <c r="E690" s="304"/>
      <c r="F690" s="302">
        <f t="shared" si="15"/>
        <v>0</v>
      </c>
    </row>
    <row r="691" spans="1:6">
      <c r="A691" s="27" t="s">
        <v>2159</v>
      </c>
      <c r="B691" s="206" t="s">
        <v>2160</v>
      </c>
      <c r="C691" s="27" t="s">
        <v>2156</v>
      </c>
      <c r="D691" s="303">
        <v>10</v>
      </c>
      <c r="E691" s="304"/>
      <c r="F691" s="302">
        <f t="shared" si="15"/>
        <v>0</v>
      </c>
    </row>
    <row r="692" spans="1:6">
      <c r="A692" s="27" t="s">
        <v>2161</v>
      </c>
      <c r="B692" s="27" t="s">
        <v>2162</v>
      </c>
      <c r="C692" s="27" t="s">
        <v>2163</v>
      </c>
      <c r="D692" s="305">
        <v>40</v>
      </c>
      <c r="E692" s="304"/>
      <c r="F692" s="302">
        <f t="shared" si="15"/>
        <v>0</v>
      </c>
    </row>
    <row r="693" spans="1:6">
      <c r="A693" s="27" t="s">
        <v>2164</v>
      </c>
      <c r="B693" s="27" t="s">
        <v>2165</v>
      </c>
      <c r="C693" s="27" t="s">
        <v>2163</v>
      </c>
      <c r="D693" s="303">
        <v>40</v>
      </c>
      <c r="E693" s="304"/>
      <c r="F693" s="302">
        <f t="shared" si="15"/>
        <v>0</v>
      </c>
    </row>
    <row r="694" spans="1:6" ht="15.75" thickBot="1">
      <c r="A694" s="27" t="s">
        <v>2166</v>
      </c>
      <c r="B694" s="27" t="s">
        <v>2167</v>
      </c>
      <c r="C694" s="27" t="s">
        <v>40</v>
      </c>
      <c r="D694" s="303">
        <v>1</v>
      </c>
      <c r="E694" s="304">
        <v>10000</v>
      </c>
      <c r="F694" s="302">
        <f t="shared" si="15"/>
        <v>10000</v>
      </c>
    </row>
    <row r="695" spans="1:6" ht="16.5" thickBot="1">
      <c r="A695" s="175" t="s">
        <v>47</v>
      </c>
      <c r="B695" s="18"/>
      <c r="C695" s="18"/>
      <c r="D695" s="176"/>
      <c r="E695" s="82" t="s">
        <v>48</v>
      </c>
      <c r="F695" s="306">
        <f>SUM(F689:F694)</f>
        <v>10000</v>
      </c>
    </row>
    <row r="696" spans="1:6" ht="19.5">
      <c r="A696" s="36" t="s">
        <v>49</v>
      </c>
      <c r="B696" s="90"/>
      <c r="C696" s="18"/>
      <c r="D696" s="176"/>
      <c r="E696" s="82"/>
      <c r="F696" s="279"/>
    </row>
    <row r="697" spans="1:6" ht="15.75">
      <c r="A697" s="36" t="s">
        <v>50</v>
      </c>
      <c r="B697" s="91"/>
      <c r="C697" s="18"/>
      <c r="D697" s="176"/>
      <c r="E697" s="82"/>
      <c r="F697" s="279"/>
    </row>
    <row r="698" spans="1:6" ht="15.75">
      <c r="A698" s="36" t="s">
        <v>51</v>
      </c>
      <c r="B698" s="91"/>
      <c r="C698" s="18"/>
      <c r="D698" s="176"/>
      <c r="E698" s="82"/>
      <c r="F698" s="279"/>
    </row>
    <row r="699" spans="1:6" ht="15.75">
      <c r="A699" s="36" t="s">
        <v>52</v>
      </c>
      <c r="B699" s="91"/>
      <c r="C699" s="18"/>
      <c r="D699" s="176"/>
      <c r="E699" s="82"/>
      <c r="F699" s="279"/>
    </row>
    <row r="700" spans="1:6" ht="15.75">
      <c r="A700" s="39" t="s">
        <v>53</v>
      </c>
      <c r="B700" s="91"/>
      <c r="C700" s="18"/>
      <c r="D700" s="176"/>
      <c r="E700" s="82"/>
      <c r="F700" s="279"/>
    </row>
    <row r="701" spans="1:6" ht="15.75">
      <c r="A701" s="36" t="s">
        <v>54</v>
      </c>
      <c r="B701" s="91"/>
      <c r="C701" s="18"/>
      <c r="D701" s="176"/>
      <c r="E701" s="82"/>
      <c r="F701" s="279"/>
    </row>
    <row r="704" spans="1:6">
      <c r="A704" s="584" t="s">
        <v>772</v>
      </c>
      <c r="B704" s="18"/>
      <c r="C704" s="18"/>
      <c r="D704" s="18"/>
      <c r="E704" s="18"/>
      <c r="F704" s="585">
        <v>2018</v>
      </c>
    </row>
    <row r="705" spans="1:6">
      <c r="A705" s="584"/>
      <c r="B705" s="18"/>
      <c r="C705" s="18"/>
      <c r="D705" s="18"/>
      <c r="E705" s="18"/>
      <c r="F705" s="585"/>
    </row>
    <row r="706" spans="1:6">
      <c r="B706" s="43"/>
      <c r="C706" s="18"/>
      <c r="D706" s="18"/>
      <c r="E706" s="18"/>
      <c r="F706" s="585"/>
    </row>
    <row r="707" spans="1:6" ht="30">
      <c r="A707" s="586" t="s">
        <v>0</v>
      </c>
      <c r="B707" s="586"/>
      <c r="C707" s="586"/>
      <c r="D707" s="586"/>
      <c r="E707" s="586"/>
      <c r="F707" s="586"/>
    </row>
    <row r="708" spans="1:6" ht="30">
      <c r="A708" s="586" t="s">
        <v>1</v>
      </c>
      <c r="B708" s="586"/>
      <c r="C708" s="586"/>
      <c r="D708" s="586"/>
      <c r="E708" s="586"/>
      <c r="F708" s="586"/>
    </row>
    <row r="709" spans="1:6" ht="27.75">
      <c r="A709" s="45" t="s">
        <v>2</v>
      </c>
      <c r="B709" s="46" t="s">
        <v>774</v>
      </c>
      <c r="C709" s="47"/>
      <c r="D709" s="49" t="s">
        <v>4</v>
      </c>
      <c r="E709" s="50" t="s">
        <v>773</v>
      </c>
      <c r="F709" s="50" t="s">
        <v>2067</v>
      </c>
    </row>
    <row r="710" spans="1:6" ht="30">
      <c r="A710" s="51" t="s">
        <v>6</v>
      </c>
      <c r="B710" s="51" t="s">
        <v>66</v>
      </c>
      <c r="C710" s="51" t="s">
        <v>7</v>
      </c>
      <c r="D710" s="51" t="s">
        <v>67</v>
      </c>
      <c r="E710" s="52" t="s">
        <v>8</v>
      </c>
      <c r="F710" s="52" t="s">
        <v>68</v>
      </c>
    </row>
    <row r="711" spans="1:6">
      <c r="A711" s="60" t="s">
        <v>775</v>
      </c>
      <c r="B711" s="61" t="s">
        <v>776</v>
      </c>
      <c r="C711" s="290" t="s">
        <v>748</v>
      </c>
      <c r="D711" s="291">
        <v>16.850000000000001</v>
      </c>
      <c r="E711" s="291">
        <v>1499</v>
      </c>
      <c r="F711" s="610" t="s">
        <v>73</v>
      </c>
    </row>
    <row r="712" spans="1:6">
      <c r="A712" s="60" t="s">
        <v>777</v>
      </c>
      <c r="B712" s="61" t="s">
        <v>778</v>
      </c>
      <c r="C712" s="290" t="s">
        <v>748</v>
      </c>
      <c r="D712" s="291">
        <v>16.18</v>
      </c>
      <c r="E712" s="291">
        <v>1499</v>
      </c>
      <c r="F712" s="592"/>
    </row>
    <row r="713" spans="1:6">
      <c r="A713" s="100" t="s">
        <v>779</v>
      </c>
      <c r="B713" s="101" t="s">
        <v>780</v>
      </c>
      <c r="C713" s="309" t="s">
        <v>748</v>
      </c>
      <c r="D713" s="310">
        <v>10.08</v>
      </c>
      <c r="E713" s="310">
        <v>1408</v>
      </c>
      <c r="F713" s="100" t="s">
        <v>311</v>
      </c>
    </row>
    <row r="714" spans="1:6">
      <c r="A714" s="53" t="s">
        <v>781</v>
      </c>
      <c r="B714" s="54" t="s">
        <v>782</v>
      </c>
      <c r="C714" s="288" t="s">
        <v>748</v>
      </c>
      <c r="D714" s="289">
        <v>2</v>
      </c>
      <c r="E714" s="289">
        <v>1499</v>
      </c>
      <c r="F714" s="614" t="s">
        <v>73</v>
      </c>
    </row>
    <row r="715" spans="1:6">
      <c r="A715" s="53" t="s">
        <v>783</v>
      </c>
      <c r="B715" s="54" t="s">
        <v>784</v>
      </c>
      <c r="C715" s="288" t="s">
        <v>748</v>
      </c>
      <c r="D715" s="289">
        <v>3.52</v>
      </c>
      <c r="E715" s="289">
        <v>1499</v>
      </c>
      <c r="F715" s="589"/>
    </row>
    <row r="716" spans="1:6">
      <c r="A716" s="100" t="s">
        <v>785</v>
      </c>
      <c r="B716" s="101" t="s">
        <v>786</v>
      </c>
      <c r="C716" s="309" t="s">
        <v>748</v>
      </c>
      <c r="D716" s="310">
        <v>1.05</v>
      </c>
      <c r="E716" s="310">
        <v>1407</v>
      </c>
      <c r="F716" s="100" t="s">
        <v>311</v>
      </c>
    </row>
    <row r="717" spans="1:6">
      <c r="A717" s="60" t="s">
        <v>787</v>
      </c>
      <c r="B717" s="61" t="s">
        <v>788</v>
      </c>
      <c r="C717" s="290" t="s">
        <v>748</v>
      </c>
      <c r="D717" s="291">
        <v>9.6999999999999993</v>
      </c>
      <c r="E717" s="291">
        <v>1499</v>
      </c>
      <c r="F717" s="590" t="s">
        <v>73</v>
      </c>
    </row>
    <row r="718" spans="1:6">
      <c r="A718" s="60" t="s">
        <v>789</v>
      </c>
      <c r="B718" s="61" t="s">
        <v>790</v>
      </c>
      <c r="C718" s="290" t="s">
        <v>748</v>
      </c>
      <c r="D718" s="291">
        <v>6.37</v>
      </c>
      <c r="E718" s="291">
        <v>1499</v>
      </c>
      <c r="F718" s="591"/>
    </row>
    <row r="719" spans="1:6">
      <c r="A719" s="60" t="s">
        <v>791</v>
      </c>
      <c r="B719" s="61" t="s">
        <v>792</v>
      </c>
      <c r="C719" s="290" t="s">
        <v>748</v>
      </c>
      <c r="D719" s="291">
        <v>7.44</v>
      </c>
      <c r="E719" s="291">
        <v>1499</v>
      </c>
      <c r="F719" s="591"/>
    </row>
    <row r="720" spans="1:6">
      <c r="A720" s="60" t="s">
        <v>793</v>
      </c>
      <c r="B720" s="61" t="s">
        <v>794</v>
      </c>
      <c r="C720" s="290" t="s">
        <v>748</v>
      </c>
      <c r="D720" s="291">
        <v>16.2</v>
      </c>
      <c r="E720" s="291">
        <v>1499</v>
      </c>
      <c r="F720" s="591"/>
    </row>
    <row r="721" spans="1:6">
      <c r="A721" s="60" t="s">
        <v>795</v>
      </c>
      <c r="B721" s="61" t="s">
        <v>796</v>
      </c>
      <c r="C721" s="290" t="s">
        <v>748</v>
      </c>
      <c r="D721" s="291">
        <v>12</v>
      </c>
      <c r="E721" s="291">
        <v>1499</v>
      </c>
      <c r="F721" s="591"/>
    </row>
    <row r="722" spans="1:6">
      <c r="A722" s="60" t="s">
        <v>797</v>
      </c>
      <c r="B722" s="61" t="s">
        <v>2168</v>
      </c>
      <c r="C722" s="290" t="s">
        <v>748</v>
      </c>
      <c r="D722" s="291">
        <v>9.82</v>
      </c>
      <c r="E722" s="291">
        <v>1499</v>
      </c>
      <c r="F722" s="592"/>
    </row>
    <row r="723" spans="1:6">
      <c r="A723" s="100" t="s">
        <v>799</v>
      </c>
      <c r="B723" s="101" t="s">
        <v>800</v>
      </c>
      <c r="C723" s="309" t="s">
        <v>748</v>
      </c>
      <c r="D723" s="310">
        <v>10.220000000000001</v>
      </c>
      <c r="E723" s="310">
        <v>1412</v>
      </c>
      <c r="F723" s="100" t="s">
        <v>311</v>
      </c>
    </row>
    <row r="724" spans="1:6" ht="38.25">
      <c r="A724" s="53" t="s">
        <v>801</v>
      </c>
      <c r="B724" s="54" t="s">
        <v>802</v>
      </c>
      <c r="C724" s="288" t="s">
        <v>748</v>
      </c>
      <c r="D724" s="289">
        <v>7.44</v>
      </c>
      <c r="E724" s="289">
        <v>1499</v>
      </c>
      <c r="F724" s="53" t="s">
        <v>803</v>
      </c>
    </row>
    <row r="725" spans="1:6">
      <c r="A725" s="295" t="s">
        <v>2068</v>
      </c>
      <c r="B725" s="296" t="s">
        <v>2069</v>
      </c>
      <c r="C725" s="297" t="s">
        <v>748</v>
      </c>
      <c r="D725" s="298">
        <v>10.8</v>
      </c>
      <c r="E725" s="298">
        <v>1408</v>
      </c>
      <c r="F725" s="295"/>
    </row>
    <row r="726" spans="1:6" ht="26.25" thickBot="1">
      <c r="A726" s="295" t="s">
        <v>2070</v>
      </c>
      <c r="B726" s="296" t="s">
        <v>2071</v>
      </c>
      <c r="C726" s="297" t="s">
        <v>748</v>
      </c>
      <c r="D726" s="298">
        <v>23.58</v>
      </c>
      <c r="E726" s="298">
        <v>1409</v>
      </c>
      <c r="F726" s="295"/>
    </row>
    <row r="727" spans="1:6" ht="15.75" thickBot="1">
      <c r="A727" s="121" t="s">
        <v>47</v>
      </c>
      <c r="B727" s="93"/>
      <c r="C727" s="94" t="s">
        <v>134</v>
      </c>
      <c r="D727" s="72">
        <f>SUM(D711:D726)</f>
        <v>163.25</v>
      </c>
      <c r="E727" s="95" t="s">
        <v>135</v>
      </c>
      <c r="F727" s="18"/>
    </row>
    <row r="728" spans="1:6">
      <c r="A728" s="19"/>
      <c r="B728" s="93"/>
      <c r="C728" s="94"/>
      <c r="D728" s="299"/>
      <c r="E728" s="95"/>
      <c r="F728" s="18"/>
    </row>
    <row r="729" spans="1:6" ht="30">
      <c r="A729" s="51" t="s">
        <v>12</v>
      </c>
      <c r="B729" s="51" t="s">
        <v>13</v>
      </c>
      <c r="C729" s="51" t="s">
        <v>14</v>
      </c>
      <c r="D729" s="51" t="s">
        <v>15</v>
      </c>
      <c r="E729" s="52" t="s">
        <v>16</v>
      </c>
      <c r="F729" s="52" t="s">
        <v>17</v>
      </c>
    </row>
    <row r="730" spans="1:6">
      <c r="A730" s="203" t="s">
        <v>2154</v>
      </c>
      <c r="B730" s="204" t="s">
        <v>2155</v>
      </c>
      <c r="C730" s="203" t="s">
        <v>2156</v>
      </c>
      <c r="D730" s="300">
        <v>10</v>
      </c>
      <c r="E730" s="301"/>
      <c r="F730" s="302">
        <f t="shared" ref="F730:F735" si="16">E730*D730</f>
        <v>0</v>
      </c>
    </row>
    <row r="731" spans="1:6">
      <c r="A731" s="27" t="s">
        <v>2157</v>
      </c>
      <c r="B731" s="27" t="s">
        <v>2158</v>
      </c>
      <c r="C731" s="27" t="s">
        <v>2156</v>
      </c>
      <c r="D731" s="303">
        <v>20</v>
      </c>
      <c r="E731" s="304"/>
      <c r="F731" s="302">
        <f t="shared" si="16"/>
        <v>0</v>
      </c>
    </row>
    <row r="732" spans="1:6">
      <c r="A732" s="27" t="s">
        <v>2159</v>
      </c>
      <c r="B732" s="206" t="s">
        <v>2160</v>
      </c>
      <c r="C732" s="27" t="s">
        <v>2156</v>
      </c>
      <c r="D732" s="303">
        <v>10</v>
      </c>
      <c r="E732" s="304"/>
      <c r="F732" s="302">
        <f t="shared" si="16"/>
        <v>0</v>
      </c>
    </row>
    <row r="733" spans="1:6">
      <c r="A733" s="27" t="s">
        <v>2161</v>
      </c>
      <c r="B733" s="27" t="s">
        <v>2162</v>
      </c>
      <c r="C733" s="27" t="s">
        <v>2163</v>
      </c>
      <c r="D733" s="305">
        <v>40</v>
      </c>
      <c r="E733" s="304"/>
      <c r="F733" s="302">
        <f t="shared" si="16"/>
        <v>0</v>
      </c>
    </row>
    <row r="734" spans="1:6">
      <c r="A734" s="27" t="s">
        <v>2164</v>
      </c>
      <c r="B734" s="27" t="s">
        <v>2165</v>
      </c>
      <c r="C734" s="27" t="s">
        <v>2163</v>
      </c>
      <c r="D734" s="303">
        <v>40</v>
      </c>
      <c r="E734" s="304"/>
      <c r="F734" s="302">
        <f t="shared" si="16"/>
        <v>0</v>
      </c>
    </row>
    <row r="735" spans="1:6" ht="15.75" thickBot="1">
      <c r="A735" s="27" t="s">
        <v>2166</v>
      </c>
      <c r="B735" s="27" t="s">
        <v>2167</v>
      </c>
      <c r="C735" s="27" t="s">
        <v>40</v>
      </c>
      <c r="D735" s="303">
        <v>1</v>
      </c>
      <c r="E735" s="304">
        <v>10000</v>
      </c>
      <c r="F735" s="302">
        <f t="shared" si="16"/>
        <v>10000</v>
      </c>
    </row>
    <row r="736" spans="1:6" ht="16.5" thickBot="1">
      <c r="A736" s="175" t="s">
        <v>47</v>
      </c>
      <c r="B736" s="18"/>
      <c r="C736" s="18"/>
      <c r="D736" s="176"/>
      <c r="E736" s="82" t="s">
        <v>48</v>
      </c>
      <c r="F736" s="306">
        <f>SUM(F730:F735)</f>
        <v>10000</v>
      </c>
    </row>
    <row r="737" spans="1:6" ht="19.5">
      <c r="A737" s="36" t="s">
        <v>49</v>
      </c>
      <c r="B737" s="90"/>
      <c r="C737" s="18"/>
      <c r="D737" s="176"/>
      <c r="E737" s="82"/>
      <c r="F737" s="279"/>
    </row>
    <row r="738" spans="1:6" ht="15.75">
      <c r="A738" s="36" t="s">
        <v>50</v>
      </c>
      <c r="B738" s="91"/>
      <c r="C738" s="18"/>
      <c r="D738" s="176"/>
      <c r="E738" s="82"/>
      <c r="F738" s="279"/>
    </row>
    <row r="739" spans="1:6" ht="15.75">
      <c r="A739" s="36" t="s">
        <v>51</v>
      </c>
      <c r="B739" s="91"/>
      <c r="C739" s="18"/>
      <c r="D739" s="176"/>
      <c r="E739" s="82"/>
      <c r="F739" s="279"/>
    </row>
    <row r="740" spans="1:6" ht="15.75">
      <c r="A740" s="36" t="s">
        <v>52</v>
      </c>
      <c r="B740" s="91"/>
      <c r="C740" s="18"/>
      <c r="D740" s="176"/>
      <c r="E740" s="82"/>
      <c r="F740" s="279"/>
    </row>
    <row r="741" spans="1:6" ht="15.75">
      <c r="A741" s="39" t="s">
        <v>53</v>
      </c>
      <c r="B741" s="91"/>
      <c r="C741" s="18"/>
      <c r="D741" s="176"/>
      <c r="E741" s="82"/>
      <c r="F741" s="279"/>
    </row>
    <row r="742" spans="1:6" ht="15.75">
      <c r="A742" s="36" t="s">
        <v>54</v>
      </c>
      <c r="B742" s="91"/>
      <c r="C742" s="18"/>
      <c r="D742" s="176"/>
      <c r="E742" s="82"/>
      <c r="F742" s="279"/>
    </row>
    <row r="745" spans="1:6">
      <c r="A745" s="584" t="s">
        <v>808</v>
      </c>
      <c r="B745" s="18"/>
      <c r="C745" s="18"/>
      <c r="D745" s="18"/>
      <c r="E745" s="18"/>
      <c r="F745" s="585">
        <v>2018</v>
      </c>
    </row>
    <row r="746" spans="1:6">
      <c r="A746" s="584"/>
      <c r="B746" s="18"/>
      <c r="C746" s="18"/>
      <c r="D746" s="18"/>
      <c r="E746" s="18"/>
      <c r="F746" s="585"/>
    </row>
    <row r="747" spans="1:6">
      <c r="B747" s="43"/>
      <c r="C747" s="18"/>
      <c r="D747" s="18"/>
      <c r="E747" s="18"/>
      <c r="F747" s="585"/>
    </row>
    <row r="748" spans="1:6" ht="30">
      <c r="A748" s="586" t="s">
        <v>0</v>
      </c>
      <c r="B748" s="586"/>
      <c r="C748" s="586"/>
      <c r="D748" s="586"/>
      <c r="E748" s="586"/>
      <c r="F748" s="586"/>
    </row>
    <row r="749" spans="1:6" ht="30">
      <c r="A749" s="586" t="s">
        <v>1</v>
      </c>
      <c r="B749" s="586"/>
      <c r="C749" s="586"/>
      <c r="D749" s="586"/>
      <c r="E749" s="586"/>
      <c r="F749" s="586"/>
    </row>
    <row r="750" spans="1:6" ht="27.75">
      <c r="A750" s="45" t="s">
        <v>2</v>
      </c>
      <c r="B750" s="46" t="s">
        <v>810</v>
      </c>
      <c r="C750" s="47"/>
      <c r="D750" s="217" t="s">
        <v>4</v>
      </c>
      <c r="E750" s="218" t="s">
        <v>809</v>
      </c>
      <c r="F750" s="218" t="s">
        <v>2138</v>
      </c>
    </row>
    <row r="751" spans="1:6" ht="30">
      <c r="A751" s="51" t="s">
        <v>6</v>
      </c>
      <c r="B751" s="51" t="s">
        <v>66</v>
      </c>
      <c r="C751" s="51" t="s">
        <v>7</v>
      </c>
      <c r="D751" s="51" t="s">
        <v>67</v>
      </c>
      <c r="E751" s="52" t="s">
        <v>8</v>
      </c>
      <c r="F751" s="52" t="s">
        <v>68</v>
      </c>
    </row>
    <row r="752" spans="1:6">
      <c r="A752" s="60" t="s">
        <v>811</v>
      </c>
      <c r="B752" s="61" t="s">
        <v>812</v>
      </c>
      <c r="C752" s="290" t="s">
        <v>813</v>
      </c>
      <c r="D752" s="291">
        <v>15.79</v>
      </c>
      <c r="E752" s="291">
        <v>1599</v>
      </c>
      <c r="F752" s="610" t="s">
        <v>73</v>
      </c>
    </row>
    <row r="753" spans="1:6">
      <c r="A753" s="60" t="s">
        <v>814</v>
      </c>
      <c r="B753" s="61" t="s">
        <v>815</v>
      </c>
      <c r="C753" s="290" t="s">
        <v>813</v>
      </c>
      <c r="D753" s="291">
        <v>16.329999999999998</v>
      </c>
      <c r="E753" s="291">
        <v>1599</v>
      </c>
      <c r="F753" s="591"/>
    </row>
    <row r="754" spans="1:6">
      <c r="A754" s="60" t="s">
        <v>816</v>
      </c>
      <c r="B754" s="60" t="s">
        <v>817</v>
      </c>
      <c r="C754" s="69" t="s">
        <v>11</v>
      </c>
      <c r="D754" s="291">
        <v>9.89</v>
      </c>
      <c r="E754" s="291">
        <v>1599</v>
      </c>
      <c r="F754" s="592"/>
    </row>
    <row r="755" spans="1:6" ht="38.25">
      <c r="A755" s="53" t="s">
        <v>818</v>
      </c>
      <c r="B755" s="54" t="s">
        <v>819</v>
      </c>
      <c r="C755" s="288" t="s">
        <v>813</v>
      </c>
      <c r="D755" s="289">
        <v>15.5</v>
      </c>
      <c r="E755" s="289">
        <v>1599</v>
      </c>
      <c r="F755" s="53" t="s">
        <v>101</v>
      </c>
    </row>
    <row r="756" spans="1:6" ht="38.25">
      <c r="A756" s="53" t="s">
        <v>820</v>
      </c>
      <c r="B756" s="54" t="s">
        <v>821</v>
      </c>
      <c r="C756" s="288" t="s">
        <v>813</v>
      </c>
      <c r="D756" s="289">
        <v>4.5999999999999996</v>
      </c>
      <c r="E756" s="289">
        <v>1599</v>
      </c>
      <c r="F756" s="53" t="s">
        <v>822</v>
      </c>
    </row>
    <row r="757" spans="1:6" ht="38.25">
      <c r="A757" s="53" t="s">
        <v>823</v>
      </c>
      <c r="B757" s="54" t="s">
        <v>824</v>
      </c>
      <c r="C757" s="288" t="s">
        <v>813</v>
      </c>
      <c r="D757" s="289">
        <v>2.63</v>
      </c>
      <c r="E757" s="289">
        <v>1599</v>
      </c>
      <c r="F757" s="53" t="s">
        <v>101</v>
      </c>
    </row>
    <row r="758" spans="1:6" ht="38.25">
      <c r="A758" s="53" t="s">
        <v>825</v>
      </c>
      <c r="B758" s="54" t="s">
        <v>826</v>
      </c>
      <c r="C758" s="288" t="s">
        <v>813</v>
      </c>
      <c r="D758" s="289">
        <v>27.4</v>
      </c>
      <c r="E758" s="289">
        <v>1599</v>
      </c>
      <c r="F758" s="53" t="s">
        <v>101</v>
      </c>
    </row>
    <row r="759" spans="1:6">
      <c r="A759" s="60" t="s">
        <v>827</v>
      </c>
      <c r="B759" s="61" t="s">
        <v>828</v>
      </c>
      <c r="C759" s="290" t="s">
        <v>813</v>
      </c>
      <c r="D759" s="291">
        <v>9.24</v>
      </c>
      <c r="E759" s="291">
        <v>1599</v>
      </c>
      <c r="F759" s="590" t="s">
        <v>73</v>
      </c>
    </row>
    <row r="760" spans="1:6">
      <c r="A760" s="60" t="s">
        <v>829</v>
      </c>
      <c r="B760" s="61" t="s">
        <v>830</v>
      </c>
      <c r="C760" s="290" t="s">
        <v>813</v>
      </c>
      <c r="D760" s="291">
        <v>5.36</v>
      </c>
      <c r="E760" s="291">
        <v>1599</v>
      </c>
      <c r="F760" s="591"/>
    </row>
    <row r="761" spans="1:6">
      <c r="A761" s="115" t="s">
        <v>831</v>
      </c>
      <c r="B761" s="61" t="s">
        <v>832</v>
      </c>
      <c r="C761" s="290" t="s">
        <v>813</v>
      </c>
      <c r="D761" s="291">
        <v>4</v>
      </c>
      <c r="E761" s="291">
        <v>1599</v>
      </c>
      <c r="F761" s="591"/>
    </row>
    <row r="762" spans="1:6">
      <c r="A762" s="60" t="s">
        <v>833</v>
      </c>
      <c r="B762" s="61" t="s">
        <v>834</v>
      </c>
      <c r="C762" s="290" t="s">
        <v>813</v>
      </c>
      <c r="D762" s="291">
        <v>7.9</v>
      </c>
      <c r="E762" s="291">
        <v>1599</v>
      </c>
      <c r="F762" s="592"/>
    </row>
    <row r="763" spans="1:6">
      <c r="A763" s="53" t="s">
        <v>835</v>
      </c>
      <c r="B763" s="54" t="s">
        <v>836</v>
      </c>
      <c r="C763" s="288" t="s">
        <v>813</v>
      </c>
      <c r="D763" s="289">
        <v>11.88</v>
      </c>
      <c r="E763" s="289">
        <v>1599</v>
      </c>
      <c r="F763" s="614" t="s">
        <v>837</v>
      </c>
    </row>
    <row r="764" spans="1:6">
      <c r="A764" s="53" t="s">
        <v>838</v>
      </c>
      <c r="B764" s="54" t="s">
        <v>839</v>
      </c>
      <c r="C764" s="288" t="s">
        <v>813</v>
      </c>
      <c r="D764" s="289">
        <v>5.6</v>
      </c>
      <c r="E764" s="289">
        <v>1599</v>
      </c>
      <c r="F764" s="589"/>
    </row>
    <row r="765" spans="1:6" ht="15.75" thickBot="1">
      <c r="A765" s="116" t="s">
        <v>840</v>
      </c>
      <c r="B765" s="117" t="s">
        <v>841</v>
      </c>
      <c r="C765" s="320" t="s">
        <v>813</v>
      </c>
      <c r="D765" s="312">
        <v>7.1</v>
      </c>
      <c r="E765" s="312">
        <v>1505</v>
      </c>
      <c r="F765" s="120" t="s">
        <v>311</v>
      </c>
    </row>
    <row r="766" spans="1:6" ht="15.75" thickBot="1">
      <c r="A766" s="121" t="s">
        <v>47</v>
      </c>
      <c r="B766" s="93"/>
      <c r="C766" s="94" t="s">
        <v>134</v>
      </c>
      <c r="D766" s="72">
        <f>SUM(D752:D765)</f>
        <v>143.21999999999997</v>
      </c>
      <c r="E766" s="95" t="s">
        <v>135</v>
      </c>
      <c r="F766" s="73"/>
    </row>
    <row r="767" spans="1:6">
      <c r="A767" s="93"/>
      <c r="B767" s="93"/>
      <c r="C767" s="94"/>
      <c r="D767" s="299"/>
      <c r="E767" s="95"/>
      <c r="F767" s="73"/>
    </row>
    <row r="768" spans="1:6" ht="30">
      <c r="A768" s="51" t="s">
        <v>12</v>
      </c>
      <c r="B768" s="51" t="s">
        <v>13</v>
      </c>
      <c r="C768" s="51" t="s">
        <v>14</v>
      </c>
      <c r="D768" s="51" t="s">
        <v>15</v>
      </c>
      <c r="E768" s="52" t="s">
        <v>16</v>
      </c>
      <c r="F768" s="52" t="s">
        <v>17</v>
      </c>
    </row>
    <row r="769" spans="1:6">
      <c r="A769" s="203" t="s">
        <v>2154</v>
      </c>
      <c r="B769" s="204" t="s">
        <v>2155</v>
      </c>
      <c r="C769" s="203" t="s">
        <v>2156</v>
      </c>
      <c r="D769" s="300">
        <v>10</v>
      </c>
      <c r="E769" s="301"/>
      <c r="F769" s="302">
        <f t="shared" ref="F769:F774" si="17">E769*D769</f>
        <v>0</v>
      </c>
    </row>
    <row r="770" spans="1:6">
      <c r="A770" s="27" t="s">
        <v>2157</v>
      </c>
      <c r="B770" s="27" t="s">
        <v>2158</v>
      </c>
      <c r="C770" s="27" t="s">
        <v>2156</v>
      </c>
      <c r="D770" s="303">
        <v>20</v>
      </c>
      <c r="E770" s="304"/>
      <c r="F770" s="302">
        <f t="shared" si="17"/>
        <v>0</v>
      </c>
    </row>
    <row r="771" spans="1:6">
      <c r="A771" s="27" t="s">
        <v>2159</v>
      </c>
      <c r="B771" s="206" t="s">
        <v>2160</v>
      </c>
      <c r="C771" s="27" t="s">
        <v>2156</v>
      </c>
      <c r="D771" s="303">
        <v>10</v>
      </c>
      <c r="E771" s="304"/>
      <c r="F771" s="302">
        <f t="shared" si="17"/>
        <v>0</v>
      </c>
    </row>
    <row r="772" spans="1:6">
      <c r="A772" s="27" t="s">
        <v>2161</v>
      </c>
      <c r="B772" s="27" t="s">
        <v>2162</v>
      </c>
      <c r="C772" s="27" t="s">
        <v>2163</v>
      </c>
      <c r="D772" s="305">
        <v>40</v>
      </c>
      <c r="E772" s="304"/>
      <c r="F772" s="302">
        <f t="shared" si="17"/>
        <v>0</v>
      </c>
    </row>
    <row r="773" spans="1:6">
      <c r="A773" s="27" t="s">
        <v>2164</v>
      </c>
      <c r="B773" s="27" t="s">
        <v>2165</v>
      </c>
      <c r="C773" s="27" t="s">
        <v>2163</v>
      </c>
      <c r="D773" s="303">
        <v>40</v>
      </c>
      <c r="E773" s="304"/>
      <c r="F773" s="302">
        <f t="shared" si="17"/>
        <v>0</v>
      </c>
    </row>
    <row r="774" spans="1:6" ht="15.75" thickBot="1">
      <c r="A774" s="27" t="s">
        <v>2166</v>
      </c>
      <c r="B774" s="27" t="s">
        <v>2167</v>
      </c>
      <c r="C774" s="27" t="s">
        <v>40</v>
      </c>
      <c r="D774" s="303">
        <v>1</v>
      </c>
      <c r="E774" s="304">
        <v>10000</v>
      </c>
      <c r="F774" s="302">
        <f t="shared" si="17"/>
        <v>10000</v>
      </c>
    </row>
    <row r="775" spans="1:6" ht="16.5" thickBot="1">
      <c r="A775" s="175" t="s">
        <v>47</v>
      </c>
      <c r="B775" s="18"/>
      <c r="C775" s="18"/>
      <c r="D775" s="176"/>
      <c r="E775" s="82" t="s">
        <v>48</v>
      </c>
      <c r="F775" s="306">
        <f>SUM(F769:F774)</f>
        <v>10000</v>
      </c>
    </row>
    <row r="776" spans="1:6" ht="19.5">
      <c r="A776" s="36" t="s">
        <v>49</v>
      </c>
      <c r="B776" s="90"/>
      <c r="C776" s="18"/>
      <c r="D776" s="176"/>
      <c r="E776" s="82"/>
      <c r="F776" s="279"/>
    </row>
    <row r="777" spans="1:6" ht="15.75">
      <c r="A777" s="36" t="s">
        <v>50</v>
      </c>
      <c r="B777" s="91"/>
      <c r="C777" s="18"/>
      <c r="D777" s="176"/>
      <c r="E777" s="82"/>
      <c r="F777" s="279"/>
    </row>
    <row r="778" spans="1:6" ht="15.75">
      <c r="A778" s="36" t="s">
        <v>51</v>
      </c>
      <c r="B778" s="91"/>
      <c r="C778" s="18"/>
      <c r="D778" s="176"/>
      <c r="E778" s="82"/>
      <c r="F778" s="279"/>
    </row>
    <row r="779" spans="1:6" ht="15.75">
      <c r="A779" s="36" t="s">
        <v>52</v>
      </c>
      <c r="B779" s="91"/>
      <c r="C779" s="18"/>
      <c r="D779" s="176"/>
      <c r="E779" s="82"/>
      <c r="F779" s="279"/>
    </row>
    <row r="780" spans="1:6" ht="15.75">
      <c r="A780" s="39" t="s">
        <v>53</v>
      </c>
      <c r="B780" s="91"/>
      <c r="C780" s="18"/>
      <c r="D780" s="176"/>
      <c r="E780" s="82"/>
      <c r="F780" s="279"/>
    </row>
    <row r="781" spans="1:6" ht="15.75">
      <c r="A781" s="36" t="s">
        <v>54</v>
      </c>
      <c r="B781" s="91"/>
      <c r="C781" s="18"/>
      <c r="D781" s="176"/>
      <c r="E781" s="82"/>
      <c r="F781" s="279"/>
    </row>
    <row r="784" spans="1:6">
      <c r="A784" s="584" t="s">
        <v>842</v>
      </c>
      <c r="B784" s="18"/>
      <c r="C784" s="18"/>
      <c r="D784" s="18"/>
      <c r="E784" s="18"/>
      <c r="F784" s="585">
        <v>2018</v>
      </c>
    </row>
    <row r="785" spans="1:6">
      <c r="A785" s="584"/>
      <c r="B785" s="18"/>
      <c r="C785" s="18"/>
      <c r="D785" s="18"/>
      <c r="E785" s="18"/>
      <c r="F785" s="585"/>
    </row>
    <row r="786" spans="1:6">
      <c r="B786" s="43"/>
      <c r="C786" s="18"/>
      <c r="D786" s="18"/>
      <c r="E786" s="18"/>
      <c r="F786" s="585"/>
    </row>
    <row r="787" spans="1:6" ht="30">
      <c r="A787" s="586" t="s">
        <v>0</v>
      </c>
      <c r="B787" s="586"/>
      <c r="C787" s="586"/>
      <c r="D787" s="586"/>
      <c r="E787" s="586"/>
      <c r="F787" s="586"/>
    </row>
    <row r="788" spans="1:6" ht="30">
      <c r="A788" s="586" t="s">
        <v>1</v>
      </c>
      <c r="B788" s="586"/>
      <c r="C788" s="586"/>
      <c r="D788" s="586"/>
      <c r="E788" s="586"/>
      <c r="F788" s="586"/>
    </row>
    <row r="789" spans="1:6" ht="27.75">
      <c r="A789" s="45" t="s">
        <v>2</v>
      </c>
      <c r="B789" s="46" t="s">
        <v>844</v>
      </c>
      <c r="C789" s="47"/>
      <c r="D789" s="217" t="s">
        <v>4</v>
      </c>
      <c r="E789" s="218" t="s">
        <v>843</v>
      </c>
      <c r="F789" s="218" t="s">
        <v>2139</v>
      </c>
    </row>
    <row r="790" spans="1:6" ht="30">
      <c r="A790" s="51" t="s">
        <v>6</v>
      </c>
      <c r="B790" s="51" t="s">
        <v>66</v>
      </c>
      <c r="C790" s="51" t="s">
        <v>7</v>
      </c>
      <c r="D790" s="51" t="s">
        <v>67</v>
      </c>
      <c r="E790" s="52" t="s">
        <v>8</v>
      </c>
      <c r="F790" s="52" t="s">
        <v>68</v>
      </c>
    </row>
    <row r="791" spans="1:6">
      <c r="A791" s="60" t="s">
        <v>845</v>
      </c>
      <c r="B791" s="61" t="s">
        <v>846</v>
      </c>
      <c r="C791" s="290" t="s">
        <v>11</v>
      </c>
      <c r="D791" s="291">
        <v>21.96</v>
      </c>
      <c r="E791" s="291">
        <v>1699</v>
      </c>
      <c r="F791" s="593" t="s">
        <v>73</v>
      </c>
    </row>
    <row r="792" spans="1:6">
      <c r="A792" s="60" t="s">
        <v>847</v>
      </c>
      <c r="B792" s="61" t="s">
        <v>848</v>
      </c>
      <c r="C792" s="290" t="s">
        <v>11</v>
      </c>
      <c r="D792" s="291">
        <v>15.45</v>
      </c>
      <c r="E792" s="291">
        <v>1699</v>
      </c>
      <c r="F792" s="595"/>
    </row>
    <row r="793" spans="1:6" ht="38.25">
      <c r="A793" s="53" t="s">
        <v>849</v>
      </c>
      <c r="B793" s="54" t="s">
        <v>850</v>
      </c>
      <c r="C793" s="288" t="s">
        <v>11</v>
      </c>
      <c r="D793" s="289">
        <v>7.12</v>
      </c>
      <c r="E793" s="289">
        <v>1699</v>
      </c>
      <c r="F793" s="54" t="s">
        <v>101</v>
      </c>
    </row>
    <row r="794" spans="1:6" ht="38.25">
      <c r="A794" s="53" t="s">
        <v>851</v>
      </c>
      <c r="B794" s="54" t="s">
        <v>852</v>
      </c>
      <c r="C794" s="288" t="s">
        <v>11</v>
      </c>
      <c r="D794" s="289">
        <v>6.85</v>
      </c>
      <c r="E794" s="289">
        <v>1699</v>
      </c>
      <c r="F794" s="54" t="s">
        <v>101</v>
      </c>
    </row>
    <row r="795" spans="1:6" ht="38.25">
      <c r="A795" s="60" t="s">
        <v>853</v>
      </c>
      <c r="B795" s="61" t="s">
        <v>854</v>
      </c>
      <c r="C795" s="290" t="s">
        <v>11</v>
      </c>
      <c r="D795" s="291">
        <v>2.5499999999999998</v>
      </c>
      <c r="E795" s="291">
        <v>1699</v>
      </c>
      <c r="F795" s="61" t="s">
        <v>837</v>
      </c>
    </row>
    <row r="796" spans="1:6">
      <c r="A796" s="53" t="s">
        <v>855</v>
      </c>
      <c r="B796" s="54" t="s">
        <v>856</v>
      </c>
      <c r="C796" s="288" t="s">
        <v>11</v>
      </c>
      <c r="D796" s="289">
        <v>24.32</v>
      </c>
      <c r="E796" s="289">
        <v>1699</v>
      </c>
      <c r="F796" s="598" t="s">
        <v>73</v>
      </c>
    </row>
    <row r="797" spans="1:6">
      <c r="A797" s="53" t="s">
        <v>857</v>
      </c>
      <c r="B797" s="54" t="s">
        <v>858</v>
      </c>
      <c r="C797" s="288" t="s">
        <v>11</v>
      </c>
      <c r="D797" s="289">
        <v>30.73</v>
      </c>
      <c r="E797" s="289">
        <v>1699</v>
      </c>
      <c r="F797" s="599"/>
    </row>
    <row r="798" spans="1:6" ht="38.25">
      <c r="A798" s="60" t="s">
        <v>859</v>
      </c>
      <c r="B798" s="61" t="s">
        <v>860</v>
      </c>
      <c r="C798" s="290" t="s">
        <v>11</v>
      </c>
      <c r="D798" s="291">
        <v>2.39</v>
      </c>
      <c r="E798" s="291">
        <v>1699</v>
      </c>
      <c r="F798" s="61" t="s">
        <v>101</v>
      </c>
    </row>
    <row r="799" spans="1:6">
      <c r="A799" s="53" t="s">
        <v>861</v>
      </c>
      <c r="B799" s="54" t="s">
        <v>862</v>
      </c>
      <c r="C799" s="288" t="s">
        <v>11</v>
      </c>
      <c r="D799" s="289">
        <v>10.6</v>
      </c>
      <c r="E799" s="289">
        <v>1699</v>
      </c>
      <c r="F799" s="598" t="s">
        <v>73</v>
      </c>
    </row>
    <row r="800" spans="1:6">
      <c r="A800" s="53" t="s">
        <v>863</v>
      </c>
      <c r="B800" s="54" t="s">
        <v>864</v>
      </c>
      <c r="C800" s="288" t="s">
        <v>11</v>
      </c>
      <c r="D800" s="289">
        <v>39.700000000000003</v>
      </c>
      <c r="E800" s="289">
        <v>1699</v>
      </c>
      <c r="F800" s="599"/>
    </row>
    <row r="801" spans="1:6" ht="39" thickBot="1">
      <c r="A801" s="60" t="s">
        <v>865</v>
      </c>
      <c r="B801" s="61" t="s">
        <v>866</v>
      </c>
      <c r="C801" s="290" t="s">
        <v>11</v>
      </c>
      <c r="D801" s="291">
        <v>6.12</v>
      </c>
      <c r="E801" s="291">
        <v>1699</v>
      </c>
      <c r="F801" s="61" t="s">
        <v>837</v>
      </c>
    </row>
    <row r="802" spans="1:6" ht="15.75" thickBot="1">
      <c r="A802" s="121" t="s">
        <v>47</v>
      </c>
      <c r="B802" s="93"/>
      <c r="C802" s="94" t="s">
        <v>134</v>
      </c>
      <c r="D802" s="72">
        <f>SUM(D791:D801)</f>
        <v>167.79000000000002</v>
      </c>
      <c r="E802" s="95" t="s">
        <v>135</v>
      </c>
      <c r="F802" s="73"/>
    </row>
    <row r="803" spans="1:6">
      <c r="A803" s="319"/>
      <c r="B803" s="319"/>
      <c r="C803" s="319"/>
      <c r="D803" s="319"/>
      <c r="E803" s="319"/>
      <c r="F803" s="319"/>
    </row>
    <row r="804" spans="1:6" ht="30">
      <c r="A804" s="51" t="s">
        <v>12</v>
      </c>
      <c r="B804" s="51" t="s">
        <v>13</v>
      </c>
      <c r="C804" s="51" t="s">
        <v>14</v>
      </c>
      <c r="D804" s="51" t="s">
        <v>15</v>
      </c>
      <c r="E804" s="52" t="s">
        <v>16</v>
      </c>
      <c r="F804" s="52" t="s">
        <v>17</v>
      </c>
    </row>
    <row r="805" spans="1:6">
      <c r="A805" s="203" t="s">
        <v>2154</v>
      </c>
      <c r="B805" s="204" t="s">
        <v>2155</v>
      </c>
      <c r="C805" s="203" t="s">
        <v>2156</v>
      </c>
      <c r="D805" s="300">
        <v>10</v>
      </c>
      <c r="E805" s="301"/>
      <c r="F805" s="302">
        <f t="shared" ref="F805:F810" si="18">E805*D805</f>
        <v>0</v>
      </c>
    </row>
    <row r="806" spans="1:6">
      <c r="A806" s="27" t="s">
        <v>2157</v>
      </c>
      <c r="B806" s="27" t="s">
        <v>2158</v>
      </c>
      <c r="C806" s="27" t="s">
        <v>2156</v>
      </c>
      <c r="D806" s="303">
        <v>20</v>
      </c>
      <c r="E806" s="304"/>
      <c r="F806" s="302">
        <f t="shared" si="18"/>
        <v>0</v>
      </c>
    </row>
    <row r="807" spans="1:6">
      <c r="A807" s="27" t="s">
        <v>2159</v>
      </c>
      <c r="B807" s="206" t="s">
        <v>2160</v>
      </c>
      <c r="C807" s="27" t="s">
        <v>2156</v>
      </c>
      <c r="D807" s="303">
        <v>10</v>
      </c>
      <c r="E807" s="304"/>
      <c r="F807" s="302">
        <f t="shared" si="18"/>
        <v>0</v>
      </c>
    </row>
    <row r="808" spans="1:6">
      <c r="A808" s="27" t="s">
        <v>2161</v>
      </c>
      <c r="B808" s="27" t="s">
        <v>2162</v>
      </c>
      <c r="C808" s="27" t="s">
        <v>2163</v>
      </c>
      <c r="D808" s="305">
        <v>40</v>
      </c>
      <c r="E808" s="304"/>
      <c r="F808" s="302">
        <f t="shared" si="18"/>
        <v>0</v>
      </c>
    </row>
    <row r="809" spans="1:6">
      <c r="A809" s="27" t="s">
        <v>2164</v>
      </c>
      <c r="B809" s="27" t="s">
        <v>2165</v>
      </c>
      <c r="C809" s="27" t="s">
        <v>2163</v>
      </c>
      <c r="D809" s="303">
        <v>40</v>
      </c>
      <c r="E809" s="304"/>
      <c r="F809" s="302">
        <f t="shared" si="18"/>
        <v>0</v>
      </c>
    </row>
    <row r="810" spans="1:6" ht="15.75" thickBot="1">
      <c r="A810" s="27" t="s">
        <v>2166</v>
      </c>
      <c r="B810" s="27" t="s">
        <v>2167</v>
      </c>
      <c r="C810" s="27" t="s">
        <v>40</v>
      </c>
      <c r="D810" s="303">
        <v>1</v>
      </c>
      <c r="E810" s="304">
        <v>10000</v>
      </c>
      <c r="F810" s="302">
        <f t="shared" si="18"/>
        <v>10000</v>
      </c>
    </row>
    <row r="811" spans="1:6" ht="16.5" thickBot="1">
      <c r="A811" s="175" t="s">
        <v>47</v>
      </c>
      <c r="B811" s="18"/>
      <c r="C811" s="18"/>
      <c r="D811" s="176"/>
      <c r="E811" s="82" t="s">
        <v>48</v>
      </c>
      <c r="F811" s="306">
        <f>SUM(F805:F810)</f>
        <v>10000</v>
      </c>
    </row>
    <row r="812" spans="1:6" ht="19.5">
      <c r="A812" s="36" t="s">
        <v>49</v>
      </c>
      <c r="B812" s="90"/>
      <c r="C812" s="18"/>
      <c r="D812" s="176"/>
      <c r="E812" s="82"/>
      <c r="F812" s="279"/>
    </row>
    <row r="813" spans="1:6" ht="15.75">
      <c r="A813" s="36" t="s">
        <v>50</v>
      </c>
      <c r="B813" s="91"/>
      <c r="C813" s="18"/>
      <c r="D813" s="176"/>
      <c r="E813" s="82"/>
      <c r="F813" s="279"/>
    </row>
    <row r="814" spans="1:6" ht="15.75">
      <c r="A814" s="36" t="s">
        <v>51</v>
      </c>
      <c r="B814" s="91"/>
      <c r="C814" s="18"/>
      <c r="D814" s="176"/>
      <c r="E814" s="82"/>
      <c r="F814" s="279"/>
    </row>
    <row r="815" spans="1:6" ht="15.75">
      <c r="A815" s="36" t="s">
        <v>52</v>
      </c>
      <c r="B815" s="91"/>
      <c r="C815" s="18"/>
      <c r="D815" s="176"/>
      <c r="E815" s="82"/>
      <c r="F815" s="279"/>
    </row>
    <row r="816" spans="1:6" ht="15.75">
      <c r="A816" s="39" t="s">
        <v>53</v>
      </c>
      <c r="B816" s="91"/>
      <c r="C816" s="18"/>
      <c r="D816" s="176"/>
      <c r="E816" s="82"/>
      <c r="F816" s="279"/>
    </row>
    <row r="817" spans="1:6" ht="15.75">
      <c r="A817" s="36" t="s">
        <v>54</v>
      </c>
      <c r="B817" s="91"/>
      <c r="C817" s="18"/>
      <c r="D817" s="176"/>
      <c r="E817" s="82"/>
      <c r="F817" s="279"/>
    </row>
    <row r="820" spans="1:6">
      <c r="A820" s="584" t="s">
        <v>870</v>
      </c>
      <c r="B820" s="18"/>
      <c r="C820" s="18"/>
      <c r="D820" s="18"/>
      <c r="E820" s="18"/>
      <c r="F820" s="585">
        <v>2018</v>
      </c>
    </row>
    <row r="821" spans="1:6">
      <c r="A821" s="584"/>
      <c r="B821" s="18"/>
      <c r="C821" s="18"/>
      <c r="D821" s="18"/>
      <c r="E821" s="18"/>
      <c r="F821" s="585"/>
    </row>
    <row r="822" spans="1:6">
      <c r="B822" s="43"/>
      <c r="C822" s="18"/>
      <c r="D822" s="18"/>
      <c r="E822" s="18"/>
      <c r="F822" s="585"/>
    </row>
    <row r="823" spans="1:6" ht="30">
      <c r="A823" s="586" t="s">
        <v>0</v>
      </c>
      <c r="B823" s="586"/>
      <c r="C823" s="586"/>
      <c r="D823" s="586"/>
      <c r="E823" s="586"/>
      <c r="F823" s="586"/>
    </row>
    <row r="824" spans="1:6" ht="30">
      <c r="A824" s="586" t="s">
        <v>1</v>
      </c>
      <c r="B824" s="586"/>
      <c r="C824" s="586"/>
      <c r="D824" s="586"/>
      <c r="E824" s="586"/>
      <c r="F824" s="586"/>
    </row>
    <row r="825" spans="1:6" ht="27.75">
      <c r="A825" s="45" t="s">
        <v>2</v>
      </c>
      <c r="B825" s="46" t="s">
        <v>873</v>
      </c>
      <c r="C825" s="47"/>
      <c r="D825" s="217" t="s">
        <v>4</v>
      </c>
      <c r="E825" s="218" t="s">
        <v>871</v>
      </c>
      <c r="F825" s="218" t="s">
        <v>2140</v>
      </c>
    </row>
    <row r="826" spans="1:6" ht="30">
      <c r="A826" s="51" t="s">
        <v>6</v>
      </c>
      <c r="B826" s="51" t="s">
        <v>66</v>
      </c>
      <c r="C826" s="51" t="s">
        <v>7</v>
      </c>
      <c r="D826" s="51" t="s">
        <v>67</v>
      </c>
      <c r="E826" s="52" t="s">
        <v>8</v>
      </c>
      <c r="F826" s="52" t="s">
        <v>68</v>
      </c>
    </row>
    <row r="827" spans="1:6" ht="38.25">
      <c r="A827" s="60" t="s">
        <v>874</v>
      </c>
      <c r="B827" s="61" t="s">
        <v>875</v>
      </c>
      <c r="C827" s="290" t="s">
        <v>11</v>
      </c>
      <c r="D827" s="291">
        <v>23.5</v>
      </c>
      <c r="E827" s="291">
        <v>1799</v>
      </c>
      <c r="F827" s="60" t="s">
        <v>876</v>
      </c>
    </row>
    <row r="828" spans="1:6">
      <c r="A828" s="53" t="s">
        <v>877</v>
      </c>
      <c r="B828" s="54" t="s">
        <v>878</v>
      </c>
      <c r="C828" s="288" t="s">
        <v>879</v>
      </c>
      <c r="D828" s="289">
        <v>18.73</v>
      </c>
      <c r="E828" s="289">
        <v>1799</v>
      </c>
      <c r="F828" s="598" t="s">
        <v>73</v>
      </c>
    </row>
    <row r="829" spans="1:6">
      <c r="A829" s="53" t="s">
        <v>880</v>
      </c>
      <c r="B829" s="54" t="s">
        <v>881</v>
      </c>
      <c r="C829" s="288" t="s">
        <v>879</v>
      </c>
      <c r="D829" s="289">
        <v>14.59</v>
      </c>
      <c r="E829" s="289">
        <v>1799</v>
      </c>
      <c r="F829" s="601"/>
    </row>
    <row r="830" spans="1:6">
      <c r="A830" s="53" t="s">
        <v>882</v>
      </c>
      <c r="B830" s="54" t="s">
        <v>883</v>
      </c>
      <c r="C830" s="288" t="s">
        <v>879</v>
      </c>
      <c r="D830" s="289">
        <v>33.29</v>
      </c>
      <c r="E830" s="289">
        <v>1799</v>
      </c>
      <c r="F830" s="601"/>
    </row>
    <row r="831" spans="1:6">
      <c r="A831" s="53" t="s">
        <v>884</v>
      </c>
      <c r="B831" s="54" t="s">
        <v>885</v>
      </c>
      <c r="C831" s="288" t="s">
        <v>879</v>
      </c>
      <c r="D831" s="289">
        <v>32</v>
      </c>
      <c r="E831" s="289">
        <v>1799</v>
      </c>
      <c r="F831" s="599"/>
    </row>
    <row r="832" spans="1:6" ht="38.25">
      <c r="A832" s="60" t="s">
        <v>886</v>
      </c>
      <c r="B832" s="61" t="s">
        <v>887</v>
      </c>
      <c r="C832" s="290" t="s">
        <v>879</v>
      </c>
      <c r="D832" s="291">
        <v>17.95</v>
      </c>
      <c r="E832" s="291">
        <v>1799</v>
      </c>
      <c r="F832" s="61" t="s">
        <v>876</v>
      </c>
    </row>
    <row r="833" spans="1:6" ht="38.25">
      <c r="A833" s="53" t="s">
        <v>888</v>
      </c>
      <c r="B833" s="54" t="s">
        <v>889</v>
      </c>
      <c r="C833" s="288" t="s">
        <v>879</v>
      </c>
      <c r="D833" s="289">
        <v>34.5</v>
      </c>
      <c r="E833" s="289">
        <v>1799</v>
      </c>
      <c r="F833" s="54" t="s">
        <v>876</v>
      </c>
    </row>
    <row r="834" spans="1:6" ht="38.25">
      <c r="A834" s="53" t="s">
        <v>890</v>
      </c>
      <c r="B834" s="54" t="s">
        <v>891</v>
      </c>
      <c r="C834" s="288" t="s">
        <v>879</v>
      </c>
      <c r="D834" s="289">
        <v>35.4</v>
      </c>
      <c r="E834" s="289">
        <v>1799</v>
      </c>
      <c r="F834" s="54" t="s">
        <v>876</v>
      </c>
    </row>
    <row r="835" spans="1:6">
      <c r="A835" s="53" t="s">
        <v>892</v>
      </c>
      <c r="B835" s="54" t="s">
        <v>893</v>
      </c>
      <c r="C835" s="288" t="s">
        <v>879</v>
      </c>
      <c r="D835" s="289">
        <v>11.75</v>
      </c>
      <c r="E835" s="289">
        <v>1799</v>
      </c>
      <c r="F835" s="598" t="s">
        <v>73</v>
      </c>
    </row>
    <row r="836" spans="1:6">
      <c r="A836" s="53" t="s">
        <v>894</v>
      </c>
      <c r="B836" s="54" t="s">
        <v>895</v>
      </c>
      <c r="C836" s="288" t="s">
        <v>879</v>
      </c>
      <c r="D836" s="289">
        <v>19.45</v>
      </c>
      <c r="E836" s="289">
        <v>1799</v>
      </c>
      <c r="F836" s="601"/>
    </row>
    <row r="837" spans="1:6">
      <c r="A837" s="53" t="s">
        <v>896</v>
      </c>
      <c r="B837" s="54" t="s">
        <v>897</v>
      </c>
      <c r="C837" s="288" t="s">
        <v>879</v>
      </c>
      <c r="D837" s="289">
        <v>29.49</v>
      </c>
      <c r="E837" s="289">
        <v>1799</v>
      </c>
      <c r="F837" s="601"/>
    </row>
    <row r="838" spans="1:6" ht="15.75" thickBot="1">
      <c r="A838" s="53" t="s">
        <v>898</v>
      </c>
      <c r="B838" s="54" t="s">
        <v>899</v>
      </c>
      <c r="C838" s="288" t="s">
        <v>879</v>
      </c>
      <c r="D838" s="289">
        <v>20.420000000000002</v>
      </c>
      <c r="E838" s="289">
        <v>1799</v>
      </c>
      <c r="F838" s="599"/>
    </row>
    <row r="839" spans="1:6" ht="15.75" thickBot="1">
      <c r="A839" s="121" t="s">
        <v>47</v>
      </c>
      <c r="B839" s="93"/>
      <c r="C839" s="94" t="s">
        <v>134</v>
      </c>
      <c r="D839" s="72">
        <f>SUM(D827:D838)</f>
        <v>291.07</v>
      </c>
      <c r="E839" s="95" t="s">
        <v>135</v>
      </c>
      <c r="F839" s="114"/>
    </row>
    <row r="840" spans="1:6">
      <c r="A840" s="319"/>
      <c r="B840" s="319"/>
      <c r="C840" s="319"/>
      <c r="D840" s="319"/>
      <c r="E840" s="319"/>
      <c r="F840" s="319"/>
    </row>
    <row r="841" spans="1:6" ht="30">
      <c r="A841" s="51" t="s">
        <v>12</v>
      </c>
      <c r="B841" s="51" t="s">
        <v>13</v>
      </c>
      <c r="C841" s="51" t="s">
        <v>14</v>
      </c>
      <c r="D841" s="51" t="s">
        <v>15</v>
      </c>
      <c r="E841" s="52" t="s">
        <v>16</v>
      </c>
      <c r="F841" s="52" t="s">
        <v>17</v>
      </c>
    </row>
    <row r="842" spans="1:6">
      <c r="A842" s="203" t="s">
        <v>2154</v>
      </c>
      <c r="B842" s="204" t="s">
        <v>2155</v>
      </c>
      <c r="C842" s="203" t="s">
        <v>2156</v>
      </c>
      <c r="D842" s="300">
        <v>10</v>
      </c>
      <c r="E842" s="301"/>
      <c r="F842" s="302">
        <f t="shared" ref="F842:F847" si="19">E842*D842</f>
        <v>0</v>
      </c>
    </row>
    <row r="843" spans="1:6">
      <c r="A843" s="27" t="s">
        <v>2157</v>
      </c>
      <c r="B843" s="27" t="s">
        <v>2158</v>
      </c>
      <c r="C843" s="27" t="s">
        <v>2156</v>
      </c>
      <c r="D843" s="303">
        <v>20</v>
      </c>
      <c r="E843" s="304"/>
      <c r="F843" s="302">
        <f t="shared" si="19"/>
        <v>0</v>
      </c>
    </row>
    <row r="844" spans="1:6">
      <c r="A844" s="27" t="s">
        <v>2159</v>
      </c>
      <c r="B844" s="206" t="s">
        <v>2160</v>
      </c>
      <c r="C844" s="27" t="s">
        <v>2156</v>
      </c>
      <c r="D844" s="303">
        <v>10</v>
      </c>
      <c r="E844" s="304"/>
      <c r="F844" s="302">
        <f t="shared" si="19"/>
        <v>0</v>
      </c>
    </row>
    <row r="845" spans="1:6">
      <c r="A845" s="27" t="s">
        <v>2161</v>
      </c>
      <c r="B845" s="27" t="s">
        <v>2162</v>
      </c>
      <c r="C845" s="27" t="s">
        <v>2163</v>
      </c>
      <c r="D845" s="305">
        <v>40</v>
      </c>
      <c r="E845" s="304"/>
      <c r="F845" s="302">
        <f t="shared" si="19"/>
        <v>0</v>
      </c>
    </row>
    <row r="846" spans="1:6">
      <c r="A846" s="27" t="s">
        <v>2164</v>
      </c>
      <c r="B846" s="27" t="s">
        <v>2165</v>
      </c>
      <c r="C846" s="27" t="s">
        <v>2163</v>
      </c>
      <c r="D846" s="303">
        <v>40</v>
      </c>
      <c r="E846" s="304"/>
      <c r="F846" s="302">
        <f t="shared" si="19"/>
        <v>0</v>
      </c>
    </row>
    <row r="847" spans="1:6" ht="15.75" thickBot="1">
      <c r="A847" s="27" t="s">
        <v>2166</v>
      </c>
      <c r="B847" s="27" t="s">
        <v>2167</v>
      </c>
      <c r="C847" s="27" t="s">
        <v>40</v>
      </c>
      <c r="D847" s="303">
        <v>1</v>
      </c>
      <c r="E847" s="304">
        <v>10000</v>
      </c>
      <c r="F847" s="302">
        <f t="shared" si="19"/>
        <v>10000</v>
      </c>
    </row>
    <row r="848" spans="1:6" ht="16.5" thickBot="1">
      <c r="A848" s="175" t="s">
        <v>47</v>
      </c>
      <c r="B848" s="18"/>
      <c r="C848" s="18"/>
      <c r="D848" s="176"/>
      <c r="E848" s="82" t="s">
        <v>48</v>
      </c>
      <c r="F848" s="306">
        <f>SUM(F842:F847)</f>
        <v>10000</v>
      </c>
    </row>
    <row r="849" spans="1:6" ht="19.5">
      <c r="A849" s="36" t="s">
        <v>49</v>
      </c>
      <c r="B849" s="90"/>
      <c r="C849" s="18"/>
      <c r="D849" s="176"/>
      <c r="E849" s="82"/>
      <c r="F849" s="279"/>
    </row>
    <row r="850" spans="1:6" ht="15.75">
      <c r="A850" s="36" t="s">
        <v>50</v>
      </c>
      <c r="B850" s="91"/>
      <c r="C850" s="18"/>
      <c r="D850" s="176"/>
      <c r="E850" s="82"/>
      <c r="F850" s="279"/>
    </row>
    <row r="851" spans="1:6" ht="15.75">
      <c r="A851" s="36" t="s">
        <v>51</v>
      </c>
      <c r="B851" s="91"/>
      <c r="C851" s="18"/>
      <c r="D851" s="176"/>
      <c r="E851" s="82"/>
      <c r="F851" s="279"/>
    </row>
    <row r="852" spans="1:6" ht="15.75">
      <c r="A852" s="36" t="s">
        <v>52</v>
      </c>
      <c r="B852" s="91"/>
      <c r="C852" s="18"/>
      <c r="D852" s="176"/>
      <c r="E852" s="82"/>
      <c r="F852" s="279"/>
    </row>
    <row r="853" spans="1:6" ht="15.75">
      <c r="A853" s="39" t="s">
        <v>53</v>
      </c>
      <c r="B853" s="91"/>
      <c r="C853" s="18"/>
      <c r="D853" s="176"/>
      <c r="E853" s="82"/>
      <c r="F853" s="279"/>
    </row>
    <row r="854" spans="1:6" ht="15.75">
      <c r="A854" s="36" t="s">
        <v>54</v>
      </c>
      <c r="B854" s="91"/>
      <c r="C854" s="18"/>
      <c r="D854" s="176"/>
      <c r="E854" s="82"/>
      <c r="F854" s="279"/>
    </row>
    <row r="857" spans="1:6">
      <c r="A857" s="584" t="s">
        <v>905</v>
      </c>
      <c r="B857" s="18"/>
      <c r="C857" s="18"/>
      <c r="D857" s="18"/>
      <c r="E857" s="18"/>
      <c r="F857" s="585">
        <v>2018</v>
      </c>
    </row>
    <row r="858" spans="1:6">
      <c r="A858" s="584"/>
      <c r="B858" s="18"/>
      <c r="C858" s="18"/>
      <c r="D858" s="18"/>
      <c r="E858" s="18"/>
      <c r="F858" s="585"/>
    </row>
    <row r="859" spans="1:6">
      <c r="B859" s="43"/>
      <c r="C859" s="18"/>
      <c r="D859" s="18"/>
      <c r="E859" s="18"/>
      <c r="F859" s="585"/>
    </row>
    <row r="860" spans="1:6" ht="30">
      <c r="A860" s="586" t="s">
        <v>0</v>
      </c>
      <c r="B860" s="586"/>
      <c r="C860" s="586"/>
      <c r="D860" s="586"/>
      <c r="E860" s="586"/>
      <c r="F860" s="586"/>
    </row>
    <row r="861" spans="1:6" ht="30">
      <c r="A861" s="586" t="s">
        <v>1</v>
      </c>
      <c r="B861" s="586"/>
      <c r="C861" s="586"/>
      <c r="D861" s="586"/>
      <c r="E861" s="586"/>
      <c r="F861" s="586"/>
    </row>
    <row r="862" spans="1:6" ht="27.75">
      <c r="A862" s="45" t="s">
        <v>2</v>
      </c>
      <c r="B862" s="46" t="s">
        <v>907</v>
      </c>
      <c r="C862" s="47"/>
      <c r="D862" s="217" t="s">
        <v>4</v>
      </c>
      <c r="E862" s="218" t="s">
        <v>906</v>
      </c>
      <c r="F862" s="218" t="s">
        <v>2141</v>
      </c>
    </row>
    <row r="863" spans="1:6" ht="30">
      <c r="A863" s="51" t="s">
        <v>6</v>
      </c>
      <c r="B863" s="51" t="s">
        <v>66</v>
      </c>
      <c r="C863" s="51" t="s">
        <v>7</v>
      </c>
      <c r="D863" s="51" t="s">
        <v>67</v>
      </c>
      <c r="E863" s="52" t="s">
        <v>8</v>
      </c>
      <c r="F863" s="52" t="s">
        <v>68</v>
      </c>
    </row>
    <row r="864" spans="1:6">
      <c r="A864" s="60" t="s">
        <v>908</v>
      </c>
      <c r="B864" s="61" t="s">
        <v>909</v>
      </c>
      <c r="C864" s="290" t="s">
        <v>879</v>
      </c>
      <c r="D864" s="291">
        <v>10.19</v>
      </c>
      <c r="E864" s="291">
        <v>1799</v>
      </c>
      <c r="F864" s="610" t="s">
        <v>73</v>
      </c>
    </row>
    <row r="865" spans="1:6">
      <c r="A865" s="60" t="s">
        <v>910</v>
      </c>
      <c r="B865" s="61" t="s">
        <v>911</v>
      </c>
      <c r="C865" s="290" t="s">
        <v>879</v>
      </c>
      <c r="D865" s="291">
        <v>8.1</v>
      </c>
      <c r="E865" s="291">
        <v>1799</v>
      </c>
      <c r="F865" s="591"/>
    </row>
    <row r="866" spans="1:6">
      <c r="A866" s="60" t="s">
        <v>912</v>
      </c>
      <c r="B866" s="61" t="s">
        <v>913</v>
      </c>
      <c r="C866" s="290" t="s">
        <v>879</v>
      </c>
      <c r="D866" s="291">
        <v>18.97</v>
      </c>
      <c r="E866" s="291">
        <v>1799</v>
      </c>
      <c r="F866" s="591"/>
    </row>
    <row r="867" spans="1:6">
      <c r="A867" s="60" t="s">
        <v>914</v>
      </c>
      <c r="B867" s="61" t="s">
        <v>915</v>
      </c>
      <c r="C867" s="290" t="s">
        <v>879</v>
      </c>
      <c r="D867" s="291">
        <v>19.25</v>
      </c>
      <c r="E867" s="291">
        <v>1799</v>
      </c>
      <c r="F867" s="591"/>
    </row>
    <row r="868" spans="1:6">
      <c r="A868" s="60" t="s">
        <v>916</v>
      </c>
      <c r="B868" s="61" t="s">
        <v>917</v>
      </c>
      <c r="C868" s="290" t="s">
        <v>879</v>
      </c>
      <c r="D868" s="291">
        <v>19.22</v>
      </c>
      <c r="E868" s="291">
        <v>1799</v>
      </c>
      <c r="F868" s="591"/>
    </row>
    <row r="869" spans="1:6">
      <c r="A869" s="60" t="s">
        <v>918</v>
      </c>
      <c r="B869" s="61" t="s">
        <v>919</v>
      </c>
      <c r="C869" s="290" t="s">
        <v>879</v>
      </c>
      <c r="D869" s="291">
        <v>25.39</v>
      </c>
      <c r="E869" s="291">
        <v>1799</v>
      </c>
      <c r="F869" s="592"/>
    </row>
    <row r="870" spans="1:6" ht="38.25">
      <c r="A870" s="53" t="s">
        <v>920</v>
      </c>
      <c r="B870" s="54" t="s">
        <v>921</v>
      </c>
      <c r="C870" s="288" t="s">
        <v>879</v>
      </c>
      <c r="D870" s="289">
        <v>9.35</v>
      </c>
      <c r="E870" s="289">
        <v>1799</v>
      </c>
      <c r="F870" s="53" t="s">
        <v>922</v>
      </c>
    </row>
    <row r="871" spans="1:6" ht="38.25">
      <c r="A871" s="53" t="s">
        <v>923</v>
      </c>
      <c r="B871" s="54" t="s">
        <v>924</v>
      </c>
      <c r="C871" s="288" t="s">
        <v>879</v>
      </c>
      <c r="D871" s="289">
        <v>8.75</v>
      </c>
      <c r="E871" s="289">
        <v>1799</v>
      </c>
      <c r="F871" s="53" t="s">
        <v>925</v>
      </c>
    </row>
    <row r="872" spans="1:6" ht="38.25">
      <c r="A872" s="60" t="s">
        <v>926</v>
      </c>
      <c r="B872" s="61" t="s">
        <v>927</v>
      </c>
      <c r="C872" s="290" t="s">
        <v>879</v>
      </c>
      <c r="D872" s="291">
        <v>36.28</v>
      </c>
      <c r="E872" s="291">
        <v>1799</v>
      </c>
      <c r="F872" s="60" t="s">
        <v>928</v>
      </c>
    </row>
    <row r="873" spans="1:6" ht="38.25">
      <c r="A873" s="53" t="s">
        <v>929</v>
      </c>
      <c r="B873" s="54" t="s">
        <v>930</v>
      </c>
      <c r="C873" s="288" t="s">
        <v>879</v>
      </c>
      <c r="D873" s="289">
        <v>7.87</v>
      </c>
      <c r="E873" s="289">
        <v>1799</v>
      </c>
      <c r="F873" s="53" t="s">
        <v>931</v>
      </c>
    </row>
    <row r="874" spans="1:6">
      <c r="A874" s="60" t="s">
        <v>932</v>
      </c>
      <c r="B874" s="60" t="s">
        <v>933</v>
      </c>
      <c r="C874" s="290" t="s">
        <v>879</v>
      </c>
      <c r="D874" s="291">
        <v>13.6</v>
      </c>
      <c r="E874" s="291">
        <v>1799</v>
      </c>
      <c r="F874" s="590" t="s">
        <v>73</v>
      </c>
    </row>
    <row r="875" spans="1:6">
      <c r="A875" s="60" t="s">
        <v>934</v>
      </c>
      <c r="B875" s="60" t="s">
        <v>935</v>
      </c>
      <c r="C875" s="290" t="s">
        <v>879</v>
      </c>
      <c r="D875" s="291">
        <v>15.26</v>
      </c>
      <c r="E875" s="291">
        <v>1799</v>
      </c>
      <c r="F875" s="592"/>
    </row>
    <row r="876" spans="1:6" ht="39" thickBot="1">
      <c r="A876" s="53" t="s">
        <v>936</v>
      </c>
      <c r="B876" s="54" t="s">
        <v>937</v>
      </c>
      <c r="C876" s="288" t="s">
        <v>879</v>
      </c>
      <c r="D876" s="289">
        <v>13.34</v>
      </c>
      <c r="E876" s="289">
        <v>1799</v>
      </c>
      <c r="F876" s="53" t="s">
        <v>931</v>
      </c>
    </row>
    <row r="877" spans="1:6" ht="15.75" thickBot="1">
      <c r="A877" s="121" t="s">
        <v>47</v>
      </c>
      <c r="B877" s="93"/>
      <c r="C877" s="94" t="s">
        <v>134</v>
      </c>
      <c r="D877" s="72">
        <f>SUM(D864:D876)</f>
        <v>205.57</v>
      </c>
      <c r="E877" s="95" t="s">
        <v>135</v>
      </c>
      <c r="F877" s="114"/>
    </row>
    <row r="878" spans="1:6">
      <c r="A878" s="319"/>
      <c r="B878" s="319"/>
      <c r="C878" s="319"/>
      <c r="D878" s="319"/>
      <c r="E878" s="319"/>
      <c r="F878" s="319"/>
    </row>
    <row r="879" spans="1:6" ht="30">
      <c r="A879" s="51" t="s">
        <v>12</v>
      </c>
      <c r="B879" s="51" t="s">
        <v>13</v>
      </c>
      <c r="C879" s="51" t="s">
        <v>14</v>
      </c>
      <c r="D879" s="51" t="s">
        <v>15</v>
      </c>
      <c r="E879" s="52" t="s">
        <v>16</v>
      </c>
      <c r="F879" s="52" t="s">
        <v>17</v>
      </c>
    </row>
    <row r="880" spans="1:6">
      <c r="A880" s="203" t="s">
        <v>2154</v>
      </c>
      <c r="B880" s="204" t="s">
        <v>2155</v>
      </c>
      <c r="C880" s="203" t="s">
        <v>2156</v>
      </c>
      <c r="D880" s="300">
        <v>10</v>
      </c>
      <c r="E880" s="301"/>
      <c r="F880" s="302">
        <f t="shared" ref="F880:F885" si="20">E880*D880</f>
        <v>0</v>
      </c>
    </row>
    <row r="881" spans="1:6">
      <c r="A881" s="27" t="s">
        <v>2157</v>
      </c>
      <c r="B881" s="27" t="s">
        <v>2158</v>
      </c>
      <c r="C881" s="27" t="s">
        <v>2156</v>
      </c>
      <c r="D881" s="303">
        <v>20</v>
      </c>
      <c r="E881" s="304"/>
      <c r="F881" s="302">
        <f t="shared" si="20"/>
        <v>0</v>
      </c>
    </row>
    <row r="882" spans="1:6">
      <c r="A882" s="27" t="s">
        <v>2159</v>
      </c>
      <c r="B882" s="206" t="s">
        <v>2160</v>
      </c>
      <c r="C882" s="27" t="s">
        <v>2156</v>
      </c>
      <c r="D882" s="303">
        <v>10</v>
      </c>
      <c r="E882" s="304"/>
      <c r="F882" s="302">
        <f t="shared" si="20"/>
        <v>0</v>
      </c>
    </row>
    <row r="883" spans="1:6">
      <c r="A883" s="27" t="s">
        <v>2161</v>
      </c>
      <c r="B883" s="27" t="s">
        <v>2162</v>
      </c>
      <c r="C883" s="27" t="s">
        <v>2163</v>
      </c>
      <c r="D883" s="305">
        <v>40</v>
      </c>
      <c r="E883" s="304"/>
      <c r="F883" s="302">
        <f t="shared" si="20"/>
        <v>0</v>
      </c>
    </row>
    <row r="884" spans="1:6">
      <c r="A884" s="27" t="s">
        <v>2164</v>
      </c>
      <c r="B884" s="27" t="s">
        <v>2165</v>
      </c>
      <c r="C884" s="27" t="s">
        <v>2163</v>
      </c>
      <c r="D884" s="303">
        <v>40</v>
      </c>
      <c r="E884" s="304"/>
      <c r="F884" s="302">
        <f t="shared" si="20"/>
        <v>0</v>
      </c>
    </row>
    <row r="885" spans="1:6" ht="15.75" thickBot="1">
      <c r="A885" s="27" t="s">
        <v>2166</v>
      </c>
      <c r="B885" s="27" t="s">
        <v>2167</v>
      </c>
      <c r="C885" s="27" t="s">
        <v>40</v>
      </c>
      <c r="D885" s="303">
        <v>1</v>
      </c>
      <c r="E885" s="304">
        <v>10000</v>
      </c>
      <c r="F885" s="302">
        <f t="shared" si="20"/>
        <v>10000</v>
      </c>
    </row>
    <row r="886" spans="1:6" ht="16.5" thickBot="1">
      <c r="A886" s="175" t="s">
        <v>47</v>
      </c>
      <c r="B886" s="18"/>
      <c r="C886" s="18"/>
      <c r="D886" s="176"/>
      <c r="E886" s="82" t="s">
        <v>48</v>
      </c>
      <c r="F886" s="306">
        <f>SUM(F880:F885)</f>
        <v>10000</v>
      </c>
    </row>
    <row r="887" spans="1:6" ht="19.5">
      <c r="A887" s="36" t="s">
        <v>49</v>
      </c>
      <c r="B887" s="90"/>
      <c r="C887" s="18"/>
      <c r="D887" s="176"/>
      <c r="E887" s="82"/>
      <c r="F887" s="279"/>
    </row>
    <row r="888" spans="1:6" ht="15.75">
      <c r="A888" s="36" t="s">
        <v>50</v>
      </c>
      <c r="B888" s="91"/>
      <c r="C888" s="18"/>
      <c r="D888" s="176"/>
      <c r="E888" s="82"/>
      <c r="F888" s="279"/>
    </row>
    <row r="889" spans="1:6" ht="15.75">
      <c r="A889" s="36" t="s">
        <v>51</v>
      </c>
      <c r="B889" s="91"/>
      <c r="C889" s="18"/>
      <c r="D889" s="176"/>
      <c r="E889" s="82"/>
      <c r="F889" s="279"/>
    </row>
    <row r="890" spans="1:6" ht="15.75">
      <c r="A890" s="36" t="s">
        <v>52</v>
      </c>
      <c r="B890" s="91"/>
      <c r="C890" s="18"/>
      <c r="D890" s="176"/>
      <c r="E890" s="82"/>
      <c r="F890" s="279"/>
    </row>
    <row r="891" spans="1:6" ht="15.75">
      <c r="A891" s="39" t="s">
        <v>53</v>
      </c>
      <c r="B891" s="91"/>
      <c r="C891" s="18"/>
      <c r="D891" s="176"/>
      <c r="E891" s="82"/>
      <c r="F891" s="279"/>
    </row>
    <row r="892" spans="1:6" ht="15.75">
      <c r="A892" s="36" t="s">
        <v>54</v>
      </c>
      <c r="B892" s="91"/>
      <c r="C892" s="18"/>
      <c r="D892" s="176"/>
      <c r="E892" s="82"/>
      <c r="F892" s="279"/>
    </row>
    <row r="895" spans="1:6">
      <c r="A895" s="42" t="s">
        <v>905</v>
      </c>
      <c r="B895" s="18"/>
      <c r="C895" s="18"/>
      <c r="D895" s="18"/>
      <c r="E895" s="18"/>
      <c r="F895" s="692">
        <v>2018</v>
      </c>
    </row>
    <row r="896" spans="1:6">
      <c r="A896" s="42"/>
      <c r="B896" s="18"/>
      <c r="C896" s="18"/>
      <c r="D896" s="18"/>
      <c r="E896" s="18"/>
      <c r="F896" s="692"/>
    </row>
    <row r="897" spans="1:6">
      <c r="B897" s="43"/>
      <c r="C897" s="18"/>
      <c r="D897" s="18"/>
      <c r="E897" s="18"/>
      <c r="F897" s="692"/>
    </row>
    <row r="898" spans="1:6" ht="30">
      <c r="A898" s="586" t="s">
        <v>0</v>
      </c>
      <c r="B898" s="586"/>
      <c r="C898" s="586"/>
      <c r="D898" s="586"/>
      <c r="E898" s="586"/>
      <c r="F898" s="586"/>
    </row>
    <row r="899" spans="1:6" ht="30">
      <c r="A899" s="586" t="s">
        <v>1</v>
      </c>
      <c r="B899" s="586"/>
      <c r="C899" s="586"/>
      <c r="D899" s="586"/>
      <c r="E899" s="586"/>
      <c r="F899" s="586"/>
    </row>
    <row r="900" spans="1:6" ht="27.75">
      <c r="A900" s="45" t="s">
        <v>2</v>
      </c>
      <c r="B900" s="46" t="s">
        <v>939</v>
      </c>
      <c r="C900" s="47"/>
      <c r="D900" s="217" t="s">
        <v>4</v>
      </c>
      <c r="E900" s="218" t="s">
        <v>938</v>
      </c>
      <c r="F900" s="218" t="s">
        <v>2142</v>
      </c>
    </row>
    <row r="901" spans="1:6" ht="30">
      <c r="A901" s="51" t="s">
        <v>6</v>
      </c>
      <c r="B901" s="51" t="s">
        <v>66</v>
      </c>
      <c r="C901" s="51" t="s">
        <v>7</v>
      </c>
      <c r="D901" s="51" t="s">
        <v>67</v>
      </c>
      <c r="E901" s="52" t="s">
        <v>8</v>
      </c>
      <c r="F901" s="52" t="s">
        <v>68</v>
      </c>
    </row>
    <row r="902" spans="1:6" ht="25.5">
      <c r="A902" s="53" t="s">
        <v>940</v>
      </c>
      <c r="B902" s="54" t="s">
        <v>941</v>
      </c>
      <c r="C902" s="288" t="s">
        <v>879</v>
      </c>
      <c r="D902" s="289">
        <v>21.98</v>
      </c>
      <c r="E902" s="289">
        <v>1799</v>
      </c>
      <c r="F902" s="57" t="s">
        <v>73</v>
      </c>
    </row>
    <row r="903" spans="1:6">
      <c r="A903" s="53" t="s">
        <v>942</v>
      </c>
      <c r="B903" s="54" t="s">
        <v>943</v>
      </c>
      <c r="C903" s="288" t="s">
        <v>879</v>
      </c>
      <c r="D903" s="289">
        <v>25.5</v>
      </c>
      <c r="E903" s="289">
        <v>1799</v>
      </c>
      <c r="F903" s="58"/>
    </row>
    <row r="904" spans="1:6">
      <c r="A904" s="53" t="s">
        <v>944</v>
      </c>
      <c r="B904" s="54" t="s">
        <v>945</v>
      </c>
      <c r="C904" s="288" t="s">
        <v>879</v>
      </c>
      <c r="D904" s="289">
        <v>16.149999999999999</v>
      </c>
      <c r="E904" s="289">
        <v>1799</v>
      </c>
      <c r="F904" s="58"/>
    </row>
    <row r="905" spans="1:6">
      <c r="A905" s="53" t="s">
        <v>946</v>
      </c>
      <c r="B905" s="54" t="s">
        <v>947</v>
      </c>
      <c r="C905" s="288" t="s">
        <v>879</v>
      </c>
      <c r="D905" s="289">
        <v>22.8</v>
      </c>
      <c r="E905" s="289">
        <v>1799</v>
      </c>
      <c r="F905" s="58"/>
    </row>
    <row r="906" spans="1:6">
      <c r="A906" s="53" t="s">
        <v>948</v>
      </c>
      <c r="B906" s="54" t="s">
        <v>949</v>
      </c>
      <c r="C906" s="288" t="s">
        <v>879</v>
      </c>
      <c r="D906" s="289">
        <v>15.7</v>
      </c>
      <c r="E906" s="289">
        <v>1799</v>
      </c>
      <c r="F906" s="58"/>
    </row>
    <row r="907" spans="1:6">
      <c r="A907" s="53" t="s">
        <v>950</v>
      </c>
      <c r="B907" s="54" t="s">
        <v>951</v>
      </c>
      <c r="C907" s="288" t="s">
        <v>879</v>
      </c>
      <c r="D907" s="289">
        <v>8.3000000000000007</v>
      </c>
      <c r="E907" s="289">
        <v>1799</v>
      </c>
      <c r="F907" s="58"/>
    </row>
    <row r="908" spans="1:6">
      <c r="A908" s="53" t="s">
        <v>952</v>
      </c>
      <c r="B908" s="54" t="s">
        <v>953</v>
      </c>
      <c r="C908" s="288" t="s">
        <v>879</v>
      </c>
      <c r="D908" s="289">
        <v>35.9</v>
      </c>
      <c r="E908" s="289">
        <v>1799</v>
      </c>
      <c r="F908" s="59"/>
    </row>
    <row r="909" spans="1:6" ht="39" thickBot="1">
      <c r="A909" s="60" t="s">
        <v>954</v>
      </c>
      <c r="B909" s="61" t="s">
        <v>955</v>
      </c>
      <c r="C909" s="290" t="s">
        <v>879</v>
      </c>
      <c r="D909" s="291">
        <v>15.4</v>
      </c>
      <c r="E909" s="291">
        <v>1799</v>
      </c>
      <c r="F909" s="60" t="s">
        <v>956</v>
      </c>
    </row>
    <row r="910" spans="1:6" ht="15.75" thickBot="1">
      <c r="A910" s="121" t="s">
        <v>47</v>
      </c>
      <c r="B910" s="93"/>
      <c r="C910" s="94" t="s">
        <v>134</v>
      </c>
      <c r="D910" s="72">
        <f>SUM(D902:D909)</f>
        <v>161.73000000000002</v>
      </c>
      <c r="E910" s="95" t="s">
        <v>135</v>
      </c>
      <c r="F910" s="114"/>
    </row>
    <row r="911" spans="1:6">
      <c r="A911" s="319"/>
      <c r="B911" s="319"/>
      <c r="C911" s="319"/>
      <c r="D911" s="319"/>
      <c r="E911" s="319"/>
      <c r="F911" s="319"/>
    </row>
    <row r="912" spans="1:6" ht="30">
      <c r="A912" s="51" t="s">
        <v>12</v>
      </c>
      <c r="B912" s="51" t="s">
        <v>13</v>
      </c>
      <c r="C912" s="51" t="s">
        <v>14</v>
      </c>
      <c r="D912" s="51" t="s">
        <v>15</v>
      </c>
      <c r="E912" s="52" t="s">
        <v>16</v>
      </c>
      <c r="F912" s="52" t="s">
        <v>17</v>
      </c>
    </row>
    <row r="913" spans="1:6">
      <c r="A913" s="203" t="s">
        <v>2154</v>
      </c>
      <c r="B913" s="204" t="s">
        <v>2155</v>
      </c>
      <c r="C913" s="203" t="s">
        <v>2156</v>
      </c>
      <c r="D913" s="300">
        <v>10</v>
      </c>
      <c r="E913" s="301"/>
      <c r="F913" s="302">
        <f t="shared" ref="F913:F918" si="21">E913*D913</f>
        <v>0</v>
      </c>
    </row>
    <row r="914" spans="1:6">
      <c r="A914" s="27" t="s">
        <v>2157</v>
      </c>
      <c r="B914" s="27" t="s">
        <v>2158</v>
      </c>
      <c r="C914" s="27" t="s">
        <v>2156</v>
      </c>
      <c r="D914" s="303">
        <v>20</v>
      </c>
      <c r="E914" s="304"/>
      <c r="F914" s="302">
        <f t="shared" si="21"/>
        <v>0</v>
      </c>
    </row>
    <row r="915" spans="1:6">
      <c r="A915" s="27" t="s">
        <v>2159</v>
      </c>
      <c r="B915" s="206" t="s">
        <v>2160</v>
      </c>
      <c r="C915" s="27" t="s">
        <v>2156</v>
      </c>
      <c r="D915" s="303">
        <v>10</v>
      </c>
      <c r="E915" s="304"/>
      <c r="F915" s="302">
        <f t="shared" si="21"/>
        <v>0</v>
      </c>
    </row>
    <row r="916" spans="1:6">
      <c r="A916" s="27" t="s">
        <v>2161</v>
      </c>
      <c r="B916" s="27" t="s">
        <v>2162</v>
      </c>
      <c r="C916" s="27" t="s">
        <v>2163</v>
      </c>
      <c r="D916" s="305">
        <v>40</v>
      </c>
      <c r="E916" s="304"/>
      <c r="F916" s="302">
        <f t="shared" si="21"/>
        <v>0</v>
      </c>
    </row>
    <row r="917" spans="1:6">
      <c r="A917" s="27" t="s">
        <v>2164</v>
      </c>
      <c r="B917" s="27" t="s">
        <v>2165</v>
      </c>
      <c r="C917" s="27" t="s">
        <v>2163</v>
      </c>
      <c r="D917" s="303">
        <v>40</v>
      </c>
      <c r="E917" s="304"/>
      <c r="F917" s="302">
        <f t="shared" si="21"/>
        <v>0</v>
      </c>
    </row>
    <row r="918" spans="1:6" ht="15.75" thickBot="1">
      <c r="A918" s="27" t="s">
        <v>2166</v>
      </c>
      <c r="B918" s="27" t="s">
        <v>2167</v>
      </c>
      <c r="C918" s="27" t="s">
        <v>40</v>
      </c>
      <c r="D918" s="303">
        <v>1</v>
      </c>
      <c r="E918" s="304">
        <v>10000</v>
      </c>
      <c r="F918" s="302">
        <f t="shared" si="21"/>
        <v>10000</v>
      </c>
    </row>
    <row r="919" spans="1:6" ht="16.5" thickBot="1">
      <c r="A919" s="175" t="s">
        <v>47</v>
      </c>
      <c r="B919" s="18"/>
      <c r="C919" s="18"/>
      <c r="D919" s="176"/>
      <c r="E919" s="82" t="s">
        <v>48</v>
      </c>
      <c r="F919" s="306">
        <f>SUM(F913:F918)</f>
        <v>10000</v>
      </c>
    </row>
    <row r="920" spans="1:6" ht="19.5">
      <c r="A920" s="36" t="s">
        <v>49</v>
      </c>
      <c r="B920" s="90"/>
      <c r="C920" s="18"/>
      <c r="D920" s="176"/>
      <c r="E920" s="82"/>
      <c r="F920" s="279"/>
    </row>
    <row r="921" spans="1:6" ht="15.75">
      <c r="A921" s="36" t="s">
        <v>50</v>
      </c>
      <c r="B921" s="91"/>
      <c r="C921" s="18"/>
      <c r="D921" s="176"/>
      <c r="E921" s="82"/>
      <c r="F921" s="279"/>
    </row>
    <row r="922" spans="1:6" ht="15.75">
      <c r="A922" s="36" t="s">
        <v>51</v>
      </c>
      <c r="B922" s="91"/>
      <c r="C922" s="18"/>
      <c r="D922" s="176"/>
      <c r="E922" s="82"/>
      <c r="F922" s="279"/>
    </row>
    <row r="923" spans="1:6" ht="15.75">
      <c r="A923" s="36" t="s">
        <v>52</v>
      </c>
      <c r="B923" s="91"/>
      <c r="C923" s="18"/>
      <c r="D923" s="176"/>
      <c r="E923" s="82"/>
      <c r="F923" s="279"/>
    </row>
    <row r="924" spans="1:6" ht="15.75">
      <c r="A924" s="39" t="s">
        <v>53</v>
      </c>
      <c r="B924" s="91"/>
      <c r="C924" s="18"/>
      <c r="D924" s="176"/>
      <c r="E924" s="82"/>
      <c r="F924" s="279"/>
    </row>
    <row r="925" spans="1:6" ht="15.75">
      <c r="A925" s="36" t="s">
        <v>54</v>
      </c>
      <c r="B925" s="91"/>
      <c r="C925" s="18"/>
      <c r="D925" s="176"/>
      <c r="E925" s="82"/>
      <c r="F925" s="279"/>
    </row>
    <row r="928" spans="1:6">
      <c r="A928" s="584" t="s">
        <v>959</v>
      </c>
      <c r="B928" s="18"/>
      <c r="C928" s="18"/>
      <c r="D928" s="18"/>
      <c r="E928" s="18"/>
      <c r="F928" s="585">
        <v>2018</v>
      </c>
    </row>
    <row r="929" spans="1:6">
      <c r="A929" s="584"/>
      <c r="B929" s="18"/>
      <c r="C929" s="18"/>
      <c r="D929" s="18"/>
      <c r="E929" s="18"/>
      <c r="F929" s="585"/>
    </row>
    <row r="930" spans="1:6">
      <c r="B930" s="43"/>
      <c r="C930" s="18"/>
      <c r="D930" s="18"/>
      <c r="E930" s="18"/>
      <c r="F930" s="585"/>
    </row>
    <row r="931" spans="1:6" ht="30">
      <c r="A931" s="586" t="s">
        <v>0</v>
      </c>
      <c r="B931" s="586"/>
      <c r="C931" s="586"/>
      <c r="D931" s="586"/>
      <c r="E931" s="586"/>
      <c r="F931" s="586"/>
    </row>
    <row r="932" spans="1:6" ht="30">
      <c r="A932" s="586" t="s">
        <v>1</v>
      </c>
      <c r="B932" s="586"/>
      <c r="C932" s="586"/>
      <c r="D932" s="586"/>
      <c r="E932" s="586"/>
      <c r="F932" s="586"/>
    </row>
    <row r="933" spans="1:6" ht="27.75">
      <c r="A933" s="45" t="s">
        <v>2</v>
      </c>
      <c r="B933" s="46" t="s">
        <v>961</v>
      </c>
      <c r="C933" s="47"/>
      <c r="D933" s="123" t="s">
        <v>4</v>
      </c>
      <c r="E933" s="124" t="s">
        <v>960</v>
      </c>
      <c r="F933" s="124"/>
    </row>
    <row r="934" spans="1:6" ht="30">
      <c r="A934" s="51" t="s">
        <v>6</v>
      </c>
      <c r="B934" s="51" t="s">
        <v>66</v>
      </c>
      <c r="C934" s="51" t="s">
        <v>7</v>
      </c>
      <c r="D934" s="51" t="s">
        <v>67</v>
      </c>
      <c r="E934" s="52" t="s">
        <v>8</v>
      </c>
      <c r="F934" s="52" t="s">
        <v>68</v>
      </c>
    </row>
    <row r="935" spans="1:6">
      <c r="A935" s="53" t="s">
        <v>962</v>
      </c>
      <c r="B935" s="54" t="s">
        <v>963</v>
      </c>
      <c r="C935" s="110" t="s">
        <v>964</v>
      </c>
      <c r="D935" s="321">
        <v>14.89</v>
      </c>
      <c r="E935" s="289">
        <v>1899</v>
      </c>
      <c r="F935" s="587" t="s">
        <v>73</v>
      </c>
    </row>
    <row r="936" spans="1:6">
      <c r="A936" s="53" t="s">
        <v>965</v>
      </c>
      <c r="B936" s="54" t="s">
        <v>966</v>
      </c>
      <c r="C936" s="110" t="s">
        <v>964</v>
      </c>
      <c r="D936" s="321">
        <v>9.8000000000000007</v>
      </c>
      <c r="E936" s="289">
        <v>1899</v>
      </c>
      <c r="F936" s="588"/>
    </row>
    <row r="937" spans="1:6">
      <c r="A937" s="53" t="s">
        <v>967</v>
      </c>
      <c r="B937" s="54" t="s">
        <v>968</v>
      </c>
      <c r="C937" s="110" t="s">
        <v>964</v>
      </c>
      <c r="D937" s="321">
        <v>14.1</v>
      </c>
      <c r="E937" s="289">
        <v>1899</v>
      </c>
      <c r="F937" s="588"/>
    </row>
    <row r="938" spans="1:6" ht="25.5">
      <c r="A938" s="53" t="s">
        <v>969</v>
      </c>
      <c r="B938" s="54" t="s">
        <v>970</v>
      </c>
      <c r="C938" s="110" t="s">
        <v>964</v>
      </c>
      <c r="D938" s="321">
        <v>8.9</v>
      </c>
      <c r="E938" s="289">
        <v>1899</v>
      </c>
      <c r="F938" s="588"/>
    </row>
    <row r="939" spans="1:6">
      <c r="A939" s="53" t="s">
        <v>971</v>
      </c>
      <c r="B939" s="54" t="s">
        <v>972</v>
      </c>
      <c r="C939" s="110" t="s">
        <v>964</v>
      </c>
      <c r="D939" s="321">
        <v>2.39</v>
      </c>
      <c r="E939" s="289">
        <v>1899</v>
      </c>
      <c r="F939" s="589"/>
    </row>
    <row r="940" spans="1:6">
      <c r="A940" s="60" t="s">
        <v>973</v>
      </c>
      <c r="B940" s="61" t="s">
        <v>974</v>
      </c>
      <c r="C940" s="69" t="s">
        <v>964</v>
      </c>
      <c r="D940" s="322">
        <v>10.7</v>
      </c>
      <c r="E940" s="291">
        <v>1899</v>
      </c>
      <c r="F940" s="590" t="s">
        <v>73</v>
      </c>
    </row>
    <row r="941" spans="1:6">
      <c r="A941" s="60" t="s">
        <v>975</v>
      </c>
      <c r="B941" s="61" t="s">
        <v>976</v>
      </c>
      <c r="C941" s="69" t="s">
        <v>964</v>
      </c>
      <c r="D941" s="322">
        <v>29.72</v>
      </c>
      <c r="E941" s="291">
        <v>1899</v>
      </c>
      <c r="F941" s="592"/>
    </row>
    <row r="942" spans="1:6">
      <c r="A942" s="100" t="s">
        <v>977</v>
      </c>
      <c r="B942" s="101" t="s">
        <v>978</v>
      </c>
      <c r="C942" s="127" t="s">
        <v>964</v>
      </c>
      <c r="D942" s="323">
        <v>13</v>
      </c>
      <c r="E942" s="310">
        <v>1899</v>
      </c>
      <c r="F942" s="617" t="s">
        <v>73</v>
      </c>
    </row>
    <row r="943" spans="1:6">
      <c r="A943" s="100" t="s">
        <v>979</v>
      </c>
      <c r="B943" s="101" t="s">
        <v>980</v>
      </c>
      <c r="C943" s="127" t="s">
        <v>964</v>
      </c>
      <c r="D943" s="323">
        <v>29.36</v>
      </c>
      <c r="E943" s="310">
        <v>1899</v>
      </c>
      <c r="F943" s="618"/>
    </row>
    <row r="944" spans="1:6">
      <c r="A944" s="100" t="s">
        <v>981</v>
      </c>
      <c r="B944" s="101" t="s">
        <v>982</v>
      </c>
      <c r="C944" s="127" t="s">
        <v>964</v>
      </c>
      <c r="D944" s="323">
        <v>0.5</v>
      </c>
      <c r="E944" s="310">
        <v>1899</v>
      </c>
      <c r="F944" s="619"/>
    </row>
    <row r="945" spans="1:6" ht="38.25">
      <c r="A945" s="53" t="s">
        <v>983</v>
      </c>
      <c r="B945" s="54" t="s">
        <v>984</v>
      </c>
      <c r="C945" s="110" t="s">
        <v>964</v>
      </c>
      <c r="D945" s="321">
        <v>24.8</v>
      </c>
      <c r="E945" s="289">
        <v>1899</v>
      </c>
      <c r="F945" s="53" t="s">
        <v>985</v>
      </c>
    </row>
    <row r="946" spans="1:6" ht="38.25">
      <c r="A946" s="53" t="s">
        <v>986</v>
      </c>
      <c r="B946" s="54" t="s">
        <v>987</v>
      </c>
      <c r="C946" s="110" t="s">
        <v>964</v>
      </c>
      <c r="D946" s="321">
        <v>1.72</v>
      </c>
      <c r="E946" s="289">
        <v>1899</v>
      </c>
      <c r="F946" s="53" t="s">
        <v>985</v>
      </c>
    </row>
    <row r="947" spans="1:6" ht="38.25">
      <c r="A947" s="129" t="s">
        <v>988</v>
      </c>
      <c r="B947" s="53" t="s">
        <v>989</v>
      </c>
      <c r="C947" s="110" t="s">
        <v>964</v>
      </c>
      <c r="D947" s="321">
        <v>1</v>
      </c>
      <c r="E947" s="289">
        <v>1804</v>
      </c>
      <c r="F947" s="53" t="s">
        <v>985</v>
      </c>
    </row>
    <row r="948" spans="1:6" ht="38.25">
      <c r="A948" s="53" t="s">
        <v>990</v>
      </c>
      <c r="B948" s="54" t="s">
        <v>991</v>
      </c>
      <c r="C948" s="110" t="s">
        <v>964</v>
      </c>
      <c r="D948" s="321">
        <v>2.68</v>
      </c>
      <c r="E948" s="289">
        <v>1899</v>
      </c>
      <c r="F948" s="53" t="s">
        <v>985</v>
      </c>
    </row>
    <row r="949" spans="1:6" ht="15.75" thickBot="1">
      <c r="A949" s="100" t="s">
        <v>992</v>
      </c>
      <c r="B949" s="101" t="s">
        <v>993</v>
      </c>
      <c r="C949" s="127" t="s">
        <v>964</v>
      </c>
      <c r="D949" s="323">
        <v>3.7</v>
      </c>
      <c r="E949" s="310">
        <v>1802</v>
      </c>
      <c r="F949" s="100" t="s">
        <v>311</v>
      </c>
    </row>
    <row r="950" spans="1:6" ht="15.75" thickBot="1">
      <c r="A950" s="121" t="s">
        <v>47</v>
      </c>
      <c r="B950" s="93"/>
      <c r="C950" s="94" t="s">
        <v>134</v>
      </c>
      <c r="D950" s="72">
        <f>SUM(D935:D949)</f>
        <v>167.26000000000002</v>
      </c>
      <c r="E950" s="95" t="s">
        <v>135</v>
      </c>
      <c r="F950" s="319"/>
    </row>
    <row r="951" spans="1:6">
      <c r="A951" s="319"/>
      <c r="B951" s="319"/>
      <c r="C951" s="319"/>
      <c r="D951" s="319"/>
      <c r="E951" s="319"/>
      <c r="F951" s="319"/>
    </row>
    <row r="952" spans="1:6" ht="30">
      <c r="A952" s="51" t="s">
        <v>12</v>
      </c>
      <c r="B952" s="51" t="s">
        <v>13</v>
      </c>
      <c r="C952" s="51" t="s">
        <v>14</v>
      </c>
      <c r="D952" s="51" t="s">
        <v>15</v>
      </c>
      <c r="E952" s="52" t="s">
        <v>16</v>
      </c>
      <c r="F952" s="52" t="s">
        <v>17</v>
      </c>
    </row>
    <row r="953" spans="1:6">
      <c r="A953" s="203" t="s">
        <v>2154</v>
      </c>
      <c r="B953" s="204" t="s">
        <v>2155</v>
      </c>
      <c r="C953" s="203" t="s">
        <v>2156</v>
      </c>
      <c r="D953" s="300">
        <v>10</v>
      </c>
      <c r="E953" s="301"/>
      <c r="F953" s="302">
        <f t="shared" ref="F953:F958" si="22">E953*D953</f>
        <v>0</v>
      </c>
    </row>
    <row r="954" spans="1:6">
      <c r="A954" s="27" t="s">
        <v>2157</v>
      </c>
      <c r="B954" s="27" t="s">
        <v>2158</v>
      </c>
      <c r="C954" s="27" t="s">
        <v>2156</v>
      </c>
      <c r="D954" s="303">
        <v>20</v>
      </c>
      <c r="E954" s="304"/>
      <c r="F954" s="302">
        <f t="shared" si="22"/>
        <v>0</v>
      </c>
    </row>
    <row r="955" spans="1:6">
      <c r="A955" s="27" t="s">
        <v>2159</v>
      </c>
      <c r="B955" s="206" t="s">
        <v>2160</v>
      </c>
      <c r="C955" s="27" t="s">
        <v>2156</v>
      </c>
      <c r="D955" s="303">
        <v>10</v>
      </c>
      <c r="E955" s="304"/>
      <c r="F955" s="302">
        <f t="shared" si="22"/>
        <v>0</v>
      </c>
    </row>
    <row r="956" spans="1:6">
      <c r="A956" s="27" t="s">
        <v>2161</v>
      </c>
      <c r="B956" s="27" t="s">
        <v>2162</v>
      </c>
      <c r="C956" s="27" t="s">
        <v>2163</v>
      </c>
      <c r="D956" s="305">
        <v>40</v>
      </c>
      <c r="E956" s="304"/>
      <c r="F956" s="302">
        <f t="shared" si="22"/>
        <v>0</v>
      </c>
    </row>
    <row r="957" spans="1:6">
      <c r="A957" s="27" t="s">
        <v>2164</v>
      </c>
      <c r="B957" s="27" t="s">
        <v>2165</v>
      </c>
      <c r="C957" s="27" t="s">
        <v>2163</v>
      </c>
      <c r="D957" s="303">
        <v>40</v>
      </c>
      <c r="E957" s="304"/>
      <c r="F957" s="302">
        <f t="shared" si="22"/>
        <v>0</v>
      </c>
    </row>
    <row r="958" spans="1:6" ht="15.75" thickBot="1">
      <c r="A958" s="27" t="s">
        <v>2166</v>
      </c>
      <c r="B958" s="27" t="s">
        <v>2167</v>
      </c>
      <c r="C958" s="27" t="s">
        <v>40</v>
      </c>
      <c r="D958" s="303">
        <v>1</v>
      </c>
      <c r="E958" s="304">
        <v>10000</v>
      </c>
      <c r="F958" s="302">
        <f t="shared" si="22"/>
        <v>10000</v>
      </c>
    </row>
    <row r="959" spans="1:6" ht="16.5" thickBot="1">
      <c r="A959" s="175" t="s">
        <v>47</v>
      </c>
      <c r="B959" s="18"/>
      <c r="C959" s="18"/>
      <c r="D959" s="176"/>
      <c r="E959" s="82" t="s">
        <v>48</v>
      </c>
      <c r="F959" s="306">
        <f>SUM(F953:F958)</f>
        <v>10000</v>
      </c>
    </row>
    <row r="960" spans="1:6" ht="19.5">
      <c r="A960" s="36" t="s">
        <v>49</v>
      </c>
      <c r="B960" s="90"/>
      <c r="C960" s="18"/>
      <c r="D960" s="176"/>
      <c r="E960" s="82"/>
      <c r="F960" s="279"/>
    </row>
    <row r="961" spans="1:6" ht="15.75">
      <c r="A961" s="36" t="s">
        <v>50</v>
      </c>
      <c r="B961" s="91"/>
      <c r="C961" s="18"/>
      <c r="D961" s="176"/>
      <c r="E961" s="82"/>
      <c r="F961" s="279"/>
    </row>
    <row r="962" spans="1:6" ht="15.75">
      <c r="A962" s="36" t="s">
        <v>51</v>
      </c>
      <c r="B962" s="91"/>
      <c r="C962" s="18"/>
      <c r="D962" s="176"/>
      <c r="E962" s="82"/>
      <c r="F962" s="279"/>
    </row>
    <row r="963" spans="1:6" ht="15.75">
      <c r="A963" s="36" t="s">
        <v>52</v>
      </c>
      <c r="B963" s="91"/>
      <c r="C963" s="18"/>
      <c r="D963" s="176"/>
      <c r="E963" s="82"/>
      <c r="F963" s="279"/>
    </row>
    <row r="964" spans="1:6" ht="15.75">
      <c r="A964" s="39" t="s">
        <v>53</v>
      </c>
      <c r="B964" s="91"/>
      <c r="C964" s="18"/>
      <c r="D964" s="176"/>
      <c r="E964" s="82"/>
      <c r="F964" s="279"/>
    </row>
    <row r="965" spans="1:6" ht="15.75">
      <c r="A965" s="36" t="s">
        <v>54</v>
      </c>
      <c r="B965" s="91"/>
      <c r="C965" s="18"/>
      <c r="D965" s="176"/>
      <c r="E965" s="82"/>
      <c r="F965" s="279"/>
    </row>
    <row r="968" spans="1:6">
      <c r="A968" s="584" t="s">
        <v>959</v>
      </c>
      <c r="B968" s="18"/>
      <c r="C968" s="18"/>
      <c r="D968" s="18"/>
      <c r="E968" s="18"/>
      <c r="F968" s="585">
        <v>2018</v>
      </c>
    </row>
    <row r="969" spans="1:6">
      <c r="A969" s="584"/>
      <c r="B969" s="18"/>
      <c r="C969" s="18"/>
      <c r="D969" s="18"/>
      <c r="E969" s="18"/>
      <c r="F969" s="585"/>
    </row>
    <row r="970" spans="1:6">
      <c r="B970" s="43"/>
      <c r="C970" s="18"/>
      <c r="D970" s="18"/>
      <c r="E970" s="18"/>
      <c r="F970" s="585"/>
    </row>
    <row r="971" spans="1:6" ht="30">
      <c r="A971" s="586" t="s">
        <v>0</v>
      </c>
      <c r="B971" s="586"/>
      <c r="C971" s="586"/>
      <c r="D971" s="586"/>
      <c r="E971" s="586"/>
      <c r="F971" s="586"/>
    </row>
    <row r="972" spans="1:6" ht="30">
      <c r="A972" s="586" t="s">
        <v>1</v>
      </c>
      <c r="B972" s="586"/>
      <c r="C972" s="586"/>
      <c r="D972" s="586"/>
      <c r="E972" s="586"/>
      <c r="F972" s="586"/>
    </row>
    <row r="973" spans="1:6" ht="27.75">
      <c r="A973" s="45" t="s">
        <v>2</v>
      </c>
      <c r="B973" s="46" t="s">
        <v>995</v>
      </c>
      <c r="C973" s="47"/>
      <c r="D973" s="48"/>
      <c r="E973" s="217" t="s">
        <v>4</v>
      </c>
      <c r="F973" s="218" t="s">
        <v>994</v>
      </c>
    </row>
    <row r="974" spans="1:6" ht="30">
      <c r="A974" s="51" t="s">
        <v>6</v>
      </c>
      <c r="B974" s="51" t="s">
        <v>66</v>
      </c>
      <c r="C974" s="51" t="s">
        <v>7</v>
      </c>
      <c r="D974" s="51" t="s">
        <v>67</v>
      </c>
      <c r="E974" s="52" t="s">
        <v>8</v>
      </c>
      <c r="F974" s="52" t="s">
        <v>68</v>
      </c>
    </row>
    <row r="975" spans="1:6">
      <c r="A975" s="60" t="s">
        <v>996</v>
      </c>
      <c r="B975" s="61" t="s">
        <v>997</v>
      </c>
      <c r="C975" s="69" t="s">
        <v>964</v>
      </c>
      <c r="D975" s="322">
        <v>10.6</v>
      </c>
      <c r="E975" s="291">
        <v>1899</v>
      </c>
      <c r="F975" s="593" t="s">
        <v>73</v>
      </c>
    </row>
    <row r="976" spans="1:6">
      <c r="A976" s="60" t="s">
        <v>998</v>
      </c>
      <c r="B976" s="61" t="s">
        <v>999</v>
      </c>
      <c r="C976" s="69" t="s">
        <v>964</v>
      </c>
      <c r="D976" s="322">
        <v>17.899999999999999</v>
      </c>
      <c r="E976" s="291">
        <v>1899</v>
      </c>
      <c r="F976" s="594"/>
    </row>
    <row r="977" spans="1:6">
      <c r="A977" s="60" t="s">
        <v>1000</v>
      </c>
      <c r="B977" s="61" t="s">
        <v>1001</v>
      </c>
      <c r="C977" s="69" t="s">
        <v>964</v>
      </c>
      <c r="D977" s="322">
        <v>25.5</v>
      </c>
      <c r="E977" s="291">
        <v>1899</v>
      </c>
      <c r="F977" s="594"/>
    </row>
    <row r="978" spans="1:6">
      <c r="A978" s="60" t="s">
        <v>1002</v>
      </c>
      <c r="B978" s="61" t="s">
        <v>1003</v>
      </c>
      <c r="C978" s="69" t="s">
        <v>964</v>
      </c>
      <c r="D978" s="322">
        <v>1.35</v>
      </c>
      <c r="E978" s="291">
        <v>1899</v>
      </c>
      <c r="F978" s="595"/>
    </row>
    <row r="979" spans="1:6" ht="38.25">
      <c r="A979" s="53" t="s">
        <v>1004</v>
      </c>
      <c r="B979" s="54" t="s">
        <v>1005</v>
      </c>
      <c r="C979" s="110" t="s">
        <v>964</v>
      </c>
      <c r="D979" s="321">
        <v>5.0599999999999996</v>
      </c>
      <c r="E979" s="289">
        <v>1899</v>
      </c>
      <c r="F979" s="53" t="s">
        <v>985</v>
      </c>
    </row>
    <row r="980" spans="1:6" ht="38.25">
      <c r="A980" s="53" t="s">
        <v>1006</v>
      </c>
      <c r="B980" s="54" t="s">
        <v>1007</v>
      </c>
      <c r="C980" s="110" t="s">
        <v>964</v>
      </c>
      <c r="D980" s="321">
        <v>2.06</v>
      </c>
      <c r="E980" s="289">
        <v>1899</v>
      </c>
      <c r="F980" s="53" t="s">
        <v>985</v>
      </c>
    </row>
    <row r="981" spans="1:6" ht="38.25">
      <c r="A981" s="60" t="s">
        <v>1008</v>
      </c>
      <c r="B981" s="61" t="s">
        <v>1009</v>
      </c>
      <c r="C981" s="69" t="s">
        <v>964</v>
      </c>
      <c r="D981" s="322">
        <v>3.3</v>
      </c>
      <c r="E981" s="291">
        <v>1899</v>
      </c>
      <c r="F981" s="60" t="s">
        <v>985</v>
      </c>
    </row>
    <row r="982" spans="1:6" ht="38.25">
      <c r="A982" s="53" t="s">
        <v>1010</v>
      </c>
      <c r="B982" s="54" t="s">
        <v>1011</v>
      </c>
      <c r="C982" s="110" t="s">
        <v>964</v>
      </c>
      <c r="D982" s="321">
        <v>2.0499999999999998</v>
      </c>
      <c r="E982" s="289">
        <v>1899</v>
      </c>
      <c r="F982" s="53" t="s">
        <v>985</v>
      </c>
    </row>
    <row r="983" spans="1:6" ht="38.25">
      <c r="A983" s="60" t="s">
        <v>1012</v>
      </c>
      <c r="B983" s="61" t="s">
        <v>1013</v>
      </c>
      <c r="C983" s="69" t="s">
        <v>964</v>
      </c>
      <c r="D983" s="322">
        <v>7</v>
      </c>
      <c r="E983" s="291">
        <v>1899</v>
      </c>
      <c r="F983" s="60" t="s">
        <v>1014</v>
      </c>
    </row>
    <row r="984" spans="1:6" ht="39" thickBot="1">
      <c r="A984" s="53" t="s">
        <v>1015</v>
      </c>
      <c r="B984" s="54" t="s">
        <v>1016</v>
      </c>
      <c r="C984" s="110" t="s">
        <v>964</v>
      </c>
      <c r="D984" s="321">
        <v>9.1999999999999993</v>
      </c>
      <c r="E984" s="289">
        <v>1899</v>
      </c>
      <c r="F984" s="53" t="s">
        <v>1017</v>
      </c>
    </row>
    <row r="985" spans="1:6" ht="15.75" thickBot="1">
      <c r="A985" s="121" t="s">
        <v>47</v>
      </c>
      <c r="B985" s="93"/>
      <c r="C985" s="94" t="s">
        <v>134</v>
      </c>
      <c r="D985" s="72">
        <f>SUM(D975:D984)</f>
        <v>84.02000000000001</v>
      </c>
      <c r="E985" s="95" t="s">
        <v>135</v>
      </c>
      <c r="F985" s="114"/>
    </row>
    <row r="986" spans="1:6">
      <c r="A986" s="319"/>
      <c r="B986" s="319"/>
      <c r="C986" s="319"/>
      <c r="D986" s="319"/>
      <c r="E986" s="319"/>
      <c r="F986" s="319"/>
    </row>
    <row r="987" spans="1:6" ht="30">
      <c r="A987" s="51" t="s">
        <v>12</v>
      </c>
      <c r="B987" s="51" t="s">
        <v>13</v>
      </c>
      <c r="C987" s="51" t="s">
        <v>14</v>
      </c>
      <c r="D987" s="51" t="s">
        <v>15</v>
      </c>
      <c r="E987" s="52" t="s">
        <v>16</v>
      </c>
      <c r="F987" s="52" t="s">
        <v>17</v>
      </c>
    </row>
    <row r="988" spans="1:6">
      <c r="A988" s="203" t="s">
        <v>2154</v>
      </c>
      <c r="B988" s="204" t="s">
        <v>2155</v>
      </c>
      <c r="C988" s="203" t="s">
        <v>2156</v>
      </c>
      <c r="D988" s="300">
        <v>10</v>
      </c>
      <c r="E988" s="301"/>
      <c r="F988" s="302">
        <f t="shared" ref="F988:F993" si="23">E988*D988</f>
        <v>0</v>
      </c>
    </row>
    <row r="989" spans="1:6">
      <c r="A989" s="27" t="s">
        <v>2157</v>
      </c>
      <c r="B989" s="27" t="s">
        <v>2158</v>
      </c>
      <c r="C989" s="27" t="s">
        <v>2156</v>
      </c>
      <c r="D989" s="303">
        <v>20</v>
      </c>
      <c r="E989" s="304"/>
      <c r="F989" s="302">
        <f t="shared" si="23"/>
        <v>0</v>
      </c>
    </row>
    <row r="990" spans="1:6">
      <c r="A990" s="27" t="s">
        <v>2159</v>
      </c>
      <c r="B990" s="206" t="s">
        <v>2160</v>
      </c>
      <c r="C990" s="27" t="s">
        <v>2156</v>
      </c>
      <c r="D990" s="303">
        <v>10</v>
      </c>
      <c r="E990" s="304"/>
      <c r="F990" s="302">
        <f t="shared" si="23"/>
        <v>0</v>
      </c>
    </row>
    <row r="991" spans="1:6">
      <c r="A991" s="27" t="s">
        <v>2161</v>
      </c>
      <c r="B991" s="27" t="s">
        <v>2162</v>
      </c>
      <c r="C991" s="27" t="s">
        <v>2163</v>
      </c>
      <c r="D991" s="305">
        <v>40</v>
      </c>
      <c r="E991" s="304"/>
      <c r="F991" s="302">
        <f t="shared" si="23"/>
        <v>0</v>
      </c>
    </row>
    <row r="992" spans="1:6">
      <c r="A992" s="27" t="s">
        <v>2164</v>
      </c>
      <c r="B992" s="27" t="s">
        <v>2165</v>
      </c>
      <c r="C992" s="27" t="s">
        <v>2163</v>
      </c>
      <c r="D992" s="303">
        <v>40</v>
      </c>
      <c r="E992" s="304"/>
      <c r="F992" s="302">
        <f t="shared" si="23"/>
        <v>0</v>
      </c>
    </row>
    <row r="993" spans="1:6" ht="15.75" thickBot="1">
      <c r="A993" s="27" t="s">
        <v>2166</v>
      </c>
      <c r="B993" s="27" t="s">
        <v>2167</v>
      </c>
      <c r="C993" s="27" t="s">
        <v>40</v>
      </c>
      <c r="D993" s="303">
        <v>1</v>
      </c>
      <c r="E993" s="304">
        <v>10000</v>
      </c>
      <c r="F993" s="302">
        <f t="shared" si="23"/>
        <v>10000</v>
      </c>
    </row>
    <row r="994" spans="1:6" ht="16.5" thickBot="1">
      <c r="A994" s="175" t="s">
        <v>47</v>
      </c>
      <c r="B994" s="18"/>
      <c r="C994" s="18"/>
      <c r="D994" s="176"/>
      <c r="E994" s="82" t="s">
        <v>48</v>
      </c>
      <c r="F994" s="306">
        <f>SUM(F988:F993)</f>
        <v>10000</v>
      </c>
    </row>
    <row r="995" spans="1:6" ht="19.5">
      <c r="A995" s="36" t="s">
        <v>49</v>
      </c>
      <c r="B995" s="90"/>
      <c r="C995" s="18"/>
      <c r="D995" s="176"/>
      <c r="E995" s="82"/>
      <c r="F995" s="279"/>
    </row>
    <row r="996" spans="1:6" ht="15.75">
      <c r="A996" s="36" t="s">
        <v>50</v>
      </c>
      <c r="B996" s="91"/>
      <c r="C996" s="18"/>
      <c r="D996" s="176"/>
      <c r="E996" s="82"/>
      <c r="F996" s="279"/>
    </row>
    <row r="997" spans="1:6" ht="15.75">
      <c r="A997" s="36" t="s">
        <v>51</v>
      </c>
      <c r="B997" s="91"/>
      <c r="C997" s="18"/>
      <c r="D997" s="176"/>
      <c r="E997" s="82"/>
      <c r="F997" s="279"/>
    </row>
    <row r="998" spans="1:6" ht="15.75">
      <c r="A998" s="36" t="s">
        <v>52</v>
      </c>
      <c r="B998" s="91"/>
      <c r="C998" s="18"/>
      <c r="D998" s="176"/>
      <c r="E998" s="82"/>
      <c r="F998" s="279"/>
    </row>
    <row r="999" spans="1:6" ht="15.75">
      <c r="A999" s="39" t="s">
        <v>53</v>
      </c>
      <c r="B999" s="91"/>
      <c r="C999" s="18"/>
      <c r="D999" s="176"/>
      <c r="E999" s="82"/>
      <c r="F999" s="279"/>
    </row>
    <row r="1000" spans="1:6" ht="15.75">
      <c r="A1000" s="36" t="s">
        <v>54</v>
      </c>
      <c r="B1000" s="91"/>
      <c r="C1000" s="18"/>
      <c r="D1000" s="176"/>
      <c r="E1000" s="82"/>
      <c r="F1000" s="279"/>
    </row>
    <row r="1003" spans="1:6">
      <c r="A1003" s="584" t="s">
        <v>1018</v>
      </c>
      <c r="B1003" s="18"/>
      <c r="C1003" s="18"/>
      <c r="D1003" s="18"/>
      <c r="E1003" s="18"/>
      <c r="F1003" s="585">
        <v>2018</v>
      </c>
    </row>
    <row r="1004" spans="1:6">
      <c r="A1004" s="584"/>
      <c r="B1004" s="18"/>
      <c r="C1004" s="18"/>
      <c r="D1004" s="18"/>
      <c r="E1004" s="18"/>
      <c r="F1004" s="585"/>
    </row>
    <row r="1005" spans="1:6">
      <c r="B1005" s="43"/>
      <c r="C1005" s="18"/>
      <c r="D1005" s="18"/>
      <c r="E1005" s="18"/>
      <c r="F1005" s="585"/>
    </row>
    <row r="1006" spans="1:6" ht="30">
      <c r="A1006" s="586" t="s">
        <v>0</v>
      </c>
      <c r="B1006" s="586"/>
      <c r="C1006" s="586"/>
      <c r="D1006" s="586"/>
      <c r="E1006" s="586"/>
      <c r="F1006" s="586"/>
    </row>
    <row r="1007" spans="1:6" ht="30">
      <c r="A1007" s="586" t="s">
        <v>1</v>
      </c>
      <c r="B1007" s="586"/>
      <c r="C1007" s="586"/>
      <c r="D1007" s="586"/>
      <c r="E1007" s="586"/>
      <c r="F1007" s="586"/>
    </row>
    <row r="1008" spans="1:6" ht="27.75">
      <c r="A1008" s="45" t="s">
        <v>2</v>
      </c>
      <c r="B1008" s="46" t="s">
        <v>1020</v>
      </c>
      <c r="C1008" s="47"/>
      <c r="D1008" s="217" t="s">
        <v>4</v>
      </c>
      <c r="E1008" s="218" t="s">
        <v>1019</v>
      </c>
      <c r="F1008" s="218" t="s">
        <v>2143</v>
      </c>
    </row>
    <row r="1009" spans="1:6" ht="30">
      <c r="A1009" s="51" t="s">
        <v>6</v>
      </c>
      <c r="B1009" s="51" t="s">
        <v>66</v>
      </c>
      <c r="C1009" s="51" t="s">
        <v>7</v>
      </c>
      <c r="D1009" s="51" t="s">
        <v>67</v>
      </c>
      <c r="E1009" s="52" t="s">
        <v>8</v>
      </c>
      <c r="F1009" s="52" t="s">
        <v>68</v>
      </c>
    </row>
    <row r="1010" spans="1:6">
      <c r="A1010" s="60" t="s">
        <v>1021</v>
      </c>
      <c r="B1010" s="61" t="s">
        <v>1022</v>
      </c>
      <c r="C1010" s="69" t="s">
        <v>1023</v>
      </c>
      <c r="D1010" s="322">
        <v>29.05</v>
      </c>
      <c r="E1010" s="291">
        <v>1999</v>
      </c>
      <c r="F1010" s="593" t="s">
        <v>73</v>
      </c>
    </row>
    <row r="1011" spans="1:6">
      <c r="A1011" s="60" t="s">
        <v>1024</v>
      </c>
      <c r="B1011" s="61" t="s">
        <v>1025</v>
      </c>
      <c r="C1011" s="69" t="s">
        <v>1023</v>
      </c>
      <c r="D1011" s="322">
        <v>24.1</v>
      </c>
      <c r="E1011" s="291">
        <v>1999</v>
      </c>
      <c r="F1011" s="595"/>
    </row>
    <row r="1012" spans="1:6" ht="38.25">
      <c r="A1012" s="53" t="s">
        <v>1026</v>
      </c>
      <c r="B1012" s="54" t="s">
        <v>1027</v>
      </c>
      <c r="C1012" s="110" t="s">
        <v>1023</v>
      </c>
      <c r="D1012" s="321">
        <v>7.2</v>
      </c>
      <c r="E1012" s="289">
        <v>1999</v>
      </c>
      <c r="F1012" s="54" t="s">
        <v>1028</v>
      </c>
    </row>
    <row r="1013" spans="1:6" ht="38.25">
      <c r="A1013" s="53" t="s">
        <v>1029</v>
      </c>
      <c r="B1013" s="54" t="s">
        <v>1030</v>
      </c>
      <c r="C1013" s="110" t="s">
        <v>1023</v>
      </c>
      <c r="D1013" s="321">
        <v>6.7</v>
      </c>
      <c r="E1013" s="289">
        <v>1999</v>
      </c>
      <c r="F1013" s="54" t="s">
        <v>1031</v>
      </c>
    </row>
    <row r="1014" spans="1:6" ht="38.25">
      <c r="A1014" s="60" t="s">
        <v>1032</v>
      </c>
      <c r="B1014" s="61" t="s">
        <v>1033</v>
      </c>
      <c r="C1014" s="69" t="s">
        <v>1023</v>
      </c>
      <c r="D1014" s="322">
        <v>2.2999999999999998</v>
      </c>
      <c r="E1014" s="291">
        <v>1999</v>
      </c>
      <c r="F1014" s="61" t="s">
        <v>985</v>
      </c>
    </row>
    <row r="1015" spans="1:6">
      <c r="A1015" s="60" t="s">
        <v>1034</v>
      </c>
      <c r="B1015" s="61" t="s">
        <v>1035</v>
      </c>
      <c r="C1015" s="69" t="s">
        <v>1023</v>
      </c>
      <c r="D1015" s="322">
        <v>19.14</v>
      </c>
      <c r="E1015" s="291">
        <v>1999</v>
      </c>
      <c r="F1015" s="600" t="s">
        <v>73</v>
      </c>
    </row>
    <row r="1016" spans="1:6">
      <c r="A1016" s="60" t="s">
        <v>1036</v>
      </c>
      <c r="B1016" s="61" t="s">
        <v>1037</v>
      </c>
      <c r="C1016" s="69" t="s">
        <v>1023</v>
      </c>
      <c r="D1016" s="322">
        <v>7.32</v>
      </c>
      <c r="E1016" s="291">
        <v>1999</v>
      </c>
      <c r="F1016" s="595"/>
    </row>
    <row r="1017" spans="1:6" ht="38.25">
      <c r="A1017" s="53" t="s">
        <v>1038</v>
      </c>
      <c r="B1017" s="54" t="s">
        <v>1039</v>
      </c>
      <c r="C1017" s="110" t="s">
        <v>1023</v>
      </c>
      <c r="D1017" s="321">
        <v>2.8</v>
      </c>
      <c r="E1017" s="289">
        <v>1999</v>
      </c>
      <c r="F1017" s="53" t="s">
        <v>985</v>
      </c>
    </row>
    <row r="1018" spans="1:6" ht="38.25">
      <c r="A1018" s="53" t="s">
        <v>1040</v>
      </c>
      <c r="B1018" s="54" t="s">
        <v>1041</v>
      </c>
      <c r="C1018" s="110" t="s">
        <v>1023</v>
      </c>
      <c r="D1018" s="321">
        <v>5</v>
      </c>
      <c r="E1018" s="289">
        <v>1999</v>
      </c>
      <c r="F1018" s="53" t="s">
        <v>1042</v>
      </c>
    </row>
    <row r="1019" spans="1:6" ht="38.25">
      <c r="A1019" s="60" t="s">
        <v>1043</v>
      </c>
      <c r="B1019" s="61" t="s">
        <v>1044</v>
      </c>
      <c r="C1019" s="69" t="s">
        <v>1023</v>
      </c>
      <c r="D1019" s="322">
        <v>6.85</v>
      </c>
      <c r="E1019" s="291">
        <v>1999</v>
      </c>
      <c r="F1019" s="60" t="s">
        <v>1045</v>
      </c>
    </row>
    <row r="1020" spans="1:6" ht="38.25">
      <c r="A1020" s="53" t="s">
        <v>1046</v>
      </c>
      <c r="B1020" s="54" t="s">
        <v>1047</v>
      </c>
      <c r="C1020" s="110" t="s">
        <v>1023</v>
      </c>
      <c r="D1020" s="321">
        <v>2.1</v>
      </c>
      <c r="E1020" s="289">
        <v>1999</v>
      </c>
      <c r="F1020" s="53" t="s">
        <v>985</v>
      </c>
    </row>
    <row r="1021" spans="1:6" ht="39" thickBot="1">
      <c r="A1021" s="60" t="s">
        <v>1048</v>
      </c>
      <c r="B1021" s="61" t="s">
        <v>1049</v>
      </c>
      <c r="C1021" s="69" t="s">
        <v>1023</v>
      </c>
      <c r="D1021" s="322">
        <v>1.7</v>
      </c>
      <c r="E1021" s="291">
        <v>1999</v>
      </c>
      <c r="F1021" s="60" t="s">
        <v>985</v>
      </c>
    </row>
    <row r="1022" spans="1:6" ht="15.75" thickBot="1">
      <c r="A1022" s="93"/>
      <c r="B1022" s="93"/>
      <c r="C1022" s="94" t="s">
        <v>134</v>
      </c>
      <c r="D1022" s="72">
        <f>SUM(D1010:D1021)</f>
        <v>114.25999999999999</v>
      </c>
      <c r="E1022" s="95" t="s">
        <v>135</v>
      </c>
      <c r="F1022" s="114"/>
    </row>
    <row r="1023" spans="1:6">
      <c r="A1023" s="319"/>
      <c r="B1023" s="319"/>
      <c r="C1023" s="319"/>
      <c r="D1023" s="319"/>
      <c r="E1023" s="319"/>
      <c r="F1023" s="319"/>
    </row>
    <row r="1024" spans="1:6" ht="30">
      <c r="A1024" s="51" t="s">
        <v>12</v>
      </c>
      <c r="B1024" s="51" t="s">
        <v>13</v>
      </c>
      <c r="C1024" s="51" t="s">
        <v>14</v>
      </c>
      <c r="D1024" s="51" t="s">
        <v>15</v>
      </c>
      <c r="E1024" s="52" t="s">
        <v>16</v>
      </c>
      <c r="F1024" s="52" t="s">
        <v>17</v>
      </c>
    </row>
    <row r="1025" spans="1:6">
      <c r="A1025" s="203" t="s">
        <v>2154</v>
      </c>
      <c r="B1025" s="204" t="s">
        <v>2155</v>
      </c>
      <c r="C1025" s="203" t="s">
        <v>2156</v>
      </c>
      <c r="D1025" s="300">
        <v>10</v>
      </c>
      <c r="E1025" s="301"/>
      <c r="F1025" s="302">
        <f t="shared" ref="F1025:F1030" si="24">E1025*D1025</f>
        <v>0</v>
      </c>
    </row>
    <row r="1026" spans="1:6">
      <c r="A1026" s="27" t="s">
        <v>2157</v>
      </c>
      <c r="B1026" s="27" t="s">
        <v>2158</v>
      </c>
      <c r="C1026" s="27" t="s">
        <v>2156</v>
      </c>
      <c r="D1026" s="303">
        <v>20</v>
      </c>
      <c r="E1026" s="304"/>
      <c r="F1026" s="302">
        <f t="shared" si="24"/>
        <v>0</v>
      </c>
    </row>
    <row r="1027" spans="1:6">
      <c r="A1027" s="27" t="s">
        <v>2159</v>
      </c>
      <c r="B1027" s="206" t="s">
        <v>2160</v>
      </c>
      <c r="C1027" s="27" t="s">
        <v>2156</v>
      </c>
      <c r="D1027" s="303">
        <v>10</v>
      </c>
      <c r="E1027" s="304"/>
      <c r="F1027" s="302">
        <f t="shared" si="24"/>
        <v>0</v>
      </c>
    </row>
    <row r="1028" spans="1:6">
      <c r="A1028" s="27" t="s">
        <v>2161</v>
      </c>
      <c r="B1028" s="27" t="s">
        <v>2162</v>
      </c>
      <c r="C1028" s="27" t="s">
        <v>2163</v>
      </c>
      <c r="D1028" s="305">
        <v>40</v>
      </c>
      <c r="E1028" s="304"/>
      <c r="F1028" s="302">
        <f t="shared" si="24"/>
        <v>0</v>
      </c>
    </row>
    <row r="1029" spans="1:6">
      <c r="A1029" s="27" t="s">
        <v>2164</v>
      </c>
      <c r="B1029" s="27" t="s">
        <v>2165</v>
      </c>
      <c r="C1029" s="27" t="s">
        <v>2163</v>
      </c>
      <c r="D1029" s="303">
        <v>40</v>
      </c>
      <c r="E1029" s="304"/>
      <c r="F1029" s="302">
        <f t="shared" si="24"/>
        <v>0</v>
      </c>
    </row>
    <row r="1030" spans="1:6" ht="15.75" thickBot="1">
      <c r="A1030" s="27" t="s">
        <v>2166</v>
      </c>
      <c r="B1030" s="27" t="s">
        <v>2167</v>
      </c>
      <c r="C1030" s="27" t="s">
        <v>40</v>
      </c>
      <c r="D1030" s="303">
        <v>1</v>
      </c>
      <c r="E1030" s="304">
        <v>10000</v>
      </c>
      <c r="F1030" s="302">
        <f t="shared" si="24"/>
        <v>10000</v>
      </c>
    </row>
    <row r="1031" spans="1:6" ht="16.5" thickBot="1">
      <c r="A1031" s="175" t="s">
        <v>47</v>
      </c>
      <c r="B1031" s="18"/>
      <c r="C1031" s="18"/>
      <c r="D1031" s="176"/>
      <c r="E1031" s="82" t="s">
        <v>48</v>
      </c>
      <c r="F1031" s="306">
        <f>SUM(F1025:F1030)</f>
        <v>10000</v>
      </c>
    </row>
    <row r="1032" spans="1:6" ht="19.5">
      <c r="A1032" s="36" t="s">
        <v>49</v>
      </c>
      <c r="B1032" s="90"/>
      <c r="C1032" s="18"/>
      <c r="D1032" s="176"/>
      <c r="E1032" s="82"/>
      <c r="F1032" s="279"/>
    </row>
    <row r="1033" spans="1:6" ht="15.75">
      <c r="A1033" s="36" t="s">
        <v>50</v>
      </c>
      <c r="B1033" s="91"/>
      <c r="C1033" s="18"/>
      <c r="D1033" s="176"/>
      <c r="E1033" s="82"/>
      <c r="F1033" s="279"/>
    </row>
    <row r="1034" spans="1:6" ht="15.75">
      <c r="A1034" s="36" t="s">
        <v>51</v>
      </c>
      <c r="B1034" s="91"/>
      <c r="C1034" s="18"/>
      <c r="D1034" s="176"/>
      <c r="E1034" s="82"/>
      <c r="F1034" s="279"/>
    </row>
    <row r="1035" spans="1:6" ht="15.75">
      <c r="A1035" s="36" t="s">
        <v>52</v>
      </c>
      <c r="B1035" s="91"/>
      <c r="C1035" s="18"/>
      <c r="D1035" s="176"/>
      <c r="E1035" s="82"/>
      <c r="F1035" s="279"/>
    </row>
    <row r="1036" spans="1:6" ht="15.75">
      <c r="A1036" s="39" t="s">
        <v>53</v>
      </c>
      <c r="B1036" s="91"/>
      <c r="C1036" s="18"/>
      <c r="D1036" s="176"/>
      <c r="E1036" s="82"/>
      <c r="F1036" s="279"/>
    </row>
    <row r="1037" spans="1:6" ht="15.75">
      <c r="A1037" s="36" t="s">
        <v>54</v>
      </c>
      <c r="B1037" s="91"/>
      <c r="C1037" s="18"/>
      <c r="D1037" s="176"/>
      <c r="E1037" s="82"/>
      <c r="F1037" s="279"/>
    </row>
    <row r="1040" spans="1:6">
      <c r="A1040" s="584" t="s">
        <v>1018</v>
      </c>
      <c r="B1040" s="18"/>
      <c r="C1040" s="18"/>
      <c r="D1040" s="18"/>
      <c r="E1040" s="18"/>
      <c r="F1040" s="585">
        <v>2018</v>
      </c>
    </row>
    <row r="1041" spans="1:6">
      <c r="A1041" s="584"/>
      <c r="B1041" s="18"/>
      <c r="C1041" s="18"/>
      <c r="D1041" s="18"/>
      <c r="E1041" s="18"/>
      <c r="F1041" s="585"/>
    </row>
    <row r="1042" spans="1:6">
      <c r="B1042" s="43"/>
      <c r="C1042" s="18"/>
      <c r="D1042" s="18"/>
      <c r="E1042" s="18"/>
      <c r="F1042" s="585"/>
    </row>
    <row r="1043" spans="1:6" ht="30">
      <c r="A1043" s="586" t="s">
        <v>0</v>
      </c>
      <c r="B1043" s="586"/>
      <c r="C1043" s="586"/>
      <c r="D1043" s="586"/>
      <c r="E1043" s="586"/>
      <c r="F1043" s="586"/>
    </row>
    <row r="1044" spans="1:6" ht="30">
      <c r="A1044" s="586" t="s">
        <v>1</v>
      </c>
      <c r="B1044" s="586"/>
      <c r="C1044" s="586"/>
      <c r="D1044" s="586"/>
      <c r="E1044" s="586"/>
      <c r="F1044" s="586"/>
    </row>
    <row r="1045" spans="1:6" ht="45">
      <c r="A1045" s="45" t="s">
        <v>2</v>
      </c>
      <c r="B1045" s="324" t="s">
        <v>1051</v>
      </c>
      <c r="C1045" s="49" t="s">
        <v>4</v>
      </c>
      <c r="D1045" s="50" t="s">
        <v>1050</v>
      </c>
      <c r="E1045" s="50" t="s">
        <v>2144</v>
      </c>
      <c r="F1045" s="325" t="s">
        <v>2169</v>
      </c>
    </row>
    <row r="1046" spans="1:6" ht="30">
      <c r="A1046" s="51" t="s">
        <v>6</v>
      </c>
      <c r="B1046" s="51" t="s">
        <v>66</v>
      </c>
      <c r="C1046" s="51" t="s">
        <v>7</v>
      </c>
      <c r="D1046" s="51" t="s">
        <v>67</v>
      </c>
      <c r="E1046" s="52" t="s">
        <v>8</v>
      </c>
      <c r="F1046" s="52" t="s">
        <v>68</v>
      </c>
    </row>
    <row r="1047" spans="1:6">
      <c r="A1047" s="115" t="s">
        <v>1052</v>
      </c>
      <c r="B1047" s="60" t="s">
        <v>1053</v>
      </c>
      <c r="C1047" s="69" t="s">
        <v>1023</v>
      </c>
      <c r="D1047" s="322">
        <v>15.3</v>
      </c>
      <c r="E1047" s="291">
        <v>1999</v>
      </c>
      <c r="F1047" s="620" t="s">
        <v>73</v>
      </c>
    </row>
    <row r="1048" spans="1:6">
      <c r="A1048" s="60" t="s">
        <v>1054</v>
      </c>
      <c r="B1048" s="61" t="s">
        <v>1055</v>
      </c>
      <c r="C1048" s="69" t="s">
        <v>1023</v>
      </c>
      <c r="D1048" s="322">
        <v>9.6</v>
      </c>
      <c r="E1048" s="291">
        <v>1903</v>
      </c>
      <c r="F1048" s="621"/>
    </row>
    <row r="1049" spans="1:6">
      <c r="A1049" s="60" t="s">
        <v>1056</v>
      </c>
      <c r="B1049" s="61" t="s">
        <v>1057</v>
      </c>
      <c r="C1049" s="69" t="s">
        <v>1023</v>
      </c>
      <c r="D1049" s="322">
        <v>27.36</v>
      </c>
      <c r="E1049" s="291">
        <v>1999</v>
      </c>
      <c r="F1049" s="616"/>
    </row>
    <row r="1050" spans="1:6">
      <c r="A1050" s="53" t="s">
        <v>1058</v>
      </c>
      <c r="B1050" s="54" t="s">
        <v>1059</v>
      </c>
      <c r="C1050" s="110" t="s">
        <v>1023</v>
      </c>
      <c r="D1050" s="321">
        <v>1.9</v>
      </c>
      <c r="E1050" s="289">
        <v>1999</v>
      </c>
      <c r="F1050" s="622" t="s">
        <v>985</v>
      </c>
    </row>
    <row r="1051" spans="1:6">
      <c r="A1051" s="53" t="s">
        <v>1060</v>
      </c>
      <c r="B1051" s="54" t="s">
        <v>1061</v>
      </c>
      <c r="C1051" s="110" t="s">
        <v>1023</v>
      </c>
      <c r="D1051" s="321">
        <v>6.7</v>
      </c>
      <c r="E1051" s="289">
        <v>1999</v>
      </c>
      <c r="F1051" s="623"/>
    </row>
    <row r="1052" spans="1:6" ht="33.75">
      <c r="A1052" s="60" t="s">
        <v>1062</v>
      </c>
      <c r="B1052" s="61" t="s">
        <v>1063</v>
      </c>
      <c r="C1052" s="69" t="s">
        <v>1023</v>
      </c>
      <c r="D1052" s="322">
        <v>8.06</v>
      </c>
      <c r="E1052" s="291">
        <v>1999</v>
      </c>
      <c r="F1052" s="131" t="s">
        <v>1064</v>
      </c>
    </row>
    <row r="1053" spans="1:6" ht="33.75">
      <c r="A1053" s="60" t="s">
        <v>1065</v>
      </c>
      <c r="B1053" s="61" t="s">
        <v>1066</v>
      </c>
      <c r="C1053" s="69" t="s">
        <v>1023</v>
      </c>
      <c r="D1053" s="322">
        <v>4.0999999999999996</v>
      </c>
      <c r="E1053" s="291">
        <v>1999</v>
      </c>
      <c r="F1053" s="131" t="s">
        <v>1031</v>
      </c>
    </row>
    <row r="1054" spans="1:6" ht="33.75">
      <c r="A1054" s="53" t="s">
        <v>1067</v>
      </c>
      <c r="B1054" s="54" t="s">
        <v>1068</v>
      </c>
      <c r="C1054" s="110" t="s">
        <v>1023</v>
      </c>
      <c r="D1054" s="321">
        <v>4.2</v>
      </c>
      <c r="E1054" s="289">
        <v>1999</v>
      </c>
      <c r="F1054" s="132" t="s">
        <v>985</v>
      </c>
    </row>
    <row r="1055" spans="1:6">
      <c r="A1055" s="53" t="s">
        <v>1069</v>
      </c>
      <c r="B1055" s="54" t="s">
        <v>1070</v>
      </c>
      <c r="C1055" s="110" t="s">
        <v>1023</v>
      </c>
      <c r="D1055" s="321">
        <v>3</v>
      </c>
      <c r="E1055" s="289">
        <v>1999</v>
      </c>
      <c r="F1055" s="622" t="s">
        <v>985</v>
      </c>
    </row>
    <row r="1056" spans="1:6">
      <c r="A1056" s="53" t="s">
        <v>1071</v>
      </c>
      <c r="B1056" s="54" t="s">
        <v>1072</v>
      </c>
      <c r="C1056" s="110" t="s">
        <v>1023</v>
      </c>
      <c r="D1056" s="321">
        <v>3.85</v>
      </c>
      <c r="E1056" s="289">
        <v>1999</v>
      </c>
      <c r="F1056" s="623"/>
    </row>
    <row r="1057" spans="1:6" ht="33.75">
      <c r="A1057" s="60" t="s">
        <v>1073</v>
      </c>
      <c r="B1057" s="61" t="s">
        <v>1074</v>
      </c>
      <c r="C1057" s="69" t="s">
        <v>1023</v>
      </c>
      <c r="D1057" s="322">
        <v>3.77</v>
      </c>
      <c r="E1057" s="291">
        <v>1999</v>
      </c>
      <c r="F1057" s="131" t="s">
        <v>1075</v>
      </c>
    </row>
    <row r="1058" spans="1:6" ht="33.75">
      <c r="A1058" s="60" t="s">
        <v>1076</v>
      </c>
      <c r="B1058" s="61" t="s">
        <v>1077</v>
      </c>
      <c r="C1058" s="69" t="s">
        <v>1023</v>
      </c>
      <c r="D1058" s="322">
        <v>2.8</v>
      </c>
      <c r="E1058" s="291">
        <v>1999</v>
      </c>
      <c r="F1058" s="131" t="s">
        <v>985</v>
      </c>
    </row>
    <row r="1059" spans="1:6" ht="33.75">
      <c r="A1059" s="60" t="s">
        <v>1078</v>
      </c>
      <c r="B1059" s="61" t="s">
        <v>1079</v>
      </c>
      <c r="C1059" s="69" t="s">
        <v>1023</v>
      </c>
      <c r="D1059" s="322">
        <v>0.5</v>
      </c>
      <c r="E1059" s="291">
        <v>1999</v>
      </c>
      <c r="F1059" s="131" t="s">
        <v>1080</v>
      </c>
    </row>
    <row r="1060" spans="1:6">
      <c r="A1060" s="100" t="s">
        <v>1081</v>
      </c>
      <c r="B1060" s="101" t="s">
        <v>1082</v>
      </c>
      <c r="C1060" s="127" t="s">
        <v>1023</v>
      </c>
      <c r="D1060" s="323">
        <v>4.4000000000000004</v>
      </c>
      <c r="E1060" s="310">
        <v>1907</v>
      </c>
      <c r="F1060" s="133" t="s">
        <v>311</v>
      </c>
    </row>
    <row r="1061" spans="1:6" ht="33.75">
      <c r="A1061" s="64" t="s">
        <v>1083</v>
      </c>
      <c r="B1061" s="65" t="s">
        <v>1084</v>
      </c>
      <c r="C1061" s="70" t="s">
        <v>1023</v>
      </c>
      <c r="D1061" s="326">
        <v>2.4</v>
      </c>
      <c r="E1061" s="293">
        <v>1999</v>
      </c>
      <c r="F1061" s="135" t="s">
        <v>985</v>
      </c>
    </row>
    <row r="1062" spans="1:6" ht="33.75">
      <c r="A1062" s="64" t="s">
        <v>1085</v>
      </c>
      <c r="B1062" s="65" t="s">
        <v>1086</v>
      </c>
      <c r="C1062" s="70" t="s">
        <v>1023</v>
      </c>
      <c r="D1062" s="326">
        <v>0.76</v>
      </c>
      <c r="E1062" s="293">
        <v>1999</v>
      </c>
      <c r="F1062" s="135" t="s">
        <v>985</v>
      </c>
    </row>
    <row r="1063" spans="1:6" ht="33.75">
      <c r="A1063" s="64" t="s">
        <v>1087</v>
      </c>
      <c r="B1063" s="65" t="s">
        <v>1088</v>
      </c>
      <c r="C1063" s="70" t="s">
        <v>1023</v>
      </c>
      <c r="D1063" s="326">
        <v>0.64</v>
      </c>
      <c r="E1063" s="293">
        <v>1999</v>
      </c>
      <c r="F1063" s="135" t="s">
        <v>985</v>
      </c>
    </row>
    <row r="1064" spans="1:6" ht="33.75">
      <c r="A1064" s="64" t="s">
        <v>1089</v>
      </c>
      <c r="B1064" s="65" t="s">
        <v>1090</v>
      </c>
      <c r="C1064" s="70" t="s">
        <v>1023</v>
      </c>
      <c r="D1064" s="326">
        <v>4.5</v>
      </c>
      <c r="E1064" s="293">
        <v>1999</v>
      </c>
      <c r="F1064" s="135" t="s">
        <v>985</v>
      </c>
    </row>
    <row r="1065" spans="1:6" ht="33.75">
      <c r="A1065" s="64" t="s">
        <v>1091</v>
      </c>
      <c r="B1065" s="65" t="s">
        <v>1092</v>
      </c>
      <c r="C1065" s="70" t="s">
        <v>1023</v>
      </c>
      <c r="D1065" s="326">
        <v>1.1000000000000001</v>
      </c>
      <c r="E1065" s="293">
        <v>1999</v>
      </c>
      <c r="F1065" s="135" t="s">
        <v>985</v>
      </c>
    </row>
    <row r="1066" spans="1:6" ht="33.75">
      <c r="A1066" s="64" t="s">
        <v>1093</v>
      </c>
      <c r="B1066" s="65" t="s">
        <v>1094</v>
      </c>
      <c r="C1066" s="70" t="s">
        <v>1023</v>
      </c>
      <c r="D1066" s="326">
        <v>2</v>
      </c>
      <c r="E1066" s="293">
        <v>1999</v>
      </c>
      <c r="F1066" s="135" t="s">
        <v>985</v>
      </c>
    </row>
    <row r="1067" spans="1:6" ht="33.75">
      <c r="A1067" s="64" t="s">
        <v>1095</v>
      </c>
      <c r="B1067" s="65" t="s">
        <v>1096</v>
      </c>
      <c r="C1067" s="70" t="s">
        <v>1023</v>
      </c>
      <c r="D1067" s="326">
        <v>1.52</v>
      </c>
      <c r="E1067" s="293">
        <v>1999</v>
      </c>
      <c r="F1067" s="135" t="s">
        <v>1097</v>
      </c>
    </row>
    <row r="1068" spans="1:6" ht="33.75">
      <c r="A1068" s="64" t="s">
        <v>1098</v>
      </c>
      <c r="B1068" s="65" t="s">
        <v>1099</v>
      </c>
      <c r="C1068" s="70" t="s">
        <v>1023</v>
      </c>
      <c r="D1068" s="326">
        <v>1.43</v>
      </c>
      <c r="E1068" s="293">
        <v>1999</v>
      </c>
      <c r="F1068" s="135" t="s">
        <v>1097</v>
      </c>
    </row>
    <row r="1069" spans="1:6" ht="33.75">
      <c r="A1069" s="64" t="s">
        <v>1100</v>
      </c>
      <c r="B1069" s="65" t="s">
        <v>1101</v>
      </c>
      <c r="C1069" s="70" t="s">
        <v>1023</v>
      </c>
      <c r="D1069" s="326">
        <v>2.14</v>
      </c>
      <c r="E1069" s="293">
        <v>1999</v>
      </c>
      <c r="F1069" s="135" t="s">
        <v>985</v>
      </c>
    </row>
    <row r="1070" spans="1:6" ht="33.75">
      <c r="A1070" s="64" t="s">
        <v>1102</v>
      </c>
      <c r="B1070" s="65" t="s">
        <v>1103</v>
      </c>
      <c r="C1070" s="70" t="s">
        <v>1023</v>
      </c>
      <c r="D1070" s="326">
        <v>4.05</v>
      </c>
      <c r="E1070" s="293">
        <v>1999</v>
      </c>
      <c r="F1070" s="135" t="s">
        <v>985</v>
      </c>
    </row>
    <row r="1071" spans="1:6">
      <c r="A1071" s="295" t="s">
        <v>2084</v>
      </c>
      <c r="B1071" s="296" t="s">
        <v>2085</v>
      </c>
      <c r="C1071" s="327" t="s">
        <v>1023</v>
      </c>
      <c r="D1071" s="328">
        <v>4.0999999999999996</v>
      </c>
      <c r="E1071" s="298">
        <v>1910</v>
      </c>
      <c r="F1071" s="295"/>
    </row>
    <row r="1072" spans="1:6">
      <c r="A1072" s="295" t="s">
        <v>2086</v>
      </c>
      <c r="B1072" s="296" t="s">
        <v>2087</v>
      </c>
      <c r="C1072" s="327" t="s">
        <v>1023</v>
      </c>
      <c r="D1072" s="328">
        <v>6.59</v>
      </c>
      <c r="E1072" s="298">
        <v>1907</v>
      </c>
      <c r="F1072" s="295"/>
    </row>
    <row r="1073" spans="1:6">
      <c r="A1073" s="295" t="s">
        <v>2088</v>
      </c>
      <c r="B1073" s="296" t="s">
        <v>2089</v>
      </c>
      <c r="C1073" s="327" t="s">
        <v>1023</v>
      </c>
      <c r="D1073" s="328">
        <v>2.16</v>
      </c>
      <c r="E1073" s="298">
        <v>1910</v>
      </c>
      <c r="F1073" s="295"/>
    </row>
    <row r="1074" spans="1:6">
      <c r="A1074" s="295" t="s">
        <v>2090</v>
      </c>
      <c r="B1074" s="296" t="s">
        <v>2091</v>
      </c>
      <c r="C1074" s="327" t="s">
        <v>1023</v>
      </c>
      <c r="D1074" s="328">
        <v>11.26</v>
      </c>
      <c r="E1074" s="298">
        <v>1999</v>
      </c>
      <c r="F1074" s="295"/>
    </row>
    <row r="1075" spans="1:6">
      <c r="A1075" s="295" t="s">
        <v>2074</v>
      </c>
      <c r="B1075" s="296" t="s">
        <v>2075</v>
      </c>
      <c r="C1075" s="327" t="s">
        <v>1023</v>
      </c>
      <c r="D1075" s="328">
        <v>6.6</v>
      </c>
      <c r="E1075" s="298">
        <v>1999</v>
      </c>
      <c r="F1075" s="295"/>
    </row>
    <row r="1076" spans="1:6">
      <c r="A1076" s="295" t="s">
        <v>2076</v>
      </c>
      <c r="B1076" s="296" t="s">
        <v>2077</v>
      </c>
      <c r="C1076" s="327" t="s">
        <v>1023</v>
      </c>
      <c r="D1076" s="328">
        <v>3.42</v>
      </c>
      <c r="E1076" s="298">
        <v>1910</v>
      </c>
      <c r="F1076" s="295"/>
    </row>
    <row r="1077" spans="1:6">
      <c r="A1077" s="295" t="s">
        <v>2078</v>
      </c>
      <c r="B1077" s="296" t="s">
        <v>2079</v>
      </c>
      <c r="C1077" s="327" t="s">
        <v>1023</v>
      </c>
      <c r="D1077" s="328">
        <v>3.57</v>
      </c>
      <c r="E1077" s="298">
        <v>1910</v>
      </c>
      <c r="F1077" s="295"/>
    </row>
    <row r="1078" spans="1:6" ht="15.75" thickBot="1">
      <c r="A1078" s="295" t="s">
        <v>2081</v>
      </c>
      <c r="B1078" s="296" t="s">
        <v>2082</v>
      </c>
      <c r="C1078" s="327" t="s">
        <v>1023</v>
      </c>
      <c r="D1078" s="328">
        <v>22.35</v>
      </c>
      <c r="E1078" s="298">
        <v>1999</v>
      </c>
      <c r="F1078" s="295"/>
    </row>
    <row r="1079" spans="1:6" ht="15.75" thickBot="1">
      <c r="A1079" s="121" t="s">
        <v>47</v>
      </c>
      <c r="B1079" s="93"/>
      <c r="C1079" s="94" t="s">
        <v>134</v>
      </c>
      <c r="D1079" s="72">
        <f>SUM(D1047:D1078)</f>
        <v>176.12999999999997</v>
      </c>
      <c r="E1079" s="95" t="s">
        <v>135</v>
      </c>
      <c r="F1079" s="319"/>
    </row>
    <row r="1080" spans="1:6">
      <c r="A1080" s="319"/>
      <c r="B1080" s="319"/>
      <c r="C1080" s="319"/>
      <c r="D1080" s="319"/>
      <c r="E1080" s="319"/>
      <c r="F1080" s="319"/>
    </row>
    <row r="1081" spans="1:6" ht="30">
      <c r="A1081" s="51" t="s">
        <v>12</v>
      </c>
      <c r="B1081" s="51" t="s">
        <v>13</v>
      </c>
      <c r="C1081" s="51" t="s">
        <v>14</v>
      </c>
      <c r="D1081" s="51" t="s">
        <v>15</v>
      </c>
      <c r="E1081" s="52" t="s">
        <v>16</v>
      </c>
      <c r="F1081" s="52" t="s">
        <v>17</v>
      </c>
    </row>
    <row r="1082" spans="1:6">
      <c r="A1082" s="203" t="s">
        <v>2154</v>
      </c>
      <c r="B1082" s="204" t="s">
        <v>2155</v>
      </c>
      <c r="C1082" s="203" t="s">
        <v>2156</v>
      </c>
      <c r="D1082" s="300">
        <v>10</v>
      </c>
      <c r="E1082" s="301"/>
      <c r="F1082" s="302">
        <f t="shared" ref="F1082:F1087" si="25">E1082*D1082</f>
        <v>0</v>
      </c>
    </row>
    <row r="1083" spans="1:6">
      <c r="A1083" s="27" t="s">
        <v>2157</v>
      </c>
      <c r="B1083" s="27" t="s">
        <v>2158</v>
      </c>
      <c r="C1083" s="27" t="s">
        <v>2156</v>
      </c>
      <c r="D1083" s="303">
        <v>20</v>
      </c>
      <c r="E1083" s="304"/>
      <c r="F1083" s="302">
        <f t="shared" si="25"/>
        <v>0</v>
      </c>
    </row>
    <row r="1084" spans="1:6">
      <c r="A1084" s="27" t="s">
        <v>2159</v>
      </c>
      <c r="B1084" s="206" t="s">
        <v>2160</v>
      </c>
      <c r="C1084" s="27" t="s">
        <v>2156</v>
      </c>
      <c r="D1084" s="303">
        <v>20</v>
      </c>
      <c r="E1084" s="304"/>
      <c r="F1084" s="302">
        <f t="shared" si="25"/>
        <v>0</v>
      </c>
    </row>
    <row r="1085" spans="1:6">
      <c r="A1085" s="27" t="s">
        <v>2161</v>
      </c>
      <c r="B1085" s="27" t="s">
        <v>2162</v>
      </c>
      <c r="C1085" s="27" t="s">
        <v>2163</v>
      </c>
      <c r="D1085" s="305">
        <v>50</v>
      </c>
      <c r="E1085" s="304"/>
      <c r="F1085" s="302">
        <f t="shared" si="25"/>
        <v>0</v>
      </c>
    </row>
    <row r="1086" spans="1:6">
      <c r="A1086" s="27" t="s">
        <v>2164</v>
      </c>
      <c r="B1086" s="27" t="s">
        <v>2165</v>
      </c>
      <c r="C1086" s="27" t="s">
        <v>2163</v>
      </c>
      <c r="D1086" s="303">
        <v>50</v>
      </c>
      <c r="E1086" s="304"/>
      <c r="F1086" s="302">
        <f t="shared" si="25"/>
        <v>0</v>
      </c>
    </row>
    <row r="1087" spans="1:6" ht="15.75" thickBot="1">
      <c r="A1087" s="27" t="s">
        <v>2166</v>
      </c>
      <c r="B1087" s="27" t="s">
        <v>2167</v>
      </c>
      <c r="C1087" s="27" t="s">
        <v>40</v>
      </c>
      <c r="D1087" s="303">
        <v>1</v>
      </c>
      <c r="E1087" s="304">
        <v>10000</v>
      </c>
      <c r="F1087" s="302">
        <f t="shared" si="25"/>
        <v>10000</v>
      </c>
    </row>
    <row r="1088" spans="1:6" ht="16.5" thickBot="1">
      <c r="A1088" s="175" t="s">
        <v>47</v>
      </c>
      <c r="B1088" s="18"/>
      <c r="C1088" s="18"/>
      <c r="D1088" s="176"/>
      <c r="E1088" s="82" t="s">
        <v>48</v>
      </c>
      <c r="F1088" s="306">
        <f>SUM(F1082:F1087)</f>
        <v>10000</v>
      </c>
    </row>
    <row r="1089" spans="1:6" ht="19.5">
      <c r="A1089" s="36" t="s">
        <v>49</v>
      </c>
      <c r="B1089" s="90"/>
      <c r="C1089" s="18"/>
      <c r="D1089" s="176"/>
      <c r="E1089" s="82"/>
      <c r="F1089" s="279"/>
    </row>
    <row r="1090" spans="1:6" ht="15.75">
      <c r="A1090" s="36" t="s">
        <v>50</v>
      </c>
      <c r="B1090" s="91"/>
      <c r="C1090" s="18"/>
      <c r="D1090" s="176"/>
      <c r="E1090" s="82"/>
      <c r="F1090" s="279"/>
    </row>
    <row r="1091" spans="1:6" ht="15.75">
      <c r="A1091" s="36" t="s">
        <v>51</v>
      </c>
      <c r="B1091" s="91"/>
      <c r="C1091" s="18"/>
      <c r="D1091" s="176"/>
      <c r="E1091" s="82"/>
      <c r="F1091" s="279"/>
    </row>
    <row r="1092" spans="1:6" ht="15.75">
      <c r="A1092" s="36" t="s">
        <v>52</v>
      </c>
      <c r="B1092" s="91"/>
      <c r="C1092" s="18"/>
      <c r="D1092" s="176"/>
      <c r="E1092" s="82"/>
      <c r="F1092" s="279"/>
    </row>
    <row r="1093" spans="1:6" ht="15.75">
      <c r="A1093" s="39" t="s">
        <v>53</v>
      </c>
      <c r="B1093" s="91"/>
      <c r="C1093" s="18"/>
      <c r="D1093" s="176"/>
      <c r="E1093" s="82"/>
      <c r="F1093" s="279"/>
    </row>
    <row r="1094" spans="1:6" ht="15.75">
      <c r="A1094" s="36" t="s">
        <v>54</v>
      </c>
      <c r="B1094" s="91"/>
      <c r="C1094" s="18"/>
      <c r="D1094" s="176"/>
      <c r="E1094" s="82"/>
      <c r="F1094" s="279"/>
    </row>
    <row r="1097" spans="1:6">
      <c r="A1097" s="584" t="s">
        <v>1104</v>
      </c>
      <c r="B1097" s="18"/>
      <c r="C1097" s="18"/>
      <c r="D1097" s="18"/>
      <c r="E1097" s="18"/>
      <c r="F1097" s="585">
        <v>2018</v>
      </c>
    </row>
    <row r="1098" spans="1:6">
      <c r="A1098" s="584"/>
      <c r="B1098" s="18"/>
      <c r="C1098" s="18"/>
      <c r="D1098" s="18"/>
      <c r="E1098" s="18"/>
      <c r="F1098" s="585"/>
    </row>
    <row r="1099" spans="1:6">
      <c r="B1099" s="43"/>
      <c r="C1099" s="18"/>
      <c r="D1099" s="18"/>
      <c r="E1099" s="18"/>
      <c r="F1099" s="585"/>
    </row>
    <row r="1100" spans="1:6" ht="30">
      <c r="A1100" s="586" t="s">
        <v>0</v>
      </c>
      <c r="B1100" s="586"/>
      <c r="C1100" s="586"/>
      <c r="D1100" s="586"/>
      <c r="E1100" s="586"/>
      <c r="F1100" s="586"/>
    </row>
    <row r="1101" spans="1:6" ht="30">
      <c r="A1101" s="586" t="s">
        <v>1</v>
      </c>
      <c r="B1101" s="586"/>
      <c r="C1101" s="586"/>
      <c r="D1101" s="586"/>
      <c r="E1101" s="586"/>
      <c r="F1101" s="586"/>
    </row>
    <row r="1102" spans="1:6" ht="30">
      <c r="A1102" s="45" t="s">
        <v>2</v>
      </c>
      <c r="B1102" s="46" t="s">
        <v>1106</v>
      </c>
      <c r="C1102" s="49" t="s">
        <v>4</v>
      </c>
      <c r="D1102" s="50" t="s">
        <v>1105</v>
      </c>
      <c r="E1102" s="50" t="s">
        <v>2145</v>
      </c>
      <c r="F1102" s="325" t="s">
        <v>2170</v>
      </c>
    </row>
    <row r="1103" spans="1:6" ht="30">
      <c r="A1103" s="51" t="s">
        <v>6</v>
      </c>
      <c r="B1103" s="51" t="s">
        <v>66</v>
      </c>
      <c r="C1103" s="51" t="s">
        <v>7</v>
      </c>
      <c r="D1103" s="51" t="s">
        <v>67</v>
      </c>
      <c r="E1103" s="52" t="s">
        <v>8</v>
      </c>
      <c r="F1103" s="52" t="s">
        <v>68</v>
      </c>
    </row>
    <row r="1104" spans="1:6">
      <c r="A1104" s="60" t="s">
        <v>1107</v>
      </c>
      <c r="B1104" s="61" t="s">
        <v>1108</v>
      </c>
      <c r="C1104" s="69" t="s">
        <v>1109</v>
      </c>
      <c r="D1104" s="322">
        <v>2.9</v>
      </c>
      <c r="E1104" s="291">
        <v>299</v>
      </c>
      <c r="F1104" s="593" t="s">
        <v>73</v>
      </c>
    </row>
    <row r="1105" spans="1:6" ht="25.5">
      <c r="A1105" s="60" t="s">
        <v>1110</v>
      </c>
      <c r="B1105" s="61" t="s">
        <v>1111</v>
      </c>
      <c r="C1105" s="69" t="s">
        <v>1109</v>
      </c>
      <c r="D1105" s="322">
        <v>11.4</v>
      </c>
      <c r="E1105" s="291">
        <v>299</v>
      </c>
      <c r="F1105" s="594"/>
    </row>
    <row r="1106" spans="1:6" ht="25.5">
      <c r="A1106" s="60" t="s">
        <v>1112</v>
      </c>
      <c r="B1106" s="61" t="s">
        <v>1113</v>
      </c>
      <c r="C1106" s="69" t="s">
        <v>1109</v>
      </c>
      <c r="D1106" s="322">
        <v>12.3</v>
      </c>
      <c r="E1106" s="291">
        <v>299</v>
      </c>
      <c r="F1106" s="595"/>
    </row>
    <row r="1107" spans="1:6">
      <c r="A1107" s="53" t="s">
        <v>1114</v>
      </c>
      <c r="B1107" s="54" t="s">
        <v>1115</v>
      </c>
      <c r="C1107" s="110" t="s">
        <v>1109</v>
      </c>
      <c r="D1107" s="321">
        <v>35.4</v>
      </c>
      <c r="E1107" s="289">
        <v>299</v>
      </c>
      <c r="F1107" s="598" t="s">
        <v>73</v>
      </c>
    </row>
    <row r="1108" spans="1:6">
      <c r="A1108" s="53" t="s">
        <v>1116</v>
      </c>
      <c r="B1108" s="54" t="s">
        <v>1117</v>
      </c>
      <c r="C1108" s="110" t="s">
        <v>813</v>
      </c>
      <c r="D1108" s="321">
        <v>10.81</v>
      </c>
      <c r="E1108" s="289">
        <v>299</v>
      </c>
      <c r="F1108" s="599"/>
    </row>
    <row r="1109" spans="1:6" ht="38.25">
      <c r="A1109" s="60" t="s">
        <v>1118</v>
      </c>
      <c r="B1109" s="61" t="s">
        <v>1119</v>
      </c>
      <c r="C1109" s="69" t="s">
        <v>1109</v>
      </c>
      <c r="D1109" s="322">
        <v>3</v>
      </c>
      <c r="E1109" s="291">
        <v>299</v>
      </c>
      <c r="F1109" s="61" t="s">
        <v>1120</v>
      </c>
    </row>
    <row r="1110" spans="1:6" ht="38.25">
      <c r="A1110" s="60" t="s">
        <v>1121</v>
      </c>
      <c r="B1110" s="61" t="s">
        <v>1122</v>
      </c>
      <c r="C1110" s="69" t="s">
        <v>1109</v>
      </c>
      <c r="D1110" s="322">
        <v>2.2999999999999998</v>
      </c>
      <c r="E1110" s="291">
        <v>299</v>
      </c>
      <c r="F1110" s="61" t="s">
        <v>985</v>
      </c>
    </row>
    <row r="1111" spans="1:6" ht="38.25">
      <c r="A1111" s="60" t="s">
        <v>1123</v>
      </c>
      <c r="B1111" s="61" t="s">
        <v>1124</v>
      </c>
      <c r="C1111" s="69" t="s">
        <v>1109</v>
      </c>
      <c r="D1111" s="322">
        <v>1.9</v>
      </c>
      <c r="E1111" s="291">
        <v>299</v>
      </c>
      <c r="F1111" s="61" t="s">
        <v>1125</v>
      </c>
    </row>
    <row r="1112" spans="1:6" ht="38.25">
      <c r="A1112" s="60" t="s">
        <v>1126</v>
      </c>
      <c r="B1112" s="61" t="s">
        <v>1127</v>
      </c>
      <c r="C1112" s="69" t="s">
        <v>1109</v>
      </c>
      <c r="D1112" s="322">
        <v>5.3</v>
      </c>
      <c r="E1112" s="291">
        <v>299</v>
      </c>
      <c r="F1112" s="61" t="s">
        <v>1128</v>
      </c>
    </row>
    <row r="1113" spans="1:6">
      <c r="A1113" s="100" t="s">
        <v>1129</v>
      </c>
      <c r="B1113" s="101" t="s">
        <v>1130</v>
      </c>
      <c r="C1113" s="127" t="s">
        <v>1109</v>
      </c>
      <c r="D1113" s="323">
        <v>5.25</v>
      </c>
      <c r="E1113" s="310">
        <v>201</v>
      </c>
      <c r="F1113" s="101" t="s">
        <v>311</v>
      </c>
    </row>
    <row r="1114" spans="1:6" ht="38.25">
      <c r="A1114" s="53" t="s">
        <v>1131</v>
      </c>
      <c r="B1114" s="54" t="s">
        <v>1132</v>
      </c>
      <c r="C1114" s="110" t="s">
        <v>1109</v>
      </c>
      <c r="D1114" s="321">
        <v>3</v>
      </c>
      <c r="E1114" s="289">
        <v>299</v>
      </c>
      <c r="F1114" s="54" t="s">
        <v>1133</v>
      </c>
    </row>
    <row r="1115" spans="1:6">
      <c r="A1115" s="100" t="s">
        <v>1134</v>
      </c>
      <c r="B1115" s="101" t="s">
        <v>1135</v>
      </c>
      <c r="C1115" s="127" t="s">
        <v>1109</v>
      </c>
      <c r="D1115" s="323">
        <v>2.9</v>
      </c>
      <c r="E1115" s="310">
        <v>208</v>
      </c>
      <c r="F1115" s="101" t="s">
        <v>311</v>
      </c>
    </row>
    <row r="1116" spans="1:6" ht="51">
      <c r="A1116" s="60" t="s">
        <v>1136</v>
      </c>
      <c r="B1116" s="61" t="s">
        <v>1137</v>
      </c>
      <c r="C1116" s="69" t="s">
        <v>1109</v>
      </c>
      <c r="D1116" s="322">
        <v>1.9</v>
      </c>
      <c r="E1116" s="291">
        <v>299</v>
      </c>
      <c r="F1116" s="61" t="s">
        <v>1138</v>
      </c>
    </row>
    <row r="1117" spans="1:6" ht="38.25">
      <c r="A1117" s="64" t="s">
        <v>1139</v>
      </c>
      <c r="B1117" s="65" t="s">
        <v>1140</v>
      </c>
      <c r="C1117" s="70" t="s">
        <v>1109</v>
      </c>
      <c r="D1117" s="326">
        <v>1.4</v>
      </c>
      <c r="E1117" s="293">
        <v>299</v>
      </c>
      <c r="F1117" s="65" t="s">
        <v>1141</v>
      </c>
    </row>
    <row r="1118" spans="1:6">
      <c r="A1118" s="64" t="s">
        <v>1142</v>
      </c>
      <c r="B1118" s="65" t="s">
        <v>1143</v>
      </c>
      <c r="C1118" s="70" t="s">
        <v>1109</v>
      </c>
      <c r="D1118" s="326">
        <v>23.38</v>
      </c>
      <c r="E1118" s="293">
        <v>299</v>
      </c>
      <c r="F1118" s="690" t="s">
        <v>73</v>
      </c>
    </row>
    <row r="1119" spans="1:6">
      <c r="A1119" s="64" t="s">
        <v>1144</v>
      </c>
      <c r="B1119" s="65" t="s">
        <v>1145</v>
      </c>
      <c r="C1119" s="70" t="s">
        <v>1109</v>
      </c>
      <c r="D1119" s="326">
        <v>2.8</v>
      </c>
      <c r="E1119" s="293">
        <v>299</v>
      </c>
      <c r="F1119" s="691"/>
    </row>
    <row r="1120" spans="1:6">
      <c r="A1120" s="295" t="s">
        <v>1991</v>
      </c>
      <c r="B1120" s="296" t="s">
        <v>1992</v>
      </c>
      <c r="C1120" s="327" t="s">
        <v>1109</v>
      </c>
      <c r="D1120" s="328">
        <v>7.13</v>
      </c>
      <c r="E1120" s="298">
        <v>208</v>
      </c>
      <c r="F1120" s="295"/>
    </row>
    <row r="1121" spans="1:6">
      <c r="A1121" s="295" t="s">
        <v>1993</v>
      </c>
      <c r="B1121" s="296" t="s">
        <v>1994</v>
      </c>
      <c r="C1121" s="327" t="s">
        <v>1109</v>
      </c>
      <c r="D1121" s="328">
        <v>9.3000000000000007</v>
      </c>
      <c r="E1121" s="298">
        <v>208</v>
      </c>
      <c r="F1121" s="295"/>
    </row>
    <row r="1122" spans="1:6">
      <c r="A1122" s="295" t="s">
        <v>1995</v>
      </c>
      <c r="B1122" s="296" t="s">
        <v>1996</v>
      </c>
      <c r="C1122" s="327" t="s">
        <v>1109</v>
      </c>
      <c r="D1122" s="328">
        <v>10.25</v>
      </c>
      <c r="E1122" s="298">
        <v>208</v>
      </c>
      <c r="F1122" s="295"/>
    </row>
    <row r="1123" spans="1:6" ht="15.75" thickBot="1">
      <c r="A1123" s="295" t="s">
        <v>1999</v>
      </c>
      <c r="B1123" s="296" t="s">
        <v>2000</v>
      </c>
      <c r="C1123" s="327" t="s">
        <v>1109</v>
      </c>
      <c r="D1123" s="328">
        <v>23.8</v>
      </c>
      <c r="E1123" s="298">
        <v>299</v>
      </c>
      <c r="F1123" s="295"/>
    </row>
    <row r="1124" spans="1:6" ht="15.75" thickBot="1">
      <c r="A1124" s="121" t="s">
        <v>47</v>
      </c>
      <c r="B1124" s="93"/>
      <c r="C1124" s="94" t="s">
        <v>134</v>
      </c>
      <c r="D1124" s="72">
        <f>SUM(D1104:D1123)</f>
        <v>176.42000000000004</v>
      </c>
      <c r="E1124" s="95" t="s">
        <v>135</v>
      </c>
      <c r="F1124" s="319"/>
    </row>
    <row r="1125" spans="1:6">
      <c r="A1125" s="18"/>
      <c r="B1125" s="18"/>
      <c r="C1125" s="18"/>
      <c r="D1125" s="18"/>
      <c r="E1125" s="18"/>
      <c r="F1125" s="18"/>
    </row>
    <row r="1126" spans="1:6" ht="30">
      <c r="A1126" s="51" t="s">
        <v>12</v>
      </c>
      <c r="B1126" s="51" t="s">
        <v>13</v>
      </c>
      <c r="C1126" s="51" t="s">
        <v>14</v>
      </c>
      <c r="D1126" s="51" t="s">
        <v>15</v>
      </c>
      <c r="E1126" s="52" t="s">
        <v>16</v>
      </c>
      <c r="F1126" s="52" t="s">
        <v>17</v>
      </c>
    </row>
    <row r="1127" spans="1:6">
      <c r="A1127" s="203" t="s">
        <v>2154</v>
      </c>
      <c r="B1127" s="204" t="s">
        <v>2155</v>
      </c>
      <c r="C1127" s="203" t="s">
        <v>2156</v>
      </c>
      <c r="D1127" s="300">
        <v>10</v>
      </c>
      <c r="E1127" s="301"/>
      <c r="F1127" s="302">
        <f t="shared" ref="F1127:F1132" si="26">E1127*D1127</f>
        <v>0</v>
      </c>
    </row>
    <row r="1128" spans="1:6">
      <c r="A1128" s="27" t="s">
        <v>2157</v>
      </c>
      <c r="B1128" s="27" t="s">
        <v>2158</v>
      </c>
      <c r="C1128" s="27" t="s">
        <v>2156</v>
      </c>
      <c r="D1128" s="303">
        <v>20</v>
      </c>
      <c r="E1128" s="304"/>
      <c r="F1128" s="302">
        <f t="shared" si="26"/>
        <v>0</v>
      </c>
    </row>
    <row r="1129" spans="1:6">
      <c r="A1129" s="27" t="s">
        <v>2159</v>
      </c>
      <c r="B1129" s="206" t="s">
        <v>2160</v>
      </c>
      <c r="C1129" s="27" t="s">
        <v>2156</v>
      </c>
      <c r="D1129" s="303">
        <v>20</v>
      </c>
      <c r="E1129" s="304"/>
      <c r="F1129" s="302">
        <f t="shared" si="26"/>
        <v>0</v>
      </c>
    </row>
    <row r="1130" spans="1:6">
      <c r="A1130" s="27" t="s">
        <v>2161</v>
      </c>
      <c r="B1130" s="27" t="s">
        <v>2162</v>
      </c>
      <c r="C1130" s="27" t="s">
        <v>2163</v>
      </c>
      <c r="D1130" s="305">
        <v>50</v>
      </c>
      <c r="E1130" s="304"/>
      <c r="F1130" s="302">
        <f t="shared" si="26"/>
        <v>0</v>
      </c>
    </row>
    <row r="1131" spans="1:6">
      <c r="A1131" s="27" t="s">
        <v>2164</v>
      </c>
      <c r="B1131" s="27" t="s">
        <v>2165</v>
      </c>
      <c r="C1131" s="27" t="s">
        <v>2163</v>
      </c>
      <c r="D1131" s="303">
        <v>50</v>
      </c>
      <c r="E1131" s="304"/>
      <c r="F1131" s="302">
        <f t="shared" si="26"/>
        <v>0</v>
      </c>
    </row>
    <row r="1132" spans="1:6" ht="15.75" thickBot="1">
      <c r="A1132" s="27" t="s">
        <v>2166</v>
      </c>
      <c r="B1132" s="27" t="s">
        <v>2167</v>
      </c>
      <c r="C1132" s="27" t="s">
        <v>40</v>
      </c>
      <c r="D1132" s="303">
        <v>1</v>
      </c>
      <c r="E1132" s="304">
        <v>10000</v>
      </c>
      <c r="F1132" s="302">
        <f t="shared" si="26"/>
        <v>10000</v>
      </c>
    </row>
    <row r="1133" spans="1:6" ht="16.5" thickBot="1">
      <c r="A1133" s="175" t="s">
        <v>47</v>
      </c>
      <c r="B1133" s="18"/>
      <c r="C1133" s="18"/>
      <c r="D1133" s="176"/>
      <c r="E1133" s="82" t="s">
        <v>48</v>
      </c>
      <c r="F1133" s="306">
        <f>SUM(F1127:F1132)</f>
        <v>10000</v>
      </c>
    </row>
    <row r="1134" spans="1:6" ht="19.5">
      <c r="A1134" s="36" t="s">
        <v>49</v>
      </c>
      <c r="B1134" s="90"/>
      <c r="C1134" s="18"/>
      <c r="D1134" s="176"/>
      <c r="E1134" s="82"/>
      <c r="F1134" s="279"/>
    </row>
    <row r="1135" spans="1:6" ht="15.75">
      <c r="A1135" s="36" t="s">
        <v>50</v>
      </c>
      <c r="B1135" s="91"/>
      <c r="C1135" s="18"/>
      <c r="D1135" s="176"/>
      <c r="E1135" s="82"/>
      <c r="F1135" s="279"/>
    </row>
    <row r="1136" spans="1:6" ht="15.75">
      <c r="A1136" s="36" t="s">
        <v>51</v>
      </c>
      <c r="B1136" s="91"/>
      <c r="C1136" s="18"/>
      <c r="D1136" s="176"/>
      <c r="E1136" s="82"/>
      <c r="F1136" s="279"/>
    </row>
    <row r="1137" spans="1:6" ht="15.75">
      <c r="A1137" s="36" t="s">
        <v>52</v>
      </c>
      <c r="B1137" s="91"/>
      <c r="C1137" s="18"/>
      <c r="D1137" s="176"/>
      <c r="E1137" s="82"/>
      <c r="F1137" s="279"/>
    </row>
    <row r="1138" spans="1:6" ht="15.75">
      <c r="A1138" s="39" t="s">
        <v>53</v>
      </c>
      <c r="B1138" s="91"/>
      <c r="C1138" s="18"/>
      <c r="D1138" s="176"/>
      <c r="E1138" s="82"/>
      <c r="F1138" s="279"/>
    </row>
    <row r="1139" spans="1:6" ht="15.75">
      <c r="A1139" s="36" t="s">
        <v>54</v>
      </c>
      <c r="B1139" s="91"/>
      <c r="C1139" s="18"/>
      <c r="D1139" s="176"/>
      <c r="E1139" s="82"/>
      <c r="F1139" s="279"/>
    </row>
    <row r="1142" spans="1:6">
      <c r="A1142" s="584" t="s">
        <v>1146</v>
      </c>
      <c r="B1142" s="18"/>
      <c r="C1142" s="18"/>
      <c r="D1142" s="18"/>
      <c r="E1142" s="18"/>
      <c r="F1142" s="585">
        <v>2018</v>
      </c>
    </row>
    <row r="1143" spans="1:6">
      <c r="A1143" s="584"/>
      <c r="B1143" s="18"/>
      <c r="C1143" s="18"/>
      <c r="D1143" s="18"/>
      <c r="E1143" s="18"/>
      <c r="F1143" s="585"/>
    </row>
    <row r="1144" spans="1:6">
      <c r="B1144" s="43"/>
      <c r="C1144" s="18"/>
      <c r="D1144" s="18"/>
      <c r="E1144" s="18"/>
      <c r="F1144" s="585"/>
    </row>
    <row r="1145" spans="1:6" ht="30">
      <c r="A1145" s="586" t="s">
        <v>0</v>
      </c>
      <c r="B1145" s="586"/>
      <c r="C1145" s="586"/>
      <c r="D1145" s="586"/>
      <c r="E1145" s="586"/>
      <c r="F1145" s="586"/>
    </row>
    <row r="1146" spans="1:6" ht="30">
      <c r="A1146" s="586" t="s">
        <v>1</v>
      </c>
      <c r="B1146" s="586"/>
      <c r="C1146" s="586"/>
      <c r="D1146" s="586"/>
      <c r="E1146" s="586"/>
      <c r="F1146" s="586"/>
    </row>
    <row r="1147" spans="1:6" ht="27.75">
      <c r="A1147" s="45" t="s">
        <v>2</v>
      </c>
      <c r="B1147" s="46" t="s">
        <v>1148</v>
      </c>
      <c r="C1147" s="47"/>
      <c r="D1147" s="123" t="s">
        <v>4</v>
      </c>
      <c r="E1147" s="124" t="s">
        <v>1147</v>
      </c>
      <c r="F1147" s="124" t="s">
        <v>2146</v>
      </c>
    </row>
    <row r="1148" spans="1:6" ht="30">
      <c r="A1148" s="51" t="s">
        <v>6</v>
      </c>
      <c r="B1148" s="51" t="s">
        <v>66</v>
      </c>
      <c r="C1148" s="51" t="s">
        <v>7</v>
      </c>
      <c r="D1148" s="51" t="s">
        <v>67</v>
      </c>
      <c r="E1148" s="52" t="s">
        <v>8</v>
      </c>
      <c r="F1148" s="52" t="s">
        <v>68</v>
      </c>
    </row>
    <row r="1149" spans="1:6">
      <c r="A1149" s="141" t="s">
        <v>1149</v>
      </c>
      <c r="B1149" s="142" t="s">
        <v>1150</v>
      </c>
      <c r="C1149" s="143" t="s">
        <v>61</v>
      </c>
      <c r="D1149" s="329">
        <v>6.99</v>
      </c>
      <c r="E1149" s="330">
        <v>2099</v>
      </c>
      <c r="F1149" s="141"/>
    </row>
    <row r="1150" spans="1:6" ht="22.5">
      <c r="A1150" s="141" t="s">
        <v>1151</v>
      </c>
      <c r="B1150" s="142" t="s">
        <v>1152</v>
      </c>
      <c r="C1150" s="143" t="s">
        <v>61</v>
      </c>
      <c r="D1150" s="329">
        <v>7.8</v>
      </c>
      <c r="E1150" s="330">
        <v>2099</v>
      </c>
      <c r="F1150" s="146" t="s">
        <v>1153</v>
      </c>
    </row>
    <row r="1151" spans="1:6">
      <c r="A1151" s="141" t="s">
        <v>1154</v>
      </c>
      <c r="B1151" s="142" t="s">
        <v>1155</v>
      </c>
      <c r="C1151" s="143" t="s">
        <v>61</v>
      </c>
      <c r="D1151" s="329">
        <v>19.5</v>
      </c>
      <c r="E1151" s="330">
        <v>2099</v>
      </c>
      <c r="F1151" s="146"/>
    </row>
    <row r="1152" spans="1:6">
      <c r="A1152" s="100" t="s">
        <v>1156</v>
      </c>
      <c r="B1152" s="101" t="s">
        <v>1157</v>
      </c>
      <c r="C1152" s="127" t="s">
        <v>61</v>
      </c>
      <c r="D1152" s="323">
        <v>17.52</v>
      </c>
      <c r="E1152" s="310">
        <v>2099</v>
      </c>
      <c r="F1152" s="133" t="s">
        <v>311</v>
      </c>
    </row>
    <row r="1153" spans="1:6">
      <c r="A1153" s="100" t="s">
        <v>1158</v>
      </c>
      <c r="B1153" s="101" t="s">
        <v>1159</v>
      </c>
      <c r="C1153" s="127" t="s">
        <v>61</v>
      </c>
      <c r="D1153" s="323">
        <v>1.05</v>
      </c>
      <c r="E1153" s="310">
        <v>2008</v>
      </c>
      <c r="F1153" s="133" t="s">
        <v>311</v>
      </c>
    </row>
    <row r="1154" spans="1:6">
      <c r="A1154" s="100" t="s">
        <v>1160</v>
      </c>
      <c r="B1154" s="101" t="s">
        <v>1161</v>
      </c>
      <c r="C1154" s="127" t="s">
        <v>61</v>
      </c>
      <c r="D1154" s="323">
        <v>24.96</v>
      </c>
      <c r="E1154" s="310">
        <v>2007</v>
      </c>
      <c r="F1154" s="133" t="s">
        <v>311</v>
      </c>
    </row>
    <row r="1155" spans="1:6" ht="22.5">
      <c r="A1155" s="141" t="s">
        <v>1162</v>
      </c>
      <c r="B1155" s="142" t="s">
        <v>1163</v>
      </c>
      <c r="C1155" s="143" t="s">
        <v>61</v>
      </c>
      <c r="D1155" s="329">
        <v>18.399999999999999</v>
      </c>
      <c r="E1155" s="330">
        <v>2099</v>
      </c>
      <c r="F1155" s="146" t="s">
        <v>1153</v>
      </c>
    </row>
    <row r="1156" spans="1:6">
      <c r="A1156" s="60" t="s">
        <v>1164</v>
      </c>
      <c r="B1156" s="61" t="s">
        <v>1165</v>
      </c>
      <c r="C1156" s="69" t="s">
        <v>61</v>
      </c>
      <c r="D1156" s="322">
        <v>11.55</v>
      </c>
      <c r="E1156" s="291">
        <v>2099</v>
      </c>
      <c r="F1156" s="615" t="s">
        <v>73</v>
      </c>
    </row>
    <row r="1157" spans="1:6">
      <c r="A1157" s="60" t="s">
        <v>1166</v>
      </c>
      <c r="B1157" s="61" t="s">
        <v>1167</v>
      </c>
      <c r="C1157" s="69" t="s">
        <v>61</v>
      </c>
      <c r="D1157" s="322">
        <v>17.399999999999999</v>
      </c>
      <c r="E1157" s="291">
        <v>2099</v>
      </c>
      <c r="F1157" s="621"/>
    </row>
    <row r="1158" spans="1:6">
      <c r="A1158" s="60" t="s">
        <v>1168</v>
      </c>
      <c r="B1158" s="61" t="s">
        <v>1169</v>
      </c>
      <c r="C1158" s="69" t="s">
        <v>61</v>
      </c>
      <c r="D1158" s="322">
        <v>15.27</v>
      </c>
      <c r="E1158" s="291">
        <v>2099</v>
      </c>
      <c r="F1158" s="621"/>
    </row>
    <row r="1159" spans="1:6">
      <c r="A1159" s="60" t="s">
        <v>1170</v>
      </c>
      <c r="B1159" s="61" t="s">
        <v>1171</v>
      </c>
      <c r="C1159" s="69" t="s">
        <v>61</v>
      </c>
      <c r="D1159" s="322">
        <v>2.97</v>
      </c>
      <c r="E1159" s="291">
        <v>2099</v>
      </c>
      <c r="F1159" s="616"/>
    </row>
    <row r="1160" spans="1:6">
      <c r="A1160" s="53" t="s">
        <v>1172</v>
      </c>
      <c r="B1160" s="54" t="s">
        <v>1173</v>
      </c>
      <c r="C1160" s="110" t="s">
        <v>61</v>
      </c>
      <c r="D1160" s="321">
        <v>7.55</v>
      </c>
      <c r="E1160" s="289">
        <v>2099</v>
      </c>
      <c r="F1160" s="622" t="s">
        <v>73</v>
      </c>
    </row>
    <row r="1161" spans="1:6">
      <c r="A1161" s="53" t="s">
        <v>1174</v>
      </c>
      <c r="B1161" s="54" t="s">
        <v>1175</v>
      </c>
      <c r="C1161" s="110" t="s">
        <v>61</v>
      </c>
      <c r="D1161" s="321">
        <v>5.35</v>
      </c>
      <c r="E1161" s="289">
        <v>2099</v>
      </c>
      <c r="F1161" s="623"/>
    </row>
    <row r="1162" spans="1:6" ht="33.75">
      <c r="A1162" s="60" t="s">
        <v>1176</v>
      </c>
      <c r="B1162" s="61" t="s">
        <v>1177</v>
      </c>
      <c r="C1162" s="69" t="s">
        <v>61</v>
      </c>
      <c r="D1162" s="322">
        <v>9.43</v>
      </c>
      <c r="E1162" s="291">
        <v>2099</v>
      </c>
      <c r="F1162" s="131" t="s">
        <v>1178</v>
      </c>
    </row>
    <row r="1163" spans="1:6" ht="33.75">
      <c r="A1163" s="60" t="s">
        <v>1179</v>
      </c>
      <c r="B1163" s="61" t="s">
        <v>1180</v>
      </c>
      <c r="C1163" s="69" t="s">
        <v>61</v>
      </c>
      <c r="D1163" s="322">
        <v>1.98</v>
      </c>
      <c r="E1163" s="291">
        <v>2099</v>
      </c>
      <c r="F1163" s="131" t="s">
        <v>1178</v>
      </c>
    </row>
    <row r="1164" spans="1:6" ht="33.75">
      <c r="A1164" s="60" t="s">
        <v>1181</v>
      </c>
      <c r="B1164" s="61" t="s">
        <v>1182</v>
      </c>
      <c r="C1164" s="69" t="s">
        <v>61</v>
      </c>
      <c r="D1164" s="322">
        <v>9.5</v>
      </c>
      <c r="E1164" s="291">
        <v>2099</v>
      </c>
      <c r="F1164" s="131" t="s">
        <v>1178</v>
      </c>
    </row>
    <row r="1165" spans="1:6" ht="33.75">
      <c r="A1165" s="53" t="s">
        <v>1183</v>
      </c>
      <c r="B1165" s="54" t="s">
        <v>1184</v>
      </c>
      <c r="C1165" s="110" t="s">
        <v>61</v>
      </c>
      <c r="D1165" s="321">
        <v>1.5</v>
      </c>
      <c r="E1165" s="289">
        <v>2099</v>
      </c>
      <c r="F1165" s="132" t="s">
        <v>1185</v>
      </c>
    </row>
    <row r="1166" spans="1:6" ht="34.5" thickBot="1">
      <c r="A1166" s="53" t="s">
        <v>1186</v>
      </c>
      <c r="B1166" s="54" t="s">
        <v>1187</v>
      </c>
      <c r="C1166" s="110" t="s">
        <v>61</v>
      </c>
      <c r="D1166" s="321">
        <v>1.05</v>
      </c>
      <c r="E1166" s="289">
        <v>2099</v>
      </c>
      <c r="F1166" s="132" t="s">
        <v>1185</v>
      </c>
    </row>
    <row r="1167" spans="1:6" ht="15.75" thickBot="1">
      <c r="A1167" s="121" t="s">
        <v>47</v>
      </c>
      <c r="B1167" s="93"/>
      <c r="C1167" s="94" t="s">
        <v>134</v>
      </c>
      <c r="D1167" s="72">
        <f>SUM(D1149:D1166)</f>
        <v>179.77</v>
      </c>
      <c r="E1167" s="95" t="s">
        <v>135</v>
      </c>
      <c r="F1167" s="114"/>
    </row>
    <row r="1168" spans="1:6">
      <c r="A1168" s="18"/>
      <c r="B1168" s="18"/>
      <c r="C1168" s="18"/>
      <c r="D1168" s="18"/>
      <c r="E1168" s="18"/>
      <c r="F1168" s="18"/>
    </row>
    <row r="1169" spans="1:6" ht="30">
      <c r="A1169" s="51" t="s">
        <v>12</v>
      </c>
      <c r="B1169" s="51" t="s">
        <v>13</v>
      </c>
      <c r="C1169" s="51" t="s">
        <v>14</v>
      </c>
      <c r="D1169" s="51" t="s">
        <v>15</v>
      </c>
      <c r="E1169" s="52" t="s">
        <v>16</v>
      </c>
      <c r="F1169" s="52" t="s">
        <v>17</v>
      </c>
    </row>
    <row r="1170" spans="1:6">
      <c r="A1170" s="203" t="s">
        <v>2154</v>
      </c>
      <c r="B1170" s="204" t="s">
        <v>2155</v>
      </c>
      <c r="C1170" s="203" t="s">
        <v>2156</v>
      </c>
      <c r="D1170" s="300">
        <v>10</v>
      </c>
      <c r="E1170" s="301"/>
      <c r="F1170" s="302">
        <f t="shared" ref="F1170:F1175" si="27">E1170*D1170</f>
        <v>0</v>
      </c>
    </row>
    <row r="1171" spans="1:6">
      <c r="A1171" s="27" t="s">
        <v>2157</v>
      </c>
      <c r="B1171" s="27" t="s">
        <v>2158</v>
      </c>
      <c r="C1171" s="27" t="s">
        <v>2156</v>
      </c>
      <c r="D1171" s="303">
        <v>20</v>
      </c>
      <c r="E1171" s="304"/>
      <c r="F1171" s="302">
        <f t="shared" si="27"/>
        <v>0</v>
      </c>
    </row>
    <row r="1172" spans="1:6">
      <c r="A1172" s="27" t="s">
        <v>2159</v>
      </c>
      <c r="B1172" s="206" t="s">
        <v>2160</v>
      </c>
      <c r="C1172" s="27" t="s">
        <v>2156</v>
      </c>
      <c r="D1172" s="303">
        <v>10</v>
      </c>
      <c r="E1172" s="304"/>
      <c r="F1172" s="302">
        <f t="shared" si="27"/>
        <v>0</v>
      </c>
    </row>
    <row r="1173" spans="1:6">
      <c r="A1173" s="27" t="s">
        <v>2161</v>
      </c>
      <c r="B1173" s="27" t="s">
        <v>2162</v>
      </c>
      <c r="C1173" s="27" t="s">
        <v>2163</v>
      </c>
      <c r="D1173" s="305">
        <v>40</v>
      </c>
      <c r="E1173" s="304"/>
      <c r="F1173" s="302">
        <f t="shared" si="27"/>
        <v>0</v>
      </c>
    </row>
    <row r="1174" spans="1:6">
      <c r="A1174" s="27" t="s">
        <v>2164</v>
      </c>
      <c r="B1174" s="27" t="s">
        <v>2165</v>
      </c>
      <c r="C1174" s="27" t="s">
        <v>2163</v>
      </c>
      <c r="D1174" s="303">
        <v>40</v>
      </c>
      <c r="E1174" s="304"/>
      <c r="F1174" s="302">
        <f t="shared" si="27"/>
        <v>0</v>
      </c>
    </row>
    <row r="1175" spans="1:6" ht="15.75" thickBot="1">
      <c r="A1175" s="27" t="s">
        <v>2166</v>
      </c>
      <c r="B1175" s="27" t="s">
        <v>2167</v>
      </c>
      <c r="C1175" s="27" t="s">
        <v>40</v>
      </c>
      <c r="D1175" s="303">
        <v>1</v>
      </c>
      <c r="E1175" s="304">
        <v>10000</v>
      </c>
      <c r="F1175" s="302">
        <f t="shared" si="27"/>
        <v>10000</v>
      </c>
    </row>
    <row r="1176" spans="1:6" ht="16.5" thickBot="1">
      <c r="A1176" s="175" t="s">
        <v>47</v>
      </c>
      <c r="B1176" s="18"/>
      <c r="C1176" s="18"/>
      <c r="D1176" s="176"/>
      <c r="E1176" s="82" t="s">
        <v>48</v>
      </c>
      <c r="F1176" s="306">
        <f>SUM(F1170:F1175)</f>
        <v>10000</v>
      </c>
    </row>
    <row r="1177" spans="1:6" ht="19.5">
      <c r="A1177" s="36" t="s">
        <v>49</v>
      </c>
      <c r="B1177" s="90"/>
      <c r="C1177" s="18"/>
      <c r="D1177" s="176"/>
      <c r="E1177" s="82"/>
      <c r="F1177" s="279"/>
    </row>
    <row r="1178" spans="1:6" ht="15.75">
      <c r="A1178" s="36" t="s">
        <v>50</v>
      </c>
      <c r="B1178" s="91"/>
      <c r="C1178" s="18"/>
      <c r="D1178" s="176"/>
      <c r="E1178" s="82"/>
      <c r="F1178" s="279"/>
    </row>
    <row r="1179" spans="1:6" ht="15.75">
      <c r="A1179" s="36" t="s">
        <v>51</v>
      </c>
      <c r="B1179" s="91"/>
      <c r="C1179" s="18"/>
      <c r="D1179" s="176"/>
      <c r="E1179" s="82"/>
      <c r="F1179" s="279"/>
    </row>
    <row r="1180" spans="1:6" ht="15.75">
      <c r="A1180" s="36" t="s">
        <v>52</v>
      </c>
      <c r="B1180" s="91"/>
      <c r="C1180" s="18"/>
      <c r="D1180" s="176"/>
      <c r="E1180" s="82"/>
      <c r="F1180" s="279"/>
    </row>
    <row r="1181" spans="1:6" ht="15.75">
      <c r="A1181" s="39" t="s">
        <v>53</v>
      </c>
      <c r="B1181" s="91"/>
      <c r="C1181" s="18"/>
      <c r="D1181" s="176"/>
      <c r="E1181" s="82"/>
      <c r="F1181" s="279"/>
    </row>
    <row r="1182" spans="1:6" ht="15.75">
      <c r="A1182" s="36" t="s">
        <v>54</v>
      </c>
      <c r="B1182" s="91"/>
      <c r="C1182" s="18"/>
      <c r="D1182" s="176"/>
      <c r="E1182" s="82"/>
      <c r="F1182" s="279"/>
    </row>
    <row r="1185" spans="1:6">
      <c r="A1185" s="584" t="s">
        <v>1188</v>
      </c>
      <c r="B1185" s="18"/>
      <c r="C1185" s="18"/>
      <c r="D1185" s="18"/>
      <c r="E1185" s="18"/>
      <c r="F1185" s="585">
        <v>2018</v>
      </c>
    </row>
    <row r="1186" spans="1:6">
      <c r="A1186" s="584"/>
      <c r="B1186" s="18"/>
      <c r="C1186" s="18"/>
      <c r="D1186" s="18"/>
      <c r="E1186" s="18"/>
      <c r="F1186" s="585"/>
    </row>
    <row r="1187" spans="1:6">
      <c r="B1187" s="43"/>
      <c r="C1187" s="18"/>
      <c r="D1187" s="18"/>
      <c r="E1187" s="18"/>
      <c r="F1187" s="585"/>
    </row>
    <row r="1188" spans="1:6" ht="30">
      <c r="A1188" s="586" t="s">
        <v>0</v>
      </c>
      <c r="B1188" s="586"/>
      <c r="C1188" s="586"/>
      <c r="D1188" s="586"/>
      <c r="E1188" s="586"/>
      <c r="F1188" s="586"/>
    </row>
    <row r="1189" spans="1:6" ht="30">
      <c r="A1189" s="586" t="s">
        <v>1</v>
      </c>
      <c r="B1189" s="586"/>
      <c r="C1189" s="586"/>
      <c r="D1189" s="586"/>
      <c r="E1189" s="586"/>
      <c r="F1189" s="586"/>
    </row>
    <row r="1190" spans="1:6" ht="27.75">
      <c r="A1190" s="45" t="s">
        <v>2</v>
      </c>
      <c r="B1190" s="46" t="s">
        <v>1190</v>
      </c>
      <c r="C1190" s="47"/>
      <c r="D1190" s="49" t="s">
        <v>4</v>
      </c>
      <c r="E1190" s="50" t="s">
        <v>1189</v>
      </c>
      <c r="F1190" s="50" t="s">
        <v>2093</v>
      </c>
    </row>
    <row r="1191" spans="1:6" ht="30">
      <c r="A1191" s="51" t="s">
        <v>6</v>
      </c>
      <c r="B1191" s="51" t="s">
        <v>66</v>
      </c>
      <c r="C1191" s="51" t="s">
        <v>7</v>
      </c>
      <c r="D1191" s="51" t="s">
        <v>67</v>
      </c>
      <c r="E1191" s="52" t="s">
        <v>8</v>
      </c>
      <c r="F1191" s="52" t="s">
        <v>68</v>
      </c>
    </row>
    <row r="1192" spans="1:6">
      <c r="A1192" s="100" t="s">
        <v>1191</v>
      </c>
      <c r="B1192" s="100" t="s">
        <v>1192</v>
      </c>
      <c r="C1192" s="127" t="s">
        <v>1193</v>
      </c>
      <c r="D1192" s="100">
        <v>8.1999999999999993</v>
      </c>
      <c r="E1192" s="127">
        <v>2199</v>
      </c>
      <c r="F1192" s="100" t="s">
        <v>311</v>
      </c>
    </row>
    <row r="1193" spans="1:6" ht="38.25">
      <c r="A1193" s="60" t="s">
        <v>1194</v>
      </c>
      <c r="B1193" s="60" t="s">
        <v>1195</v>
      </c>
      <c r="C1193" s="69" t="s">
        <v>1193</v>
      </c>
      <c r="D1193" s="60">
        <v>17.73</v>
      </c>
      <c r="E1193" s="69">
        <v>2199</v>
      </c>
      <c r="F1193" s="60" t="s">
        <v>1196</v>
      </c>
    </row>
    <row r="1194" spans="1:6" ht="38.25">
      <c r="A1194" s="53" t="s">
        <v>1197</v>
      </c>
      <c r="B1194" s="53" t="s">
        <v>1198</v>
      </c>
      <c r="C1194" s="110" t="s">
        <v>1193</v>
      </c>
      <c r="D1194" s="53">
        <v>9.4700000000000006</v>
      </c>
      <c r="E1194" s="110">
        <v>2199</v>
      </c>
      <c r="F1194" s="53" t="s">
        <v>1196</v>
      </c>
    </row>
    <row r="1195" spans="1:6" ht="38.25">
      <c r="A1195" s="60" t="s">
        <v>1199</v>
      </c>
      <c r="B1195" s="61" t="s">
        <v>1200</v>
      </c>
      <c r="C1195" s="69" t="s">
        <v>1193</v>
      </c>
      <c r="D1195" s="322">
        <v>5.75</v>
      </c>
      <c r="E1195" s="291">
        <v>2199</v>
      </c>
      <c r="F1195" s="60" t="s">
        <v>1201</v>
      </c>
    </row>
    <row r="1196" spans="1:6">
      <c r="A1196" s="53" t="s">
        <v>1202</v>
      </c>
      <c r="B1196" s="54" t="s">
        <v>1203</v>
      </c>
      <c r="C1196" s="110" t="s">
        <v>1193</v>
      </c>
      <c r="D1196" s="321">
        <v>8.19</v>
      </c>
      <c r="E1196" s="289">
        <v>2199</v>
      </c>
      <c r="F1196" s="598" t="s">
        <v>73</v>
      </c>
    </row>
    <row r="1197" spans="1:6">
      <c r="A1197" s="53" t="s">
        <v>1204</v>
      </c>
      <c r="B1197" s="54" t="s">
        <v>1205</v>
      </c>
      <c r="C1197" s="110" t="s">
        <v>1193</v>
      </c>
      <c r="D1197" s="321">
        <v>10.59</v>
      </c>
      <c r="E1197" s="289">
        <v>2199</v>
      </c>
      <c r="F1197" s="601"/>
    </row>
    <row r="1198" spans="1:6">
      <c r="A1198" s="53" t="s">
        <v>1206</v>
      </c>
      <c r="B1198" s="54" t="s">
        <v>1207</v>
      </c>
      <c r="C1198" s="110" t="s">
        <v>1193</v>
      </c>
      <c r="D1198" s="321">
        <v>2.8</v>
      </c>
      <c r="E1198" s="289">
        <v>2199</v>
      </c>
      <c r="F1198" s="599"/>
    </row>
    <row r="1199" spans="1:6">
      <c r="A1199" s="60" t="s">
        <v>1208</v>
      </c>
      <c r="B1199" s="61" t="s">
        <v>1209</v>
      </c>
      <c r="C1199" s="69" t="s">
        <v>1193</v>
      </c>
      <c r="D1199" s="322">
        <v>20.09</v>
      </c>
      <c r="E1199" s="291">
        <v>2199</v>
      </c>
      <c r="F1199" s="600" t="s">
        <v>73</v>
      </c>
    </row>
    <row r="1200" spans="1:6">
      <c r="A1200" s="60" t="s">
        <v>1210</v>
      </c>
      <c r="B1200" s="61" t="s">
        <v>1211</v>
      </c>
      <c r="C1200" s="69" t="s">
        <v>1193</v>
      </c>
      <c r="D1200" s="322">
        <v>1.57</v>
      </c>
      <c r="E1200" s="291">
        <v>2199</v>
      </c>
      <c r="F1200" s="595"/>
    </row>
    <row r="1201" spans="1:6">
      <c r="A1201" s="315" t="s">
        <v>2094</v>
      </c>
      <c r="B1201" s="316" t="s">
        <v>2095</v>
      </c>
      <c r="C1201" s="331" t="s">
        <v>1193</v>
      </c>
      <c r="D1201" s="332">
        <v>3.1</v>
      </c>
      <c r="E1201" s="318">
        <v>2107</v>
      </c>
      <c r="F1201" s="315"/>
    </row>
    <row r="1202" spans="1:6" ht="15.75" thickBot="1">
      <c r="A1202" s="315" t="s">
        <v>2096</v>
      </c>
      <c r="B1202" s="316" t="s">
        <v>2097</v>
      </c>
      <c r="C1202" s="331" t="s">
        <v>1193</v>
      </c>
      <c r="D1202" s="332">
        <v>13.48</v>
      </c>
      <c r="E1202" s="318">
        <v>2199</v>
      </c>
      <c r="F1202" s="315"/>
    </row>
    <row r="1203" spans="1:6" ht="15.75" thickBot="1">
      <c r="A1203" s="121" t="s">
        <v>47</v>
      </c>
      <c r="B1203" s="93"/>
      <c r="C1203" s="94" t="s">
        <v>134</v>
      </c>
      <c r="D1203" s="72">
        <f>SUM(D1192:D1202)</f>
        <v>100.96999999999998</v>
      </c>
      <c r="E1203" s="95" t="s">
        <v>135</v>
      </c>
      <c r="F1203" s="319"/>
    </row>
    <row r="1204" spans="1:6">
      <c r="A1204" s="18"/>
      <c r="B1204" s="18"/>
      <c r="C1204" s="18"/>
      <c r="D1204" s="18"/>
      <c r="E1204" s="18"/>
      <c r="F1204" s="18"/>
    </row>
    <row r="1205" spans="1:6" ht="30">
      <c r="A1205" s="51" t="s">
        <v>12</v>
      </c>
      <c r="B1205" s="51" t="s">
        <v>13</v>
      </c>
      <c r="C1205" s="51" t="s">
        <v>14</v>
      </c>
      <c r="D1205" s="51" t="s">
        <v>15</v>
      </c>
      <c r="E1205" s="52" t="s">
        <v>16</v>
      </c>
      <c r="F1205" s="52" t="s">
        <v>17</v>
      </c>
    </row>
    <row r="1206" spans="1:6">
      <c r="A1206" s="203" t="s">
        <v>2154</v>
      </c>
      <c r="B1206" s="204" t="s">
        <v>2155</v>
      </c>
      <c r="C1206" s="203" t="s">
        <v>2156</v>
      </c>
      <c r="D1206" s="300">
        <v>10</v>
      </c>
      <c r="E1206" s="301"/>
      <c r="F1206" s="302">
        <f t="shared" ref="F1206:F1211" si="28">E1206*D1206</f>
        <v>0</v>
      </c>
    </row>
    <row r="1207" spans="1:6">
      <c r="A1207" s="27" t="s">
        <v>2157</v>
      </c>
      <c r="B1207" s="27" t="s">
        <v>2158</v>
      </c>
      <c r="C1207" s="27" t="s">
        <v>2156</v>
      </c>
      <c r="D1207" s="303">
        <v>20</v>
      </c>
      <c r="E1207" s="304"/>
      <c r="F1207" s="302">
        <f t="shared" si="28"/>
        <v>0</v>
      </c>
    </row>
    <row r="1208" spans="1:6">
      <c r="A1208" s="27" t="s">
        <v>2159</v>
      </c>
      <c r="B1208" s="206" t="s">
        <v>2160</v>
      </c>
      <c r="C1208" s="27" t="s">
        <v>2156</v>
      </c>
      <c r="D1208" s="303">
        <v>10</v>
      </c>
      <c r="E1208" s="304"/>
      <c r="F1208" s="302">
        <f t="shared" si="28"/>
        <v>0</v>
      </c>
    </row>
    <row r="1209" spans="1:6">
      <c r="A1209" s="27" t="s">
        <v>2161</v>
      </c>
      <c r="B1209" s="27" t="s">
        <v>2162</v>
      </c>
      <c r="C1209" s="27" t="s">
        <v>2163</v>
      </c>
      <c r="D1209" s="305">
        <v>40</v>
      </c>
      <c r="E1209" s="304"/>
      <c r="F1209" s="302">
        <f t="shared" si="28"/>
        <v>0</v>
      </c>
    </row>
    <row r="1210" spans="1:6">
      <c r="A1210" s="27" t="s">
        <v>2164</v>
      </c>
      <c r="B1210" s="27" t="s">
        <v>2165</v>
      </c>
      <c r="C1210" s="27" t="s">
        <v>2163</v>
      </c>
      <c r="D1210" s="303">
        <v>40</v>
      </c>
      <c r="E1210" s="304"/>
      <c r="F1210" s="302">
        <f t="shared" si="28"/>
        <v>0</v>
      </c>
    </row>
    <row r="1211" spans="1:6" ht="15.75" thickBot="1">
      <c r="A1211" s="27" t="s">
        <v>2166</v>
      </c>
      <c r="B1211" s="27" t="s">
        <v>2167</v>
      </c>
      <c r="C1211" s="27" t="s">
        <v>40</v>
      </c>
      <c r="D1211" s="303">
        <v>1</v>
      </c>
      <c r="E1211" s="304">
        <v>10000</v>
      </c>
      <c r="F1211" s="302">
        <f t="shared" si="28"/>
        <v>10000</v>
      </c>
    </row>
    <row r="1212" spans="1:6" ht="16.5" thickBot="1">
      <c r="A1212" s="175" t="s">
        <v>47</v>
      </c>
      <c r="B1212" s="18"/>
      <c r="C1212" s="18"/>
      <c r="D1212" s="176"/>
      <c r="E1212" s="82" t="s">
        <v>48</v>
      </c>
      <c r="F1212" s="306">
        <f>SUM(F1206:F1211)</f>
        <v>10000</v>
      </c>
    </row>
    <row r="1213" spans="1:6" ht="19.5">
      <c r="A1213" s="36" t="s">
        <v>49</v>
      </c>
      <c r="B1213" s="90"/>
      <c r="C1213" s="18"/>
      <c r="D1213" s="176"/>
      <c r="E1213" s="82"/>
      <c r="F1213" s="279"/>
    </row>
    <row r="1214" spans="1:6" ht="15.75">
      <c r="A1214" s="36" t="s">
        <v>50</v>
      </c>
      <c r="B1214" s="91"/>
      <c r="C1214" s="18"/>
      <c r="D1214" s="176"/>
      <c r="E1214" s="82"/>
      <c r="F1214" s="279"/>
    </row>
    <row r="1215" spans="1:6" ht="15.75">
      <c r="A1215" s="36" t="s">
        <v>51</v>
      </c>
      <c r="B1215" s="91"/>
      <c r="C1215" s="18"/>
      <c r="D1215" s="176"/>
      <c r="E1215" s="82"/>
      <c r="F1215" s="279"/>
    </row>
    <row r="1216" spans="1:6" ht="15.75">
      <c r="A1216" s="36" t="s">
        <v>52</v>
      </c>
      <c r="B1216" s="91"/>
      <c r="C1216" s="18"/>
      <c r="D1216" s="176"/>
      <c r="E1216" s="82"/>
      <c r="F1216" s="279"/>
    </row>
    <row r="1217" spans="1:6" ht="15.75">
      <c r="A1217" s="39" t="s">
        <v>53</v>
      </c>
      <c r="B1217" s="91"/>
      <c r="C1217" s="18"/>
      <c r="D1217" s="176"/>
      <c r="E1217" s="82"/>
      <c r="F1217" s="279"/>
    </row>
    <row r="1218" spans="1:6" ht="15.75">
      <c r="A1218" s="36" t="s">
        <v>54</v>
      </c>
      <c r="B1218" s="91"/>
      <c r="C1218" s="18"/>
      <c r="D1218" s="176"/>
      <c r="E1218" s="82"/>
      <c r="F1218" s="279"/>
    </row>
    <row r="1221" spans="1:6">
      <c r="A1221" s="584" t="s">
        <v>1212</v>
      </c>
      <c r="B1221" s="18"/>
      <c r="C1221" s="18"/>
      <c r="D1221" s="18"/>
      <c r="E1221" s="18"/>
      <c r="F1221" s="585">
        <v>2018</v>
      </c>
    </row>
    <row r="1222" spans="1:6">
      <c r="A1222" s="584"/>
      <c r="B1222" s="18"/>
      <c r="C1222" s="18"/>
      <c r="D1222" s="18"/>
      <c r="E1222" s="18"/>
      <c r="F1222" s="585"/>
    </row>
    <row r="1223" spans="1:6">
      <c r="B1223" s="43"/>
      <c r="C1223" s="18"/>
      <c r="D1223" s="18"/>
      <c r="E1223" s="18"/>
      <c r="F1223" s="585"/>
    </row>
    <row r="1224" spans="1:6" ht="30">
      <c r="A1224" s="586" t="s">
        <v>0</v>
      </c>
      <c r="B1224" s="586"/>
      <c r="C1224" s="586"/>
      <c r="D1224" s="586"/>
      <c r="E1224" s="586"/>
      <c r="F1224" s="586"/>
    </row>
    <row r="1225" spans="1:6" ht="30">
      <c r="A1225" s="586" t="s">
        <v>1</v>
      </c>
      <c r="B1225" s="586"/>
      <c r="C1225" s="586"/>
      <c r="D1225" s="586"/>
      <c r="E1225" s="586"/>
      <c r="F1225" s="586"/>
    </row>
    <row r="1226" spans="1:6" ht="27.75">
      <c r="A1226" s="45" t="s">
        <v>2</v>
      </c>
      <c r="B1226" s="46" t="s">
        <v>1214</v>
      </c>
      <c r="C1226" s="47"/>
      <c r="D1226" s="217" t="s">
        <v>4</v>
      </c>
      <c r="E1226" s="218" t="s">
        <v>1213</v>
      </c>
      <c r="F1226" s="218" t="s">
        <v>2147</v>
      </c>
    </row>
    <row r="1227" spans="1:6" ht="30">
      <c r="A1227" s="51" t="s">
        <v>6</v>
      </c>
      <c r="B1227" s="51" t="s">
        <v>66</v>
      </c>
      <c r="C1227" s="51" t="s">
        <v>7</v>
      </c>
      <c r="D1227" s="51" t="s">
        <v>67</v>
      </c>
      <c r="E1227" s="52" t="s">
        <v>8</v>
      </c>
      <c r="F1227" s="52" t="s">
        <v>68</v>
      </c>
    </row>
    <row r="1228" spans="1:6" ht="22.5">
      <c r="A1228" s="53" t="s">
        <v>1215</v>
      </c>
      <c r="B1228" s="54" t="s">
        <v>1216</v>
      </c>
      <c r="C1228" s="110" t="s">
        <v>1217</v>
      </c>
      <c r="D1228" s="321">
        <v>13.51</v>
      </c>
      <c r="E1228" s="289">
        <v>2299</v>
      </c>
      <c r="F1228" s="147" t="s">
        <v>73</v>
      </c>
    </row>
    <row r="1229" spans="1:6">
      <c r="A1229" s="60" t="s">
        <v>1220</v>
      </c>
      <c r="B1229" s="61" t="s">
        <v>1221</v>
      </c>
      <c r="C1229" s="69" t="s">
        <v>1217</v>
      </c>
      <c r="D1229" s="322">
        <v>5.32</v>
      </c>
      <c r="E1229" s="291">
        <v>2299</v>
      </c>
      <c r="F1229" s="615" t="s">
        <v>1222</v>
      </c>
    </row>
    <row r="1230" spans="1:6">
      <c r="A1230" s="60" t="s">
        <v>1223</v>
      </c>
      <c r="B1230" s="61" t="s">
        <v>1224</v>
      </c>
      <c r="C1230" s="69" t="s">
        <v>1217</v>
      </c>
      <c r="D1230" s="322">
        <v>7.22</v>
      </c>
      <c r="E1230" s="291">
        <v>2299</v>
      </c>
      <c r="F1230" s="616"/>
    </row>
    <row r="1231" spans="1:6">
      <c r="A1231" s="100" t="s">
        <v>1225</v>
      </c>
      <c r="B1231" s="101" t="s">
        <v>1226</v>
      </c>
      <c r="C1231" s="127" t="s">
        <v>1217</v>
      </c>
      <c r="D1231" s="323">
        <v>6</v>
      </c>
      <c r="E1231" s="310">
        <v>2202</v>
      </c>
      <c r="F1231" s="133" t="s">
        <v>311</v>
      </c>
    </row>
    <row r="1232" spans="1:6">
      <c r="A1232" s="53" t="s">
        <v>1227</v>
      </c>
      <c r="B1232" s="54" t="s">
        <v>1228</v>
      </c>
      <c r="C1232" s="110" t="s">
        <v>1217</v>
      </c>
      <c r="D1232" s="321">
        <v>2.71</v>
      </c>
      <c r="E1232" s="289">
        <v>2299</v>
      </c>
      <c r="F1232" s="622" t="s">
        <v>73</v>
      </c>
    </row>
    <row r="1233" spans="1:6">
      <c r="A1233" s="53" t="s">
        <v>1229</v>
      </c>
      <c r="B1233" s="54" t="s">
        <v>1230</v>
      </c>
      <c r="C1233" s="110" t="s">
        <v>1217</v>
      </c>
      <c r="D1233" s="321">
        <v>7.67</v>
      </c>
      <c r="E1233" s="289">
        <v>2299</v>
      </c>
      <c r="F1233" s="626"/>
    </row>
    <row r="1234" spans="1:6">
      <c r="A1234" s="53" t="s">
        <v>1231</v>
      </c>
      <c r="B1234" s="54" t="s">
        <v>1232</v>
      </c>
      <c r="C1234" s="110" t="s">
        <v>1217</v>
      </c>
      <c r="D1234" s="321">
        <v>5.07</v>
      </c>
      <c r="E1234" s="289">
        <v>2299</v>
      </c>
      <c r="F1234" s="626"/>
    </row>
    <row r="1235" spans="1:6">
      <c r="A1235" s="53" t="s">
        <v>1233</v>
      </c>
      <c r="B1235" s="54" t="s">
        <v>1234</v>
      </c>
      <c r="C1235" s="110" t="s">
        <v>1217</v>
      </c>
      <c r="D1235" s="321">
        <v>9.15</v>
      </c>
      <c r="E1235" s="289">
        <v>2299</v>
      </c>
      <c r="F1235" s="623"/>
    </row>
    <row r="1236" spans="1:6" ht="33.75">
      <c r="A1236" s="53" t="s">
        <v>1235</v>
      </c>
      <c r="B1236" s="54" t="s">
        <v>1236</v>
      </c>
      <c r="C1236" s="110" t="s">
        <v>1217</v>
      </c>
      <c r="D1236" s="321">
        <v>1.58</v>
      </c>
      <c r="E1236" s="289">
        <v>2299</v>
      </c>
      <c r="F1236" s="132" t="s">
        <v>1237</v>
      </c>
    </row>
    <row r="1237" spans="1:6" ht="33.75">
      <c r="A1237" s="53" t="s">
        <v>1238</v>
      </c>
      <c r="B1237" s="54" t="s">
        <v>1239</v>
      </c>
      <c r="C1237" s="110" t="s">
        <v>1217</v>
      </c>
      <c r="D1237" s="321">
        <v>0.94</v>
      </c>
      <c r="E1237" s="289">
        <v>2299</v>
      </c>
      <c r="F1237" s="132" t="s">
        <v>1237</v>
      </c>
    </row>
    <row r="1238" spans="1:6">
      <c r="A1238" s="100" t="s">
        <v>1240</v>
      </c>
      <c r="B1238" s="101" t="s">
        <v>1241</v>
      </c>
      <c r="C1238" s="127" t="s">
        <v>1217</v>
      </c>
      <c r="D1238" s="323">
        <v>3</v>
      </c>
      <c r="E1238" s="310">
        <v>2205</v>
      </c>
      <c r="F1238" s="133" t="s">
        <v>311</v>
      </c>
    </row>
    <row r="1239" spans="1:6" ht="22.5">
      <c r="A1239" s="53" t="s">
        <v>1242</v>
      </c>
      <c r="B1239" s="54" t="s">
        <v>1243</v>
      </c>
      <c r="C1239" s="110" t="s">
        <v>1217</v>
      </c>
      <c r="D1239" s="321">
        <v>3.34</v>
      </c>
      <c r="E1239" s="289">
        <v>2299</v>
      </c>
      <c r="F1239" s="132" t="s">
        <v>73</v>
      </c>
    </row>
    <row r="1240" spans="1:6">
      <c r="A1240" s="53" t="s">
        <v>1244</v>
      </c>
      <c r="B1240" s="54" t="s">
        <v>1245</v>
      </c>
      <c r="C1240" s="110" t="s">
        <v>1217</v>
      </c>
      <c r="D1240" s="321">
        <v>4.5</v>
      </c>
      <c r="E1240" s="289">
        <v>2299</v>
      </c>
      <c r="F1240" s="132"/>
    </row>
    <row r="1241" spans="1:6" ht="33.75">
      <c r="A1241" s="60" t="s">
        <v>1246</v>
      </c>
      <c r="B1241" s="61" t="s">
        <v>1247</v>
      </c>
      <c r="C1241" s="69" t="s">
        <v>1217</v>
      </c>
      <c r="D1241" s="322">
        <v>4.8</v>
      </c>
      <c r="E1241" s="291">
        <v>2299</v>
      </c>
      <c r="F1241" s="131" t="s">
        <v>1222</v>
      </c>
    </row>
    <row r="1242" spans="1:6" ht="33.75">
      <c r="A1242" s="60" t="s">
        <v>1248</v>
      </c>
      <c r="B1242" s="61" t="s">
        <v>1249</v>
      </c>
      <c r="C1242" s="69" t="s">
        <v>1217</v>
      </c>
      <c r="D1242" s="322">
        <v>4.57</v>
      </c>
      <c r="E1242" s="291">
        <v>2299</v>
      </c>
      <c r="F1242" s="131" t="s">
        <v>1222</v>
      </c>
    </row>
    <row r="1243" spans="1:6" ht="33.75">
      <c r="A1243" s="60" t="s">
        <v>1250</v>
      </c>
      <c r="B1243" s="61" t="s">
        <v>1251</v>
      </c>
      <c r="C1243" s="69" t="s">
        <v>1217</v>
      </c>
      <c r="D1243" s="322">
        <v>3.58</v>
      </c>
      <c r="E1243" s="291">
        <v>2299</v>
      </c>
      <c r="F1243" s="131" t="s">
        <v>1222</v>
      </c>
    </row>
    <row r="1244" spans="1:6" ht="33.75">
      <c r="A1244" s="60" t="s">
        <v>1252</v>
      </c>
      <c r="B1244" s="61" t="s">
        <v>1253</v>
      </c>
      <c r="C1244" s="69" t="s">
        <v>1217</v>
      </c>
      <c r="D1244" s="322">
        <v>4.07</v>
      </c>
      <c r="E1244" s="291">
        <v>2299</v>
      </c>
      <c r="F1244" s="131" t="s">
        <v>1254</v>
      </c>
    </row>
    <row r="1245" spans="1:6" ht="33.75">
      <c r="A1245" s="53" t="s">
        <v>1255</v>
      </c>
      <c r="B1245" s="54" t="s">
        <v>1256</v>
      </c>
      <c r="C1245" s="110" t="s">
        <v>1217</v>
      </c>
      <c r="D1245" s="321">
        <v>2.88</v>
      </c>
      <c r="E1245" s="289">
        <v>2299</v>
      </c>
      <c r="F1245" s="132" t="s">
        <v>1237</v>
      </c>
    </row>
    <row r="1246" spans="1:6" ht="33.75">
      <c r="A1246" s="53" t="s">
        <v>1257</v>
      </c>
      <c r="B1246" s="54" t="s">
        <v>1258</v>
      </c>
      <c r="C1246" s="110" t="s">
        <v>1217</v>
      </c>
      <c r="D1246" s="321">
        <v>1.3</v>
      </c>
      <c r="E1246" s="289">
        <v>2299</v>
      </c>
      <c r="F1246" s="132" t="s">
        <v>1237</v>
      </c>
    </row>
    <row r="1247" spans="1:6">
      <c r="A1247" s="60" t="s">
        <v>1259</v>
      </c>
      <c r="B1247" s="61" t="s">
        <v>1260</v>
      </c>
      <c r="C1247" s="69" t="s">
        <v>1217</v>
      </c>
      <c r="D1247" s="322">
        <v>16.38</v>
      </c>
      <c r="E1247" s="291">
        <v>2299</v>
      </c>
      <c r="F1247" s="615" t="s">
        <v>73</v>
      </c>
    </row>
    <row r="1248" spans="1:6" ht="15.75" thickBot="1">
      <c r="A1248" s="60" t="s">
        <v>1261</v>
      </c>
      <c r="B1248" s="61" t="s">
        <v>1262</v>
      </c>
      <c r="C1248" s="69" t="s">
        <v>1217</v>
      </c>
      <c r="D1248" s="322">
        <v>18.2</v>
      </c>
      <c r="E1248" s="291">
        <v>2299</v>
      </c>
      <c r="F1248" s="616"/>
    </row>
    <row r="1249" spans="1:6" ht="15.75" thickBot="1">
      <c r="A1249" s="121" t="s">
        <v>47</v>
      </c>
      <c r="B1249" s="93"/>
      <c r="C1249" s="94" t="s">
        <v>134</v>
      </c>
      <c r="D1249" s="72">
        <f>SUM(D1228:D1248)</f>
        <v>125.78999999999999</v>
      </c>
      <c r="E1249" s="95" t="s">
        <v>135</v>
      </c>
      <c r="F1249" s="114"/>
    </row>
    <row r="1250" spans="1:6">
      <c r="A1250" s="93"/>
      <c r="B1250" s="93"/>
      <c r="C1250" s="94"/>
      <c r="D1250" s="299"/>
      <c r="E1250" s="95"/>
      <c r="F1250" s="114"/>
    </row>
    <row r="1251" spans="1:6" ht="30">
      <c r="A1251" s="51" t="s">
        <v>12</v>
      </c>
      <c r="B1251" s="51" t="s">
        <v>13</v>
      </c>
      <c r="C1251" s="51" t="s">
        <v>14</v>
      </c>
      <c r="D1251" s="51" t="s">
        <v>15</v>
      </c>
      <c r="E1251" s="52" t="s">
        <v>16</v>
      </c>
      <c r="F1251" s="52" t="s">
        <v>17</v>
      </c>
    </row>
    <row r="1252" spans="1:6">
      <c r="A1252" s="203" t="s">
        <v>2154</v>
      </c>
      <c r="B1252" s="204" t="s">
        <v>2155</v>
      </c>
      <c r="C1252" s="203" t="s">
        <v>2156</v>
      </c>
      <c r="D1252" s="300">
        <v>10</v>
      </c>
      <c r="E1252" s="301"/>
      <c r="F1252" s="302">
        <f t="shared" ref="F1252:F1257" si="29">E1252*D1252</f>
        <v>0</v>
      </c>
    </row>
    <row r="1253" spans="1:6">
      <c r="A1253" s="27" t="s">
        <v>2157</v>
      </c>
      <c r="B1253" s="27" t="s">
        <v>2158</v>
      </c>
      <c r="C1253" s="27" t="s">
        <v>2156</v>
      </c>
      <c r="D1253" s="303">
        <v>20</v>
      </c>
      <c r="E1253" s="304"/>
      <c r="F1253" s="302">
        <f t="shared" si="29"/>
        <v>0</v>
      </c>
    </row>
    <row r="1254" spans="1:6">
      <c r="A1254" s="27" t="s">
        <v>2159</v>
      </c>
      <c r="B1254" s="206" t="s">
        <v>2160</v>
      </c>
      <c r="C1254" s="27" t="s">
        <v>2156</v>
      </c>
      <c r="D1254" s="303">
        <v>10</v>
      </c>
      <c r="E1254" s="304"/>
      <c r="F1254" s="302">
        <f t="shared" si="29"/>
        <v>0</v>
      </c>
    </row>
    <row r="1255" spans="1:6">
      <c r="A1255" s="27" t="s">
        <v>2161</v>
      </c>
      <c r="B1255" s="27" t="s">
        <v>2162</v>
      </c>
      <c r="C1255" s="27" t="s">
        <v>2163</v>
      </c>
      <c r="D1255" s="305">
        <v>40</v>
      </c>
      <c r="E1255" s="304"/>
      <c r="F1255" s="302">
        <f t="shared" si="29"/>
        <v>0</v>
      </c>
    </row>
    <row r="1256" spans="1:6">
      <c r="A1256" s="27" t="s">
        <v>2164</v>
      </c>
      <c r="B1256" s="27" t="s">
        <v>2165</v>
      </c>
      <c r="C1256" s="27" t="s">
        <v>2163</v>
      </c>
      <c r="D1256" s="303">
        <v>40</v>
      </c>
      <c r="E1256" s="304"/>
      <c r="F1256" s="302">
        <f t="shared" si="29"/>
        <v>0</v>
      </c>
    </row>
    <row r="1257" spans="1:6" ht="15.75" thickBot="1">
      <c r="A1257" s="27" t="s">
        <v>2166</v>
      </c>
      <c r="B1257" s="27" t="s">
        <v>2167</v>
      </c>
      <c r="C1257" s="27" t="s">
        <v>40</v>
      </c>
      <c r="D1257" s="303">
        <v>1</v>
      </c>
      <c r="E1257" s="304">
        <v>10000</v>
      </c>
      <c r="F1257" s="302">
        <f t="shared" si="29"/>
        <v>10000</v>
      </c>
    </row>
    <row r="1258" spans="1:6" ht="16.5" thickBot="1">
      <c r="A1258" s="175" t="s">
        <v>47</v>
      </c>
      <c r="B1258" s="18"/>
      <c r="C1258" s="18"/>
      <c r="D1258" s="176"/>
      <c r="E1258" s="82" t="s">
        <v>48</v>
      </c>
      <c r="F1258" s="306">
        <f>SUM(F1252:F1257)</f>
        <v>10000</v>
      </c>
    </row>
    <row r="1259" spans="1:6" ht="19.5">
      <c r="A1259" s="36" t="s">
        <v>49</v>
      </c>
      <c r="B1259" s="90"/>
      <c r="C1259" s="18"/>
      <c r="D1259" s="176"/>
      <c r="E1259" s="82"/>
      <c r="F1259" s="279"/>
    </row>
    <row r="1260" spans="1:6" ht="15.75">
      <c r="A1260" s="36" t="s">
        <v>50</v>
      </c>
      <c r="B1260" s="91"/>
      <c r="C1260" s="18"/>
      <c r="D1260" s="176"/>
      <c r="E1260" s="82"/>
      <c r="F1260" s="279"/>
    </row>
    <row r="1261" spans="1:6" ht="15.75">
      <c r="A1261" s="36" t="s">
        <v>51</v>
      </c>
      <c r="B1261" s="91"/>
      <c r="C1261" s="18"/>
      <c r="D1261" s="176"/>
      <c r="E1261" s="82"/>
      <c r="F1261" s="279"/>
    </row>
    <row r="1262" spans="1:6" ht="15.75">
      <c r="A1262" s="36" t="s">
        <v>52</v>
      </c>
      <c r="B1262" s="91"/>
      <c r="C1262" s="18"/>
      <c r="D1262" s="176"/>
      <c r="E1262" s="82"/>
      <c r="F1262" s="279"/>
    </row>
    <row r="1263" spans="1:6" ht="15.75">
      <c r="A1263" s="39" t="s">
        <v>53</v>
      </c>
      <c r="B1263" s="91"/>
      <c r="C1263" s="18"/>
      <c r="D1263" s="176"/>
      <c r="E1263" s="82"/>
      <c r="F1263" s="279"/>
    </row>
    <row r="1264" spans="1:6" ht="15.75">
      <c r="A1264" s="36" t="s">
        <v>54</v>
      </c>
      <c r="B1264" s="91"/>
      <c r="C1264" s="18"/>
      <c r="D1264" s="176"/>
      <c r="E1264" s="82"/>
      <c r="F1264" s="279"/>
    </row>
    <row r="1267" spans="1:6">
      <c r="A1267" s="584" t="s">
        <v>1263</v>
      </c>
      <c r="B1267" s="18"/>
      <c r="C1267" s="18"/>
      <c r="D1267" s="18"/>
      <c r="E1267" s="18"/>
      <c r="F1267" s="585">
        <v>2018</v>
      </c>
    </row>
    <row r="1268" spans="1:6">
      <c r="A1268" s="584"/>
      <c r="B1268" s="18"/>
      <c r="C1268" s="18"/>
      <c r="D1268" s="18"/>
      <c r="E1268" s="18"/>
      <c r="F1268" s="585"/>
    </row>
    <row r="1269" spans="1:6">
      <c r="B1269" s="43"/>
      <c r="C1269" s="18"/>
      <c r="D1269" s="18"/>
      <c r="E1269" s="18"/>
      <c r="F1269" s="585"/>
    </row>
    <row r="1270" spans="1:6" ht="30">
      <c r="A1270" s="586" t="s">
        <v>0</v>
      </c>
      <c r="B1270" s="586"/>
      <c r="C1270" s="586"/>
      <c r="D1270" s="586"/>
      <c r="E1270" s="586"/>
      <c r="F1270" s="586"/>
    </row>
    <row r="1271" spans="1:6" ht="30">
      <c r="A1271" s="586" t="s">
        <v>1</v>
      </c>
      <c r="B1271" s="586"/>
      <c r="C1271" s="586"/>
      <c r="D1271" s="586"/>
      <c r="E1271" s="586"/>
      <c r="F1271" s="586"/>
    </row>
    <row r="1272" spans="1:6" ht="27.75">
      <c r="A1272" s="45" t="s">
        <v>2</v>
      </c>
      <c r="B1272" s="46" t="s">
        <v>1265</v>
      </c>
      <c r="C1272" s="47"/>
      <c r="D1272" s="217" t="s">
        <v>4</v>
      </c>
      <c r="E1272" s="218" t="s">
        <v>1264</v>
      </c>
      <c r="F1272" s="218" t="s">
        <v>2148</v>
      </c>
    </row>
    <row r="1273" spans="1:6" ht="30">
      <c r="A1273" s="51" t="s">
        <v>6</v>
      </c>
      <c r="B1273" s="51" t="s">
        <v>66</v>
      </c>
      <c r="C1273" s="51" t="s">
        <v>7</v>
      </c>
      <c r="D1273" s="51" t="s">
        <v>67</v>
      </c>
      <c r="E1273" s="52" t="s">
        <v>8</v>
      </c>
      <c r="F1273" s="52" t="s">
        <v>68</v>
      </c>
    </row>
    <row r="1274" spans="1:6">
      <c r="A1274" s="53" t="s">
        <v>1266</v>
      </c>
      <c r="B1274" s="54" t="s">
        <v>1267</v>
      </c>
      <c r="C1274" s="110" t="s">
        <v>1217</v>
      </c>
      <c r="D1274" s="321">
        <v>10.09</v>
      </c>
      <c r="E1274" s="289">
        <v>2299</v>
      </c>
      <c r="F1274" s="689" t="s">
        <v>73</v>
      </c>
    </row>
    <row r="1275" spans="1:6">
      <c r="A1275" s="53" t="s">
        <v>1268</v>
      </c>
      <c r="B1275" s="54" t="s">
        <v>1269</v>
      </c>
      <c r="C1275" s="110" t="s">
        <v>1217</v>
      </c>
      <c r="D1275" s="321">
        <v>17.149999999999999</v>
      </c>
      <c r="E1275" s="289">
        <v>2299</v>
      </c>
      <c r="F1275" s="601"/>
    </row>
    <row r="1276" spans="1:6">
      <c r="A1276" s="53" t="s">
        <v>1270</v>
      </c>
      <c r="B1276" s="54" t="s">
        <v>1271</v>
      </c>
      <c r="C1276" s="110" t="s">
        <v>1217</v>
      </c>
      <c r="D1276" s="321">
        <v>12.6</v>
      </c>
      <c r="E1276" s="289">
        <v>299</v>
      </c>
      <c r="F1276" s="601"/>
    </row>
    <row r="1277" spans="1:6">
      <c r="A1277" s="53" t="s">
        <v>1272</v>
      </c>
      <c r="B1277" s="54" t="s">
        <v>1273</v>
      </c>
      <c r="C1277" s="110" t="s">
        <v>1217</v>
      </c>
      <c r="D1277" s="321">
        <v>14.51</v>
      </c>
      <c r="E1277" s="289">
        <v>2299</v>
      </c>
      <c r="F1277" s="599"/>
    </row>
    <row r="1278" spans="1:6">
      <c r="A1278" s="60" t="s">
        <v>1274</v>
      </c>
      <c r="B1278" s="60" t="s">
        <v>1275</v>
      </c>
      <c r="C1278" s="69" t="s">
        <v>1217</v>
      </c>
      <c r="D1278" s="322">
        <v>17.5</v>
      </c>
      <c r="E1278" s="291">
        <v>2299</v>
      </c>
      <c r="F1278" s="600" t="s">
        <v>73</v>
      </c>
    </row>
    <row r="1279" spans="1:6">
      <c r="A1279" s="60" t="s">
        <v>1276</v>
      </c>
      <c r="B1279" s="60" t="s">
        <v>1277</v>
      </c>
      <c r="C1279" s="69" t="s">
        <v>1217</v>
      </c>
      <c r="D1279" s="322">
        <v>3.7</v>
      </c>
      <c r="E1279" s="291">
        <v>2299</v>
      </c>
      <c r="F1279" s="595"/>
    </row>
    <row r="1280" spans="1:6">
      <c r="A1280" s="100" t="s">
        <v>1278</v>
      </c>
      <c r="B1280" s="101" t="s">
        <v>1279</v>
      </c>
      <c r="C1280" s="127" t="s">
        <v>1217</v>
      </c>
      <c r="D1280" s="323">
        <v>2.14</v>
      </c>
      <c r="E1280" s="310">
        <v>2217</v>
      </c>
      <c r="F1280" s="101" t="s">
        <v>311</v>
      </c>
    </row>
    <row r="1281" spans="1:6" ht="38.25">
      <c r="A1281" s="53" t="s">
        <v>1280</v>
      </c>
      <c r="B1281" s="54" t="s">
        <v>1281</v>
      </c>
      <c r="C1281" s="110" t="s">
        <v>1217</v>
      </c>
      <c r="D1281" s="321">
        <v>2.08</v>
      </c>
      <c r="E1281" s="289">
        <v>2299</v>
      </c>
      <c r="F1281" s="54" t="s">
        <v>1282</v>
      </c>
    </row>
    <row r="1282" spans="1:6">
      <c r="A1282" s="60" t="s">
        <v>1283</v>
      </c>
      <c r="B1282" s="61" t="s">
        <v>1284</v>
      </c>
      <c r="C1282" s="69" t="s">
        <v>1217</v>
      </c>
      <c r="D1282" s="322">
        <v>5</v>
      </c>
      <c r="E1282" s="291">
        <v>2299</v>
      </c>
      <c r="F1282" s="600" t="s">
        <v>73</v>
      </c>
    </row>
    <row r="1283" spans="1:6">
      <c r="A1283" s="60" t="s">
        <v>1285</v>
      </c>
      <c r="B1283" s="61" t="s">
        <v>1286</v>
      </c>
      <c r="C1283" s="69" t="s">
        <v>1217</v>
      </c>
      <c r="D1283" s="322">
        <v>1.47</v>
      </c>
      <c r="E1283" s="291">
        <v>2299</v>
      </c>
      <c r="F1283" s="595"/>
    </row>
    <row r="1284" spans="1:6" ht="38.25">
      <c r="A1284" s="53" t="s">
        <v>1287</v>
      </c>
      <c r="B1284" s="54" t="s">
        <v>1288</v>
      </c>
      <c r="C1284" s="110" t="s">
        <v>1217</v>
      </c>
      <c r="D1284" s="321">
        <v>4.8099999999999996</v>
      </c>
      <c r="E1284" s="289">
        <v>2299</v>
      </c>
      <c r="F1284" s="53" t="s">
        <v>1282</v>
      </c>
    </row>
    <row r="1285" spans="1:6" ht="38.25">
      <c r="A1285" s="53" t="s">
        <v>1289</v>
      </c>
      <c r="B1285" s="54" t="s">
        <v>1290</v>
      </c>
      <c r="C1285" s="110" t="s">
        <v>1217</v>
      </c>
      <c r="D1285" s="321">
        <v>10.14</v>
      </c>
      <c r="E1285" s="289">
        <v>2299</v>
      </c>
      <c r="F1285" s="53" t="s">
        <v>1282</v>
      </c>
    </row>
    <row r="1286" spans="1:6">
      <c r="A1286" s="60" t="s">
        <v>1291</v>
      </c>
      <c r="B1286" s="61" t="s">
        <v>1292</v>
      </c>
      <c r="C1286" s="69" t="s">
        <v>1293</v>
      </c>
      <c r="D1286" s="322">
        <v>5.75</v>
      </c>
      <c r="E1286" s="291">
        <v>699</v>
      </c>
      <c r="F1286" s="600" t="s">
        <v>1294</v>
      </c>
    </row>
    <row r="1287" spans="1:6">
      <c r="A1287" s="60" t="s">
        <v>1295</v>
      </c>
      <c r="B1287" s="61" t="s">
        <v>1296</v>
      </c>
      <c r="C1287" s="69" t="s">
        <v>1293</v>
      </c>
      <c r="D1287" s="322">
        <v>4.4000000000000004</v>
      </c>
      <c r="E1287" s="291">
        <v>699</v>
      </c>
      <c r="F1287" s="594"/>
    </row>
    <row r="1288" spans="1:6" ht="15.75" thickBot="1">
      <c r="A1288" s="60" t="s">
        <v>1297</v>
      </c>
      <c r="B1288" s="61" t="s">
        <v>1298</v>
      </c>
      <c r="C1288" s="69" t="s">
        <v>1293</v>
      </c>
      <c r="D1288" s="322">
        <v>9.48</v>
      </c>
      <c r="E1288" s="291">
        <v>699</v>
      </c>
      <c r="F1288" s="594"/>
    </row>
    <row r="1289" spans="1:6" ht="15.75" thickBot="1">
      <c r="A1289" s="121" t="s">
        <v>47</v>
      </c>
      <c r="B1289" s="93"/>
      <c r="C1289" s="94" t="s">
        <v>134</v>
      </c>
      <c r="D1289" s="72">
        <f>SUM(D1274:D1288)</f>
        <v>120.82000000000001</v>
      </c>
      <c r="E1289" s="95" t="s">
        <v>135</v>
      </c>
      <c r="F1289" s="114"/>
    </row>
    <row r="1290" spans="1:6">
      <c r="A1290" s="18"/>
      <c r="B1290" s="18"/>
      <c r="C1290" s="18"/>
      <c r="D1290" s="18"/>
      <c r="E1290" s="18"/>
      <c r="F1290" s="18"/>
    </row>
    <row r="1291" spans="1:6" ht="30">
      <c r="A1291" s="51" t="s">
        <v>12</v>
      </c>
      <c r="B1291" s="51" t="s">
        <v>13</v>
      </c>
      <c r="C1291" s="51" t="s">
        <v>14</v>
      </c>
      <c r="D1291" s="51" t="s">
        <v>15</v>
      </c>
      <c r="E1291" s="52" t="s">
        <v>16</v>
      </c>
      <c r="F1291" s="52" t="s">
        <v>17</v>
      </c>
    </row>
    <row r="1292" spans="1:6">
      <c r="A1292" s="203" t="s">
        <v>2154</v>
      </c>
      <c r="B1292" s="204" t="s">
        <v>2155</v>
      </c>
      <c r="C1292" s="203" t="s">
        <v>2156</v>
      </c>
      <c r="D1292" s="300">
        <v>10</v>
      </c>
      <c r="E1292" s="301"/>
      <c r="F1292" s="302">
        <f t="shared" ref="F1292:F1297" si="30">E1292*D1292</f>
        <v>0</v>
      </c>
    </row>
    <row r="1293" spans="1:6">
      <c r="A1293" s="27" t="s">
        <v>2157</v>
      </c>
      <c r="B1293" s="27" t="s">
        <v>2158</v>
      </c>
      <c r="C1293" s="27" t="s">
        <v>2156</v>
      </c>
      <c r="D1293" s="303">
        <v>20</v>
      </c>
      <c r="E1293" s="304"/>
      <c r="F1293" s="302">
        <f t="shared" si="30"/>
        <v>0</v>
      </c>
    </row>
    <row r="1294" spans="1:6">
      <c r="A1294" s="27" t="s">
        <v>2159</v>
      </c>
      <c r="B1294" s="206" t="s">
        <v>2160</v>
      </c>
      <c r="C1294" s="27" t="s">
        <v>2156</v>
      </c>
      <c r="D1294" s="303">
        <v>10</v>
      </c>
      <c r="E1294" s="304"/>
      <c r="F1294" s="302">
        <f t="shared" si="30"/>
        <v>0</v>
      </c>
    </row>
    <row r="1295" spans="1:6">
      <c r="A1295" s="27" t="s">
        <v>2161</v>
      </c>
      <c r="B1295" s="27" t="s">
        <v>2162</v>
      </c>
      <c r="C1295" s="27" t="s">
        <v>2163</v>
      </c>
      <c r="D1295" s="305">
        <v>40</v>
      </c>
      <c r="E1295" s="304"/>
      <c r="F1295" s="302">
        <f t="shared" si="30"/>
        <v>0</v>
      </c>
    </row>
    <row r="1296" spans="1:6">
      <c r="A1296" s="27" t="s">
        <v>2164</v>
      </c>
      <c r="B1296" s="27" t="s">
        <v>2165</v>
      </c>
      <c r="C1296" s="27" t="s">
        <v>2163</v>
      </c>
      <c r="D1296" s="303">
        <v>40</v>
      </c>
      <c r="E1296" s="304"/>
      <c r="F1296" s="302">
        <f t="shared" si="30"/>
        <v>0</v>
      </c>
    </row>
    <row r="1297" spans="1:6" ht="15.75" thickBot="1">
      <c r="A1297" s="27" t="s">
        <v>2166</v>
      </c>
      <c r="B1297" s="27" t="s">
        <v>2167</v>
      </c>
      <c r="C1297" s="27" t="s">
        <v>40</v>
      </c>
      <c r="D1297" s="303">
        <v>1</v>
      </c>
      <c r="E1297" s="304">
        <v>10000</v>
      </c>
      <c r="F1297" s="302">
        <f t="shared" si="30"/>
        <v>10000</v>
      </c>
    </row>
    <row r="1298" spans="1:6" ht="16.5" thickBot="1">
      <c r="A1298" s="175" t="s">
        <v>47</v>
      </c>
      <c r="B1298" s="18"/>
      <c r="C1298" s="18"/>
      <c r="D1298" s="176"/>
      <c r="E1298" s="82" t="s">
        <v>48</v>
      </c>
      <c r="F1298" s="306">
        <f>SUM(F1292:F1297)</f>
        <v>10000</v>
      </c>
    </row>
    <row r="1299" spans="1:6" ht="19.5">
      <c r="A1299" s="36" t="s">
        <v>49</v>
      </c>
      <c r="B1299" s="90"/>
      <c r="C1299" s="18"/>
      <c r="D1299" s="176"/>
      <c r="E1299" s="82"/>
      <c r="F1299" s="279"/>
    </row>
    <row r="1300" spans="1:6" ht="15.75">
      <c r="A1300" s="36" t="s">
        <v>50</v>
      </c>
      <c r="B1300" s="91"/>
      <c r="C1300" s="18"/>
      <c r="D1300" s="176"/>
      <c r="E1300" s="82"/>
      <c r="F1300" s="279"/>
    </row>
    <row r="1301" spans="1:6" ht="15.75">
      <c r="A1301" s="36" t="s">
        <v>51</v>
      </c>
      <c r="B1301" s="91"/>
      <c r="C1301" s="18"/>
      <c r="D1301" s="176"/>
      <c r="E1301" s="82"/>
      <c r="F1301" s="279"/>
    </row>
    <row r="1302" spans="1:6" ht="15.75">
      <c r="A1302" s="36" t="s">
        <v>52</v>
      </c>
      <c r="B1302" s="91"/>
      <c r="C1302" s="18"/>
      <c r="D1302" s="176"/>
      <c r="E1302" s="82"/>
      <c r="F1302" s="279"/>
    </row>
    <row r="1303" spans="1:6" ht="15.75">
      <c r="A1303" s="39" t="s">
        <v>53</v>
      </c>
      <c r="B1303" s="91"/>
      <c r="C1303" s="18"/>
      <c r="D1303" s="176"/>
      <c r="E1303" s="82"/>
      <c r="F1303" s="279"/>
    </row>
    <row r="1304" spans="1:6" ht="15.75">
      <c r="A1304" s="36" t="s">
        <v>54</v>
      </c>
      <c r="B1304" s="91"/>
      <c r="C1304" s="18"/>
      <c r="D1304" s="176"/>
      <c r="E1304" s="82"/>
      <c r="F1304" s="279"/>
    </row>
    <row r="1307" spans="1:6">
      <c r="A1307" s="584" t="s">
        <v>1299</v>
      </c>
      <c r="B1307" s="18"/>
      <c r="C1307" s="18"/>
      <c r="D1307" s="18"/>
      <c r="E1307" s="18"/>
      <c r="F1307" s="585">
        <v>2018</v>
      </c>
    </row>
    <row r="1308" spans="1:6">
      <c r="A1308" s="584"/>
      <c r="B1308" s="18"/>
      <c r="C1308" s="18"/>
      <c r="D1308" s="18"/>
      <c r="E1308" s="18"/>
      <c r="F1308" s="585"/>
    </row>
    <row r="1309" spans="1:6">
      <c r="B1309" s="43"/>
      <c r="C1309" s="18"/>
      <c r="D1309" s="18"/>
      <c r="E1309" s="18"/>
      <c r="F1309" s="585"/>
    </row>
    <row r="1310" spans="1:6" ht="30">
      <c r="A1310" s="586" t="s">
        <v>0</v>
      </c>
      <c r="B1310" s="586"/>
      <c r="C1310" s="586"/>
      <c r="D1310" s="586"/>
      <c r="E1310" s="586"/>
      <c r="F1310" s="586"/>
    </row>
    <row r="1311" spans="1:6" ht="30">
      <c r="A1311" s="586" t="s">
        <v>1</v>
      </c>
      <c r="B1311" s="586"/>
      <c r="C1311" s="586"/>
      <c r="D1311" s="586"/>
      <c r="E1311" s="586"/>
      <c r="F1311" s="586"/>
    </row>
    <row r="1312" spans="1:6" ht="27.75">
      <c r="A1312" s="45" t="s">
        <v>2</v>
      </c>
      <c r="B1312" s="46" t="s">
        <v>1301</v>
      </c>
      <c r="C1312" s="47"/>
      <c r="D1312" s="49" t="s">
        <v>4</v>
      </c>
      <c r="E1312" s="50" t="s">
        <v>1300</v>
      </c>
      <c r="F1312" s="50" t="s">
        <v>2099</v>
      </c>
    </row>
    <row r="1313" spans="1:6" ht="27.75">
      <c r="A1313" s="45"/>
      <c r="B1313" s="46"/>
      <c r="C1313" s="47"/>
      <c r="D1313" s="49"/>
      <c r="E1313" s="50" t="s">
        <v>2104</v>
      </c>
      <c r="F1313" s="50" t="s">
        <v>2107</v>
      </c>
    </row>
    <row r="1314" spans="1:6" ht="30">
      <c r="A1314" s="51" t="s">
        <v>6</v>
      </c>
      <c r="B1314" s="51" t="s">
        <v>66</v>
      </c>
      <c r="C1314" s="51" t="s">
        <v>7</v>
      </c>
      <c r="D1314" s="51" t="s">
        <v>67</v>
      </c>
      <c r="E1314" s="52" t="s">
        <v>8</v>
      </c>
      <c r="F1314" s="52" t="s">
        <v>68</v>
      </c>
    </row>
    <row r="1315" spans="1:6" ht="38.25">
      <c r="A1315" s="53" t="s">
        <v>1302</v>
      </c>
      <c r="B1315" s="54" t="s">
        <v>1303</v>
      </c>
      <c r="C1315" s="110" t="s">
        <v>1293</v>
      </c>
      <c r="D1315" s="321">
        <v>2.5</v>
      </c>
      <c r="E1315" s="289">
        <v>699</v>
      </c>
      <c r="F1315" s="53" t="s">
        <v>1304</v>
      </c>
    </row>
    <row r="1316" spans="1:6" ht="38.25">
      <c r="A1316" s="60" t="s">
        <v>1305</v>
      </c>
      <c r="B1316" s="61" t="s">
        <v>1306</v>
      </c>
      <c r="C1316" s="69" t="s">
        <v>1293</v>
      </c>
      <c r="D1316" s="322">
        <v>16.34</v>
      </c>
      <c r="E1316" s="291">
        <v>699</v>
      </c>
      <c r="F1316" s="60" t="s">
        <v>1307</v>
      </c>
    </row>
    <row r="1317" spans="1:6" ht="38.25">
      <c r="A1317" s="53" t="s">
        <v>1308</v>
      </c>
      <c r="B1317" s="54" t="s">
        <v>1309</v>
      </c>
      <c r="C1317" s="110" t="s">
        <v>1293</v>
      </c>
      <c r="D1317" s="321">
        <v>1</v>
      </c>
      <c r="E1317" s="289">
        <v>699</v>
      </c>
      <c r="F1317" s="53" t="s">
        <v>1310</v>
      </c>
    </row>
    <row r="1318" spans="1:6">
      <c r="A1318" s="148" t="s">
        <v>1311</v>
      </c>
      <c r="B1318" s="100" t="s">
        <v>1312</v>
      </c>
      <c r="C1318" s="127" t="s">
        <v>1293</v>
      </c>
      <c r="D1318" s="333">
        <v>1</v>
      </c>
      <c r="E1318" s="310">
        <v>602</v>
      </c>
      <c r="F1318" s="283" t="s">
        <v>311</v>
      </c>
    </row>
    <row r="1319" spans="1:6">
      <c r="A1319" s="100" t="s">
        <v>1313</v>
      </c>
      <c r="B1319" s="101" t="s">
        <v>1314</v>
      </c>
      <c r="C1319" s="127" t="s">
        <v>1293</v>
      </c>
      <c r="D1319" s="323">
        <v>4.5</v>
      </c>
      <c r="E1319" s="310">
        <v>612</v>
      </c>
      <c r="F1319" s="100" t="s">
        <v>311</v>
      </c>
    </row>
    <row r="1320" spans="1:6">
      <c r="A1320" s="100" t="s">
        <v>1315</v>
      </c>
      <c r="B1320" s="101" t="s">
        <v>1316</v>
      </c>
      <c r="C1320" s="127" t="s">
        <v>1293</v>
      </c>
      <c r="D1320" s="323">
        <v>3</v>
      </c>
      <c r="E1320" s="310">
        <v>611</v>
      </c>
      <c r="F1320" s="100" t="s">
        <v>311</v>
      </c>
    </row>
    <row r="1321" spans="1:6">
      <c r="A1321" s="100" t="s">
        <v>1317</v>
      </c>
      <c r="B1321" s="101" t="s">
        <v>1318</v>
      </c>
      <c r="C1321" s="127" t="s">
        <v>1293</v>
      </c>
      <c r="D1321" s="323">
        <v>15</v>
      </c>
      <c r="E1321" s="310">
        <v>603</v>
      </c>
      <c r="F1321" s="100" t="s">
        <v>311</v>
      </c>
    </row>
    <row r="1322" spans="1:6">
      <c r="A1322" s="60" t="s">
        <v>1319</v>
      </c>
      <c r="B1322" s="60" t="s">
        <v>1320</v>
      </c>
      <c r="C1322" s="69" t="s">
        <v>1293</v>
      </c>
      <c r="D1322" s="322">
        <v>4.22</v>
      </c>
      <c r="E1322" s="291">
        <v>699</v>
      </c>
      <c r="F1322" s="600" t="s">
        <v>73</v>
      </c>
    </row>
    <row r="1323" spans="1:6">
      <c r="A1323" s="60" t="s">
        <v>1321</v>
      </c>
      <c r="B1323" s="60" t="s">
        <v>1322</v>
      </c>
      <c r="C1323" s="69" t="s">
        <v>1293</v>
      </c>
      <c r="D1323" s="322">
        <v>6</v>
      </c>
      <c r="E1323" s="291">
        <v>699</v>
      </c>
      <c r="F1323" s="595"/>
    </row>
    <row r="1324" spans="1:6">
      <c r="A1324" s="100" t="s">
        <v>1323</v>
      </c>
      <c r="B1324" s="101" t="s">
        <v>1324</v>
      </c>
      <c r="C1324" s="127" t="s">
        <v>1293</v>
      </c>
      <c r="D1324" s="323">
        <v>0.31</v>
      </c>
      <c r="E1324" s="310">
        <v>611</v>
      </c>
      <c r="F1324" s="100" t="s">
        <v>311</v>
      </c>
    </row>
    <row r="1325" spans="1:6">
      <c r="A1325" s="53" t="s">
        <v>1325</v>
      </c>
      <c r="B1325" s="54" t="s">
        <v>1326</v>
      </c>
      <c r="C1325" s="110" t="s">
        <v>1293</v>
      </c>
      <c r="D1325" s="321">
        <v>4.9000000000000004</v>
      </c>
      <c r="E1325" s="289">
        <v>699</v>
      </c>
      <c r="F1325" s="614" t="s">
        <v>73</v>
      </c>
    </row>
    <row r="1326" spans="1:6">
      <c r="A1326" s="53" t="s">
        <v>1327</v>
      </c>
      <c r="B1326" s="54" t="s">
        <v>1328</v>
      </c>
      <c r="C1326" s="110" t="s">
        <v>1293</v>
      </c>
      <c r="D1326" s="321">
        <v>1.83</v>
      </c>
      <c r="E1326" s="289">
        <v>699</v>
      </c>
      <c r="F1326" s="588"/>
    </row>
    <row r="1327" spans="1:6">
      <c r="A1327" s="53" t="s">
        <v>1329</v>
      </c>
      <c r="B1327" s="54" t="s">
        <v>1330</v>
      </c>
      <c r="C1327" s="110" t="s">
        <v>1293</v>
      </c>
      <c r="D1327" s="321">
        <v>7.6</v>
      </c>
      <c r="E1327" s="289">
        <v>699</v>
      </c>
      <c r="F1327" s="589"/>
    </row>
    <row r="1328" spans="1:6">
      <c r="A1328" s="100" t="s">
        <v>1331</v>
      </c>
      <c r="B1328" s="101" t="s">
        <v>1332</v>
      </c>
      <c r="C1328" s="127" t="s">
        <v>1293</v>
      </c>
      <c r="D1328" s="323">
        <v>0.75</v>
      </c>
      <c r="E1328" s="310">
        <v>611</v>
      </c>
      <c r="F1328" s="100" t="s">
        <v>311</v>
      </c>
    </row>
    <row r="1329" spans="1:6" ht="38.25">
      <c r="A1329" s="60" t="s">
        <v>1333</v>
      </c>
      <c r="B1329" s="61" t="s">
        <v>1334</v>
      </c>
      <c r="C1329" s="69" t="s">
        <v>1293</v>
      </c>
      <c r="D1329" s="322">
        <v>5.13</v>
      </c>
      <c r="E1329" s="291">
        <v>699</v>
      </c>
      <c r="F1329" s="60" t="s">
        <v>1335</v>
      </c>
    </row>
    <row r="1330" spans="1:6">
      <c r="A1330" t="s">
        <v>2100</v>
      </c>
      <c r="B1330" t="s">
        <v>2101</v>
      </c>
      <c r="C1330" s="327" t="s">
        <v>1293</v>
      </c>
      <c r="D1330" s="328">
        <v>14.16</v>
      </c>
      <c r="E1330" s="298">
        <v>699</v>
      </c>
    </row>
    <row r="1331" spans="1:6">
      <c r="A1331" s="295" t="s">
        <v>2102</v>
      </c>
      <c r="B1331" s="296" t="s">
        <v>2103</v>
      </c>
      <c r="C1331" s="327" t="s">
        <v>1293</v>
      </c>
      <c r="D1331" s="328">
        <v>11.06</v>
      </c>
      <c r="E1331" s="298">
        <v>699</v>
      </c>
      <c r="F1331" s="295"/>
    </row>
    <row r="1332" spans="1:6">
      <c r="A1332" s="295" t="s">
        <v>2105</v>
      </c>
      <c r="B1332" s="296" t="s">
        <v>2106</v>
      </c>
      <c r="C1332" s="327" t="s">
        <v>1293</v>
      </c>
      <c r="D1332" s="328">
        <v>19.43</v>
      </c>
      <c r="E1332" s="298">
        <v>699</v>
      </c>
      <c r="F1332" s="295"/>
    </row>
    <row r="1333" spans="1:6">
      <c r="A1333" s="295" t="s">
        <v>2108</v>
      </c>
      <c r="B1333" s="296" t="s">
        <v>2109</v>
      </c>
      <c r="C1333" s="327" t="s">
        <v>1293</v>
      </c>
      <c r="D1333" s="328">
        <v>21.15</v>
      </c>
      <c r="E1333" s="298">
        <v>699</v>
      </c>
      <c r="F1333" s="295"/>
    </row>
    <row r="1334" spans="1:6" ht="15.75" thickBot="1">
      <c r="A1334" s="295" t="s">
        <v>2110</v>
      </c>
      <c r="B1334" s="296" t="s">
        <v>2111</v>
      </c>
      <c r="C1334" s="327" t="s">
        <v>1293</v>
      </c>
      <c r="D1334" s="328">
        <v>17.5</v>
      </c>
      <c r="E1334" s="298">
        <v>608</v>
      </c>
      <c r="F1334" s="295"/>
    </row>
    <row r="1335" spans="1:6" ht="15.75" thickBot="1">
      <c r="A1335" s="121" t="s">
        <v>47</v>
      </c>
      <c r="B1335" s="93"/>
      <c r="C1335" s="94" t="s">
        <v>134</v>
      </c>
      <c r="D1335" s="72">
        <f>SUM(D1315:D1334)</f>
        <v>157.38</v>
      </c>
      <c r="E1335" s="95" t="s">
        <v>135</v>
      </c>
      <c r="F1335" s="319"/>
    </row>
    <row r="1336" spans="1:6">
      <c r="A1336" s="18"/>
      <c r="B1336" s="18"/>
      <c r="C1336" s="18"/>
      <c r="D1336" s="18"/>
      <c r="E1336" s="18"/>
      <c r="F1336" s="18"/>
    </row>
    <row r="1337" spans="1:6" ht="30">
      <c r="A1337" s="51" t="s">
        <v>12</v>
      </c>
      <c r="B1337" s="51" t="s">
        <v>13</v>
      </c>
      <c r="C1337" s="51" t="s">
        <v>14</v>
      </c>
      <c r="D1337" s="51" t="s">
        <v>15</v>
      </c>
      <c r="E1337" s="52" t="s">
        <v>16</v>
      </c>
      <c r="F1337" s="52" t="s">
        <v>17</v>
      </c>
    </row>
    <row r="1338" spans="1:6">
      <c r="A1338" s="203" t="s">
        <v>2154</v>
      </c>
      <c r="B1338" s="204" t="s">
        <v>2155</v>
      </c>
      <c r="C1338" s="203" t="s">
        <v>2156</v>
      </c>
      <c r="D1338" s="300">
        <v>10</v>
      </c>
      <c r="E1338" s="301"/>
      <c r="F1338" s="302">
        <f t="shared" ref="F1338:F1343" si="31">E1338*D1338</f>
        <v>0</v>
      </c>
    </row>
    <row r="1339" spans="1:6">
      <c r="A1339" s="27" t="s">
        <v>2157</v>
      </c>
      <c r="B1339" s="27" t="s">
        <v>2158</v>
      </c>
      <c r="C1339" s="27" t="s">
        <v>2156</v>
      </c>
      <c r="D1339" s="303">
        <v>20</v>
      </c>
      <c r="E1339" s="304"/>
      <c r="F1339" s="302">
        <f t="shared" si="31"/>
        <v>0</v>
      </c>
    </row>
    <row r="1340" spans="1:6">
      <c r="A1340" s="27" t="s">
        <v>2159</v>
      </c>
      <c r="B1340" s="206" t="s">
        <v>2160</v>
      </c>
      <c r="C1340" s="27" t="s">
        <v>2156</v>
      </c>
      <c r="D1340" s="303">
        <v>10</v>
      </c>
      <c r="E1340" s="304"/>
      <c r="F1340" s="302">
        <f t="shared" si="31"/>
        <v>0</v>
      </c>
    </row>
    <row r="1341" spans="1:6">
      <c r="A1341" s="27" t="s">
        <v>2161</v>
      </c>
      <c r="B1341" s="27" t="s">
        <v>2162</v>
      </c>
      <c r="C1341" s="27" t="s">
        <v>2163</v>
      </c>
      <c r="D1341" s="305">
        <v>40</v>
      </c>
      <c r="E1341" s="304"/>
      <c r="F1341" s="302">
        <f t="shared" si="31"/>
        <v>0</v>
      </c>
    </row>
    <row r="1342" spans="1:6">
      <c r="A1342" s="27" t="s">
        <v>2164</v>
      </c>
      <c r="B1342" s="27" t="s">
        <v>2165</v>
      </c>
      <c r="C1342" s="27" t="s">
        <v>2163</v>
      </c>
      <c r="D1342" s="303">
        <v>40</v>
      </c>
      <c r="E1342" s="304"/>
      <c r="F1342" s="302">
        <f t="shared" si="31"/>
        <v>0</v>
      </c>
    </row>
    <row r="1343" spans="1:6" ht="15.75" thickBot="1">
      <c r="A1343" s="27" t="s">
        <v>2166</v>
      </c>
      <c r="B1343" s="27" t="s">
        <v>2167</v>
      </c>
      <c r="C1343" s="27" t="s">
        <v>40</v>
      </c>
      <c r="D1343" s="303">
        <v>1</v>
      </c>
      <c r="E1343" s="304">
        <v>10000</v>
      </c>
      <c r="F1343" s="302">
        <f t="shared" si="31"/>
        <v>10000</v>
      </c>
    </row>
    <row r="1344" spans="1:6" ht="16.5" thickBot="1">
      <c r="A1344" s="175" t="s">
        <v>47</v>
      </c>
      <c r="B1344" s="18"/>
      <c r="C1344" s="18"/>
      <c r="D1344" s="176"/>
      <c r="E1344" s="82" t="s">
        <v>48</v>
      </c>
      <c r="F1344" s="306">
        <f>SUM(F1338:F1343)</f>
        <v>10000</v>
      </c>
    </row>
    <row r="1345" spans="1:6" ht="19.5">
      <c r="A1345" s="36" t="s">
        <v>49</v>
      </c>
      <c r="B1345" s="90"/>
      <c r="C1345" s="18"/>
      <c r="D1345" s="176"/>
      <c r="E1345" s="82"/>
      <c r="F1345" s="279"/>
    </row>
    <row r="1346" spans="1:6" ht="15.75">
      <c r="A1346" s="36" t="s">
        <v>50</v>
      </c>
      <c r="B1346" s="91"/>
      <c r="C1346" s="18"/>
      <c r="D1346" s="176"/>
      <c r="E1346" s="82"/>
      <c r="F1346" s="279"/>
    </row>
    <row r="1347" spans="1:6" ht="15.75">
      <c r="A1347" s="36" t="s">
        <v>51</v>
      </c>
      <c r="B1347" s="91"/>
      <c r="C1347" s="18"/>
      <c r="D1347" s="176"/>
      <c r="E1347" s="82"/>
      <c r="F1347" s="279"/>
    </row>
    <row r="1348" spans="1:6" ht="15.75">
      <c r="A1348" s="36" t="s">
        <v>52</v>
      </c>
      <c r="B1348" s="91"/>
      <c r="C1348" s="18"/>
      <c r="D1348" s="176"/>
      <c r="E1348" s="82"/>
      <c r="F1348" s="279"/>
    </row>
    <row r="1349" spans="1:6" ht="15.75">
      <c r="A1349" s="39" t="s">
        <v>53</v>
      </c>
      <c r="B1349" s="91"/>
      <c r="C1349" s="18"/>
      <c r="D1349" s="176"/>
      <c r="E1349" s="82"/>
      <c r="F1349" s="279"/>
    </row>
    <row r="1350" spans="1:6" ht="15.75">
      <c r="A1350" s="36" t="s">
        <v>54</v>
      </c>
      <c r="B1350" s="91"/>
      <c r="C1350" s="18"/>
      <c r="D1350" s="176"/>
      <c r="E1350" s="82"/>
      <c r="F1350" s="279"/>
    </row>
    <row r="1353" spans="1:6">
      <c r="A1353" s="584" t="s">
        <v>1336</v>
      </c>
      <c r="B1353" s="18"/>
      <c r="C1353" s="18"/>
      <c r="D1353" s="18"/>
      <c r="E1353" s="18"/>
      <c r="F1353" s="585">
        <v>2018</v>
      </c>
    </row>
    <row r="1354" spans="1:6">
      <c r="A1354" s="584"/>
      <c r="B1354" s="18"/>
      <c r="C1354" s="18"/>
      <c r="D1354" s="18"/>
      <c r="E1354" s="18"/>
      <c r="F1354" s="585"/>
    </row>
    <row r="1355" spans="1:6">
      <c r="B1355" s="43"/>
      <c r="C1355" s="18"/>
      <c r="D1355" s="18"/>
      <c r="E1355" s="18"/>
      <c r="F1355" s="585"/>
    </row>
    <row r="1356" spans="1:6" ht="30">
      <c r="A1356" s="586" t="s">
        <v>0</v>
      </c>
      <c r="B1356" s="586"/>
      <c r="C1356" s="586"/>
      <c r="D1356" s="586"/>
      <c r="E1356" s="586"/>
      <c r="F1356" s="586"/>
    </row>
    <row r="1357" spans="1:6" ht="30">
      <c r="A1357" s="586" t="s">
        <v>1</v>
      </c>
      <c r="B1357" s="586"/>
      <c r="C1357" s="586"/>
      <c r="D1357" s="586"/>
      <c r="E1357" s="586"/>
      <c r="F1357" s="586"/>
    </row>
    <row r="1358" spans="1:6" ht="27.75">
      <c r="A1358" s="45" t="s">
        <v>2</v>
      </c>
      <c r="B1358" s="46" t="s">
        <v>1338</v>
      </c>
      <c r="C1358" s="217" t="s">
        <v>4</v>
      </c>
      <c r="D1358" s="218" t="s">
        <v>1337</v>
      </c>
      <c r="E1358" s="218" t="s">
        <v>2149</v>
      </c>
      <c r="F1358" s="218" t="s">
        <v>2151</v>
      </c>
    </row>
    <row r="1359" spans="1:6" ht="30">
      <c r="A1359" s="51" t="s">
        <v>6</v>
      </c>
      <c r="B1359" s="51" t="s">
        <v>66</v>
      </c>
      <c r="C1359" s="51" t="s">
        <v>7</v>
      </c>
      <c r="D1359" s="51" t="s">
        <v>67</v>
      </c>
      <c r="E1359" s="52" t="s">
        <v>8</v>
      </c>
      <c r="F1359" s="52" t="s">
        <v>68</v>
      </c>
    </row>
    <row r="1360" spans="1:6">
      <c r="A1360" s="53" t="s">
        <v>1339</v>
      </c>
      <c r="B1360" s="54" t="s">
        <v>1340</v>
      </c>
      <c r="C1360" s="110" t="s">
        <v>1341</v>
      </c>
      <c r="D1360" s="321">
        <v>12.4</v>
      </c>
      <c r="E1360" s="289">
        <v>599</v>
      </c>
      <c r="F1360" s="587" t="s">
        <v>73</v>
      </c>
    </row>
    <row r="1361" spans="1:6">
      <c r="A1361" s="53" t="s">
        <v>1342</v>
      </c>
      <c r="B1361" s="54" t="s">
        <v>1343</v>
      </c>
      <c r="C1361" s="110" t="s">
        <v>1341</v>
      </c>
      <c r="D1361" s="321">
        <v>36.9</v>
      </c>
      <c r="E1361" s="289">
        <v>599</v>
      </c>
      <c r="F1361" s="588"/>
    </row>
    <row r="1362" spans="1:6">
      <c r="A1362" s="53" t="s">
        <v>1344</v>
      </c>
      <c r="B1362" s="54" t="s">
        <v>1345</v>
      </c>
      <c r="C1362" s="110" t="s">
        <v>1341</v>
      </c>
      <c r="D1362" s="321">
        <v>4.22</v>
      </c>
      <c r="E1362" s="289">
        <v>599</v>
      </c>
      <c r="F1362" s="588"/>
    </row>
    <row r="1363" spans="1:6">
      <c r="A1363" s="53" t="s">
        <v>1346</v>
      </c>
      <c r="B1363" s="54" t="s">
        <v>1347</v>
      </c>
      <c r="C1363" s="110" t="s">
        <v>1341</v>
      </c>
      <c r="D1363" s="321">
        <v>9.75</v>
      </c>
      <c r="E1363" s="289">
        <v>599</v>
      </c>
      <c r="F1363" s="588"/>
    </row>
    <row r="1364" spans="1:6" ht="25.5">
      <c r="A1364" s="53" t="s">
        <v>1348</v>
      </c>
      <c r="B1364" s="54" t="s">
        <v>1349</v>
      </c>
      <c r="C1364" s="110" t="s">
        <v>1341</v>
      </c>
      <c r="D1364" s="321">
        <v>14.3</v>
      </c>
      <c r="E1364" s="289">
        <v>599</v>
      </c>
      <c r="F1364" s="588"/>
    </row>
    <row r="1365" spans="1:6">
      <c r="A1365" s="53" t="s">
        <v>1350</v>
      </c>
      <c r="B1365" s="54" t="s">
        <v>1351</v>
      </c>
      <c r="C1365" s="110" t="s">
        <v>1341</v>
      </c>
      <c r="D1365" s="321">
        <v>26.4</v>
      </c>
      <c r="E1365" s="289">
        <v>599</v>
      </c>
      <c r="F1365" s="589"/>
    </row>
    <row r="1366" spans="1:6">
      <c r="A1366" s="60" t="s">
        <v>1352</v>
      </c>
      <c r="B1366" s="61" t="s">
        <v>1353</v>
      </c>
      <c r="C1366" s="69" t="s">
        <v>1341</v>
      </c>
      <c r="D1366" s="322">
        <v>10.7</v>
      </c>
      <c r="E1366" s="291">
        <v>599</v>
      </c>
      <c r="F1366" s="590" t="s">
        <v>1354</v>
      </c>
    </row>
    <row r="1367" spans="1:6">
      <c r="A1367" s="60" t="s">
        <v>1355</v>
      </c>
      <c r="B1367" s="61" t="s">
        <v>1356</v>
      </c>
      <c r="C1367" s="69" t="s">
        <v>1341</v>
      </c>
      <c r="D1367" s="322">
        <v>12.89</v>
      </c>
      <c r="E1367" s="291">
        <v>599</v>
      </c>
      <c r="F1367" s="591"/>
    </row>
    <row r="1368" spans="1:6" ht="25.5">
      <c r="A1368" s="60" t="s">
        <v>1357</v>
      </c>
      <c r="B1368" s="61" t="s">
        <v>1358</v>
      </c>
      <c r="C1368" s="69" t="s">
        <v>1341</v>
      </c>
      <c r="D1368" s="322">
        <v>4.5999999999999996</v>
      </c>
      <c r="E1368" s="291">
        <v>599</v>
      </c>
      <c r="F1368" s="591"/>
    </row>
    <row r="1369" spans="1:6">
      <c r="A1369" s="60" t="s">
        <v>1359</v>
      </c>
      <c r="B1369" s="61" t="s">
        <v>1360</v>
      </c>
      <c r="C1369" s="69" t="s">
        <v>1341</v>
      </c>
      <c r="D1369" s="322">
        <v>6.22</v>
      </c>
      <c r="E1369" s="291">
        <v>599</v>
      </c>
      <c r="F1369" s="592"/>
    </row>
    <row r="1370" spans="1:6" ht="38.25">
      <c r="A1370" s="53" t="s">
        <v>1361</v>
      </c>
      <c r="B1370" s="54" t="s">
        <v>1362</v>
      </c>
      <c r="C1370" s="110" t="s">
        <v>1341</v>
      </c>
      <c r="D1370" s="321">
        <v>5.6</v>
      </c>
      <c r="E1370" s="289">
        <v>599</v>
      </c>
      <c r="F1370" s="53" t="s">
        <v>1354</v>
      </c>
    </row>
    <row r="1371" spans="1:6" ht="38.25">
      <c r="A1371" s="60" t="s">
        <v>1363</v>
      </c>
      <c r="B1371" s="61" t="s">
        <v>1364</v>
      </c>
      <c r="C1371" s="69" t="s">
        <v>1341</v>
      </c>
      <c r="D1371" s="322">
        <v>0.6</v>
      </c>
      <c r="E1371" s="291">
        <v>599</v>
      </c>
      <c r="F1371" s="60" t="s">
        <v>1354</v>
      </c>
    </row>
    <row r="1372" spans="1:6" ht="38.25">
      <c r="A1372" s="53" t="s">
        <v>1365</v>
      </c>
      <c r="B1372" s="54" t="s">
        <v>1366</v>
      </c>
      <c r="C1372" s="110" t="s">
        <v>1341</v>
      </c>
      <c r="D1372" s="321">
        <v>10.38</v>
      </c>
      <c r="E1372" s="289">
        <v>599</v>
      </c>
      <c r="F1372" s="53" t="s">
        <v>1354</v>
      </c>
    </row>
    <row r="1373" spans="1:6" ht="39" thickBot="1">
      <c r="A1373" s="60" t="s">
        <v>1367</v>
      </c>
      <c r="B1373" s="61" t="s">
        <v>1368</v>
      </c>
      <c r="C1373" s="69" t="s">
        <v>1293</v>
      </c>
      <c r="D1373" s="322">
        <v>16.899999999999999</v>
      </c>
      <c r="E1373" s="291">
        <v>599</v>
      </c>
      <c r="F1373" s="60" t="s">
        <v>1310</v>
      </c>
    </row>
    <row r="1374" spans="1:6" ht="15.75" thickBot="1">
      <c r="A1374" s="93"/>
      <c r="B1374" s="93"/>
      <c r="C1374" s="94" t="s">
        <v>134</v>
      </c>
      <c r="D1374" s="72">
        <f>SUM(D1360:D1373)</f>
        <v>171.85999999999999</v>
      </c>
      <c r="E1374" s="95" t="s">
        <v>135</v>
      </c>
      <c r="F1374" s="114"/>
    </row>
    <row r="1375" spans="1:6">
      <c r="A1375" s="18"/>
      <c r="B1375" s="18"/>
      <c r="C1375" s="18"/>
      <c r="D1375" s="18"/>
      <c r="E1375" s="18"/>
      <c r="F1375" s="18"/>
    </row>
    <row r="1376" spans="1:6" ht="30">
      <c r="A1376" s="51" t="s">
        <v>12</v>
      </c>
      <c r="B1376" s="51" t="s">
        <v>13</v>
      </c>
      <c r="C1376" s="51" t="s">
        <v>14</v>
      </c>
      <c r="D1376" s="51" t="s">
        <v>15</v>
      </c>
      <c r="E1376" s="52" t="s">
        <v>16</v>
      </c>
      <c r="F1376" s="52" t="s">
        <v>17</v>
      </c>
    </row>
    <row r="1377" spans="1:6">
      <c r="A1377" s="203" t="s">
        <v>2154</v>
      </c>
      <c r="B1377" s="204" t="s">
        <v>2155</v>
      </c>
      <c r="C1377" s="203" t="s">
        <v>2156</v>
      </c>
      <c r="D1377" s="300">
        <v>10</v>
      </c>
      <c r="E1377" s="301"/>
      <c r="F1377" s="302">
        <f t="shared" ref="F1377:F1382" si="32">E1377*D1377</f>
        <v>0</v>
      </c>
    </row>
    <row r="1378" spans="1:6">
      <c r="A1378" s="27" t="s">
        <v>2157</v>
      </c>
      <c r="B1378" s="27" t="s">
        <v>2158</v>
      </c>
      <c r="C1378" s="27" t="s">
        <v>2156</v>
      </c>
      <c r="D1378" s="303">
        <v>20</v>
      </c>
      <c r="E1378" s="304"/>
      <c r="F1378" s="302">
        <f t="shared" si="32"/>
        <v>0</v>
      </c>
    </row>
    <row r="1379" spans="1:6">
      <c r="A1379" s="27" t="s">
        <v>2159</v>
      </c>
      <c r="B1379" s="206" t="s">
        <v>2160</v>
      </c>
      <c r="C1379" s="27" t="s">
        <v>2156</v>
      </c>
      <c r="D1379" s="303">
        <v>10</v>
      </c>
      <c r="E1379" s="304"/>
      <c r="F1379" s="302">
        <f t="shared" si="32"/>
        <v>0</v>
      </c>
    </row>
    <row r="1380" spans="1:6">
      <c r="A1380" s="27" t="s">
        <v>2161</v>
      </c>
      <c r="B1380" s="27" t="s">
        <v>2162</v>
      </c>
      <c r="C1380" s="27" t="s">
        <v>2163</v>
      </c>
      <c r="D1380" s="305">
        <v>40</v>
      </c>
      <c r="E1380" s="304"/>
      <c r="F1380" s="302">
        <f t="shared" si="32"/>
        <v>0</v>
      </c>
    </row>
    <row r="1381" spans="1:6">
      <c r="A1381" s="27" t="s">
        <v>2164</v>
      </c>
      <c r="B1381" s="27" t="s">
        <v>2165</v>
      </c>
      <c r="C1381" s="27" t="s">
        <v>2163</v>
      </c>
      <c r="D1381" s="303">
        <v>40</v>
      </c>
      <c r="E1381" s="304"/>
      <c r="F1381" s="302">
        <f t="shared" si="32"/>
        <v>0</v>
      </c>
    </row>
    <row r="1382" spans="1:6" ht="15.75" thickBot="1">
      <c r="A1382" s="27" t="s">
        <v>2166</v>
      </c>
      <c r="B1382" s="27" t="s">
        <v>2167</v>
      </c>
      <c r="C1382" s="27" t="s">
        <v>40</v>
      </c>
      <c r="D1382" s="303">
        <v>1</v>
      </c>
      <c r="E1382" s="304">
        <v>10000</v>
      </c>
      <c r="F1382" s="302">
        <f t="shared" si="32"/>
        <v>10000</v>
      </c>
    </row>
    <row r="1383" spans="1:6" ht="16.5" thickBot="1">
      <c r="A1383" s="175" t="s">
        <v>47</v>
      </c>
      <c r="B1383" s="18"/>
      <c r="C1383" s="18"/>
      <c r="D1383" s="176"/>
      <c r="E1383" s="82" t="s">
        <v>48</v>
      </c>
      <c r="F1383" s="306">
        <f>SUM(F1377:F1382)</f>
        <v>10000</v>
      </c>
    </row>
    <row r="1384" spans="1:6" ht="19.5">
      <c r="A1384" s="36" t="s">
        <v>49</v>
      </c>
      <c r="B1384" s="90"/>
      <c r="C1384" s="18"/>
      <c r="D1384" s="176"/>
      <c r="E1384" s="82"/>
      <c r="F1384" s="279"/>
    </row>
    <row r="1385" spans="1:6" ht="15.75">
      <c r="A1385" s="36" t="s">
        <v>50</v>
      </c>
      <c r="B1385" s="91"/>
      <c r="C1385" s="18"/>
      <c r="D1385" s="176"/>
      <c r="E1385" s="82"/>
      <c r="F1385" s="279"/>
    </row>
    <row r="1386" spans="1:6" ht="15.75">
      <c r="A1386" s="36" t="s">
        <v>51</v>
      </c>
      <c r="B1386" s="91"/>
      <c r="C1386" s="18"/>
      <c r="D1386" s="176"/>
      <c r="E1386" s="82"/>
      <c r="F1386" s="279"/>
    </row>
    <row r="1387" spans="1:6" ht="15.75">
      <c r="A1387" s="36" t="s">
        <v>52</v>
      </c>
      <c r="B1387" s="91"/>
      <c r="C1387" s="18"/>
      <c r="D1387" s="176"/>
      <c r="E1387" s="82"/>
      <c r="F1387" s="279"/>
    </row>
    <row r="1388" spans="1:6" ht="15.75">
      <c r="A1388" s="39" t="s">
        <v>53</v>
      </c>
      <c r="B1388" s="91"/>
      <c r="C1388" s="18"/>
      <c r="D1388" s="176"/>
      <c r="E1388" s="82"/>
      <c r="F1388" s="279"/>
    </row>
    <row r="1389" spans="1:6" ht="15.75">
      <c r="A1389" s="36" t="s">
        <v>54</v>
      </c>
      <c r="B1389" s="91"/>
      <c r="C1389" s="18"/>
      <c r="D1389" s="176"/>
      <c r="E1389" s="82"/>
      <c r="F1389" s="279"/>
    </row>
    <row r="1392" spans="1:6">
      <c r="A1392" s="584" t="s">
        <v>1369</v>
      </c>
      <c r="B1392" s="18"/>
      <c r="C1392" s="18"/>
      <c r="D1392" s="18"/>
      <c r="E1392" s="18"/>
      <c r="F1392" s="585">
        <v>2018</v>
      </c>
    </row>
    <row r="1393" spans="1:6">
      <c r="A1393" s="584"/>
      <c r="B1393" s="18"/>
      <c r="C1393" s="18"/>
      <c r="D1393" s="18"/>
      <c r="E1393" s="18"/>
      <c r="F1393" s="585"/>
    </row>
    <row r="1394" spans="1:6">
      <c r="B1394" s="43"/>
      <c r="C1394" s="18"/>
      <c r="D1394" s="18"/>
      <c r="E1394" s="18"/>
      <c r="F1394" s="585"/>
    </row>
    <row r="1395" spans="1:6" ht="30">
      <c r="A1395" s="586" t="s">
        <v>0</v>
      </c>
      <c r="B1395" s="586"/>
      <c r="C1395" s="586"/>
      <c r="D1395" s="586"/>
      <c r="E1395" s="586"/>
      <c r="F1395" s="586"/>
    </row>
    <row r="1396" spans="1:6" ht="30">
      <c r="A1396" s="586" t="s">
        <v>1</v>
      </c>
      <c r="B1396" s="586"/>
      <c r="C1396" s="586"/>
      <c r="D1396" s="586"/>
      <c r="E1396" s="586"/>
      <c r="F1396" s="586"/>
    </row>
    <row r="1397" spans="1:6" ht="27.75">
      <c r="A1397" s="45" t="s">
        <v>2</v>
      </c>
      <c r="B1397" s="46" t="s">
        <v>1371</v>
      </c>
      <c r="C1397" s="217"/>
      <c r="D1397" s="217" t="s">
        <v>4</v>
      </c>
      <c r="E1397" s="218" t="s">
        <v>1370</v>
      </c>
      <c r="F1397" s="218" t="s">
        <v>2152</v>
      </c>
    </row>
    <row r="1398" spans="1:6" ht="30">
      <c r="A1398" s="51" t="s">
        <v>6</v>
      </c>
      <c r="B1398" s="51" t="s">
        <v>66</v>
      </c>
      <c r="C1398" s="51" t="s">
        <v>7</v>
      </c>
      <c r="D1398" s="51" t="s">
        <v>67</v>
      </c>
      <c r="E1398" s="52" t="s">
        <v>8</v>
      </c>
      <c r="F1398" s="52" t="s">
        <v>68</v>
      </c>
    </row>
    <row r="1399" spans="1:6">
      <c r="A1399" s="53" t="s">
        <v>1372</v>
      </c>
      <c r="B1399" s="54" t="s">
        <v>1373</v>
      </c>
      <c r="C1399" s="110" t="s">
        <v>1341</v>
      </c>
      <c r="D1399" s="321">
        <v>8.9499999999999993</v>
      </c>
      <c r="E1399" s="289">
        <v>599</v>
      </c>
      <c r="F1399" s="587" t="s">
        <v>73</v>
      </c>
    </row>
    <row r="1400" spans="1:6">
      <c r="A1400" s="53" t="s">
        <v>1374</v>
      </c>
      <c r="B1400" s="54" t="s">
        <v>1375</v>
      </c>
      <c r="C1400" s="110" t="s">
        <v>1341</v>
      </c>
      <c r="D1400" s="321">
        <v>16.850000000000001</v>
      </c>
      <c r="E1400" s="289">
        <v>599</v>
      </c>
      <c r="F1400" s="588"/>
    </row>
    <row r="1401" spans="1:6">
      <c r="A1401" s="53" t="s">
        <v>1376</v>
      </c>
      <c r="B1401" s="54" t="s">
        <v>1377</v>
      </c>
      <c r="C1401" s="110" t="s">
        <v>1341</v>
      </c>
      <c r="D1401" s="321">
        <v>7.17</v>
      </c>
      <c r="E1401" s="289">
        <v>599</v>
      </c>
      <c r="F1401" s="588"/>
    </row>
    <row r="1402" spans="1:6">
      <c r="A1402" s="53" t="s">
        <v>1378</v>
      </c>
      <c r="B1402" s="54" t="s">
        <v>1379</v>
      </c>
      <c r="C1402" s="110" t="s">
        <v>1341</v>
      </c>
      <c r="D1402" s="321">
        <v>3.34</v>
      </c>
      <c r="E1402" s="289">
        <v>599</v>
      </c>
      <c r="F1402" s="588"/>
    </row>
    <row r="1403" spans="1:6">
      <c r="A1403" s="53" t="s">
        <v>1380</v>
      </c>
      <c r="B1403" s="54" t="s">
        <v>1381</v>
      </c>
      <c r="C1403" s="110" t="s">
        <v>1341</v>
      </c>
      <c r="D1403" s="321">
        <v>3.1</v>
      </c>
      <c r="E1403" s="289">
        <v>599</v>
      </c>
      <c r="F1403" s="588"/>
    </row>
    <row r="1404" spans="1:6">
      <c r="A1404" s="53" t="s">
        <v>1382</v>
      </c>
      <c r="B1404" s="54" t="s">
        <v>1383</v>
      </c>
      <c r="C1404" s="110" t="s">
        <v>1341</v>
      </c>
      <c r="D1404" s="321">
        <v>11.73</v>
      </c>
      <c r="E1404" s="289">
        <v>599</v>
      </c>
      <c r="F1404" s="589"/>
    </row>
    <row r="1405" spans="1:6" ht="25.5">
      <c r="A1405" s="60" t="s">
        <v>1384</v>
      </c>
      <c r="B1405" s="61" t="s">
        <v>1385</v>
      </c>
      <c r="C1405" s="69" t="s">
        <v>1341</v>
      </c>
      <c r="D1405" s="322">
        <v>12.85</v>
      </c>
      <c r="E1405" s="291">
        <v>599</v>
      </c>
      <c r="F1405" s="590" t="s">
        <v>73</v>
      </c>
    </row>
    <row r="1406" spans="1:6">
      <c r="A1406" s="60" t="s">
        <v>1386</v>
      </c>
      <c r="B1406" s="61" t="s">
        <v>1387</v>
      </c>
      <c r="C1406" s="69" t="s">
        <v>1341</v>
      </c>
      <c r="D1406" s="322">
        <v>9.4</v>
      </c>
      <c r="E1406" s="291">
        <v>599</v>
      </c>
      <c r="F1406" s="591"/>
    </row>
    <row r="1407" spans="1:6">
      <c r="A1407" s="60" t="s">
        <v>1388</v>
      </c>
      <c r="B1407" s="61" t="s">
        <v>1389</v>
      </c>
      <c r="C1407" s="69" t="s">
        <v>1341</v>
      </c>
      <c r="D1407" s="322">
        <v>12.45</v>
      </c>
      <c r="E1407" s="291">
        <v>599</v>
      </c>
      <c r="F1407" s="591"/>
    </row>
    <row r="1408" spans="1:6" ht="15.75" thickBot="1">
      <c r="A1408" s="60" t="s">
        <v>1390</v>
      </c>
      <c r="B1408" s="61" t="s">
        <v>1391</v>
      </c>
      <c r="C1408" s="69" t="s">
        <v>1341</v>
      </c>
      <c r="D1408" s="322">
        <v>17.350000000000001</v>
      </c>
      <c r="E1408" s="291">
        <v>599</v>
      </c>
      <c r="F1408" s="592"/>
    </row>
    <row r="1409" spans="1:6" ht="15.75" thickBot="1">
      <c r="A1409" s="121" t="s">
        <v>47</v>
      </c>
      <c r="B1409" s="93"/>
      <c r="C1409" s="94" t="s">
        <v>134</v>
      </c>
      <c r="D1409" s="72">
        <f>SUM(D1399:D1408)</f>
        <v>103.19</v>
      </c>
      <c r="E1409" s="95" t="s">
        <v>135</v>
      </c>
      <c r="F1409" s="114"/>
    </row>
    <row r="1410" spans="1:6">
      <c r="A1410" s="18"/>
      <c r="B1410" s="18"/>
      <c r="C1410" s="18"/>
      <c r="D1410" s="18"/>
      <c r="E1410" s="18"/>
      <c r="F1410" s="18"/>
    </row>
    <row r="1411" spans="1:6" ht="30">
      <c r="A1411" s="51" t="s">
        <v>12</v>
      </c>
      <c r="B1411" s="51" t="s">
        <v>13</v>
      </c>
      <c r="C1411" s="51" t="s">
        <v>14</v>
      </c>
      <c r="D1411" s="51" t="s">
        <v>15</v>
      </c>
      <c r="E1411" s="52" t="s">
        <v>16</v>
      </c>
      <c r="F1411" s="52" t="s">
        <v>17</v>
      </c>
    </row>
    <row r="1412" spans="1:6">
      <c r="A1412" s="203" t="s">
        <v>2154</v>
      </c>
      <c r="B1412" s="204" t="s">
        <v>2155</v>
      </c>
      <c r="C1412" s="203" t="s">
        <v>2156</v>
      </c>
      <c r="D1412" s="300">
        <v>10</v>
      </c>
      <c r="E1412" s="301"/>
      <c r="F1412" s="302">
        <f t="shared" ref="F1412:F1417" si="33">E1412*D1412</f>
        <v>0</v>
      </c>
    </row>
    <row r="1413" spans="1:6">
      <c r="A1413" s="27" t="s">
        <v>2157</v>
      </c>
      <c r="B1413" s="27" t="s">
        <v>2158</v>
      </c>
      <c r="C1413" s="27" t="s">
        <v>2156</v>
      </c>
      <c r="D1413" s="303">
        <v>20</v>
      </c>
      <c r="E1413" s="304"/>
      <c r="F1413" s="302">
        <f t="shared" si="33"/>
        <v>0</v>
      </c>
    </row>
    <row r="1414" spans="1:6">
      <c r="A1414" s="27" t="s">
        <v>2159</v>
      </c>
      <c r="B1414" s="206" t="s">
        <v>2160</v>
      </c>
      <c r="C1414" s="27" t="s">
        <v>2156</v>
      </c>
      <c r="D1414" s="303">
        <v>10</v>
      </c>
      <c r="E1414" s="304"/>
      <c r="F1414" s="302">
        <f t="shared" si="33"/>
        <v>0</v>
      </c>
    </row>
    <row r="1415" spans="1:6">
      <c r="A1415" s="27" t="s">
        <v>2161</v>
      </c>
      <c r="B1415" s="27" t="s">
        <v>2162</v>
      </c>
      <c r="C1415" s="27" t="s">
        <v>2163</v>
      </c>
      <c r="D1415" s="305">
        <v>40</v>
      </c>
      <c r="E1415" s="304"/>
      <c r="F1415" s="302">
        <f t="shared" si="33"/>
        <v>0</v>
      </c>
    </row>
    <row r="1416" spans="1:6">
      <c r="A1416" s="27" t="s">
        <v>2164</v>
      </c>
      <c r="B1416" s="27" t="s">
        <v>2165</v>
      </c>
      <c r="C1416" s="27" t="s">
        <v>2163</v>
      </c>
      <c r="D1416" s="303">
        <v>40</v>
      </c>
      <c r="E1416" s="304"/>
      <c r="F1416" s="302">
        <f t="shared" si="33"/>
        <v>0</v>
      </c>
    </row>
    <row r="1417" spans="1:6" ht="15.75" thickBot="1">
      <c r="A1417" s="27" t="s">
        <v>2166</v>
      </c>
      <c r="B1417" s="27" t="s">
        <v>2167</v>
      </c>
      <c r="C1417" s="27" t="s">
        <v>40</v>
      </c>
      <c r="D1417" s="303">
        <v>1</v>
      </c>
      <c r="E1417" s="304">
        <v>10000</v>
      </c>
      <c r="F1417" s="302">
        <f t="shared" si="33"/>
        <v>10000</v>
      </c>
    </row>
    <row r="1418" spans="1:6" ht="16.5" thickBot="1">
      <c r="A1418" s="175" t="s">
        <v>47</v>
      </c>
      <c r="B1418" s="18"/>
      <c r="C1418" s="18"/>
      <c r="D1418" s="176"/>
      <c r="E1418" s="82" t="s">
        <v>48</v>
      </c>
      <c r="F1418" s="306">
        <f>SUM(F1412:F1417)</f>
        <v>10000</v>
      </c>
    </row>
    <row r="1419" spans="1:6" ht="19.5">
      <c r="A1419" s="36" t="s">
        <v>49</v>
      </c>
      <c r="B1419" s="90"/>
      <c r="C1419" s="18"/>
      <c r="D1419" s="176"/>
      <c r="E1419" s="82"/>
      <c r="F1419" s="279"/>
    </row>
    <row r="1420" spans="1:6" ht="15.75">
      <c r="A1420" s="36" t="s">
        <v>50</v>
      </c>
      <c r="B1420" s="91"/>
      <c r="C1420" s="18"/>
      <c r="D1420" s="176"/>
      <c r="E1420" s="82"/>
      <c r="F1420" s="279"/>
    </row>
    <row r="1421" spans="1:6" ht="15.75">
      <c r="A1421" s="36" t="s">
        <v>51</v>
      </c>
      <c r="B1421" s="91"/>
      <c r="C1421" s="18"/>
      <c r="D1421" s="176"/>
      <c r="E1421" s="82"/>
      <c r="F1421" s="279"/>
    </row>
    <row r="1422" spans="1:6" ht="15.75">
      <c r="A1422" s="36" t="s">
        <v>52</v>
      </c>
      <c r="B1422" s="91"/>
      <c r="C1422" s="18"/>
      <c r="D1422" s="176"/>
      <c r="E1422" s="82"/>
      <c r="F1422" s="279"/>
    </row>
    <row r="1423" spans="1:6" ht="15.75">
      <c r="A1423" s="39" t="s">
        <v>53</v>
      </c>
      <c r="B1423" s="91"/>
      <c r="C1423" s="18"/>
      <c r="D1423" s="176"/>
      <c r="E1423" s="82"/>
      <c r="F1423" s="279"/>
    </row>
    <row r="1424" spans="1:6" ht="15.75">
      <c r="A1424" s="36" t="s">
        <v>54</v>
      </c>
      <c r="B1424" s="91"/>
      <c r="C1424" s="18"/>
      <c r="D1424" s="176"/>
      <c r="E1424" s="82"/>
      <c r="F1424" s="279"/>
    </row>
    <row r="1427" spans="1:6">
      <c r="A1427" s="584" t="s">
        <v>1392</v>
      </c>
      <c r="B1427" s="18"/>
      <c r="C1427" s="18"/>
      <c r="D1427" s="18"/>
      <c r="E1427" s="18"/>
      <c r="F1427" s="585">
        <v>2018</v>
      </c>
    </row>
    <row r="1428" spans="1:6">
      <c r="A1428" s="584"/>
      <c r="B1428" s="18"/>
      <c r="C1428" s="18"/>
      <c r="D1428" s="18"/>
      <c r="E1428" s="18"/>
      <c r="F1428" s="585"/>
    </row>
    <row r="1429" spans="1:6">
      <c r="B1429" s="43"/>
      <c r="C1429" s="18"/>
      <c r="D1429" s="18"/>
      <c r="E1429" s="18"/>
      <c r="F1429" s="585"/>
    </row>
    <row r="1430" spans="1:6" ht="30">
      <c r="A1430" s="586" t="s">
        <v>0</v>
      </c>
      <c r="B1430" s="586"/>
      <c r="C1430" s="586"/>
      <c r="D1430" s="586"/>
      <c r="E1430" s="586"/>
      <c r="F1430" s="586"/>
    </row>
    <row r="1431" spans="1:6" ht="30">
      <c r="A1431" s="586" t="s">
        <v>1</v>
      </c>
      <c r="B1431" s="586"/>
      <c r="C1431" s="586"/>
      <c r="D1431" s="586"/>
      <c r="E1431" s="586"/>
      <c r="F1431" s="586"/>
    </row>
    <row r="1432" spans="1:6" ht="27.75">
      <c r="A1432" s="45" t="s">
        <v>2</v>
      </c>
      <c r="B1432" s="46" t="s">
        <v>1394</v>
      </c>
      <c r="C1432" s="49" t="s">
        <v>4</v>
      </c>
      <c r="D1432" s="50" t="s">
        <v>1393</v>
      </c>
      <c r="E1432" s="50" t="s">
        <v>2112</v>
      </c>
      <c r="F1432" s="50" t="s">
        <v>2153</v>
      </c>
    </row>
    <row r="1433" spans="1:6" ht="30">
      <c r="A1433" s="51" t="s">
        <v>6</v>
      </c>
      <c r="B1433" s="51" t="s">
        <v>66</v>
      </c>
      <c r="C1433" s="51" t="s">
        <v>7</v>
      </c>
      <c r="D1433" s="51" t="s">
        <v>67</v>
      </c>
      <c r="E1433" s="52" t="s">
        <v>8</v>
      </c>
      <c r="F1433" s="52" t="s">
        <v>68</v>
      </c>
    </row>
    <row r="1434" spans="1:6" ht="38.25">
      <c r="A1434" s="53" t="s">
        <v>1395</v>
      </c>
      <c r="B1434" s="54" t="s">
        <v>1396</v>
      </c>
      <c r="C1434" s="110" t="s">
        <v>111</v>
      </c>
      <c r="D1434" s="321">
        <v>14.02</v>
      </c>
      <c r="E1434" s="289">
        <v>1099</v>
      </c>
      <c r="F1434" s="110" t="s">
        <v>1397</v>
      </c>
    </row>
    <row r="1435" spans="1:6">
      <c r="A1435" s="60" t="s">
        <v>1398</v>
      </c>
      <c r="B1435" s="61" t="s">
        <v>1399</v>
      </c>
      <c r="C1435" s="69" t="s">
        <v>1341</v>
      </c>
      <c r="D1435" s="322">
        <v>22.3</v>
      </c>
      <c r="E1435" s="291">
        <v>599</v>
      </c>
      <c r="F1435" s="590" t="s">
        <v>1400</v>
      </c>
    </row>
    <row r="1436" spans="1:6">
      <c r="A1436" s="60" t="s">
        <v>1401</v>
      </c>
      <c r="B1436" s="61" t="s">
        <v>1402</v>
      </c>
      <c r="C1436" s="69" t="s">
        <v>1341</v>
      </c>
      <c r="D1436" s="322">
        <v>8.8000000000000007</v>
      </c>
      <c r="E1436" s="291">
        <v>599</v>
      </c>
      <c r="F1436" s="591"/>
    </row>
    <row r="1437" spans="1:6">
      <c r="A1437" s="60" t="s">
        <v>1403</v>
      </c>
      <c r="B1437" s="61" t="s">
        <v>1404</v>
      </c>
      <c r="C1437" s="69" t="s">
        <v>1341</v>
      </c>
      <c r="D1437" s="322">
        <v>14.91</v>
      </c>
      <c r="E1437" s="291">
        <v>599</v>
      </c>
      <c r="F1437" s="592"/>
    </row>
    <row r="1438" spans="1:6" ht="38.25">
      <c r="A1438" s="53" t="s">
        <v>1405</v>
      </c>
      <c r="B1438" s="54" t="s">
        <v>1406</v>
      </c>
      <c r="C1438" s="110" t="s">
        <v>1407</v>
      </c>
      <c r="D1438" s="321">
        <v>4.38</v>
      </c>
      <c r="E1438" s="289">
        <v>1099</v>
      </c>
      <c r="F1438" s="110" t="s">
        <v>1397</v>
      </c>
    </row>
    <row r="1439" spans="1:6">
      <c r="A1439" s="60" t="s">
        <v>1408</v>
      </c>
      <c r="B1439" s="61" t="s">
        <v>1409</v>
      </c>
      <c r="C1439" s="69" t="s">
        <v>1407</v>
      </c>
      <c r="D1439" s="322">
        <v>3.65</v>
      </c>
      <c r="E1439" s="291">
        <v>1099</v>
      </c>
      <c r="F1439" s="590" t="s">
        <v>73</v>
      </c>
    </row>
    <row r="1440" spans="1:6">
      <c r="A1440" s="60" t="s">
        <v>1410</v>
      </c>
      <c r="B1440" s="61" t="s">
        <v>1411</v>
      </c>
      <c r="C1440" s="69" t="s">
        <v>1407</v>
      </c>
      <c r="D1440" s="322">
        <v>2.7</v>
      </c>
      <c r="E1440" s="291">
        <v>1099</v>
      </c>
      <c r="F1440" s="592"/>
    </row>
    <row r="1441" spans="1:6">
      <c r="A1441" s="100" t="s">
        <v>1412</v>
      </c>
      <c r="B1441" s="101" t="s">
        <v>1413</v>
      </c>
      <c r="C1441" s="127" t="s">
        <v>1407</v>
      </c>
      <c r="D1441" s="323">
        <v>5.0199999999999996</v>
      </c>
      <c r="E1441" s="310">
        <v>1015</v>
      </c>
      <c r="F1441" s="127" t="s">
        <v>311</v>
      </c>
    </row>
    <row r="1442" spans="1:6">
      <c r="A1442" s="53" t="s">
        <v>1414</v>
      </c>
      <c r="B1442" s="54" t="s">
        <v>1415</v>
      </c>
      <c r="C1442" s="110" t="s">
        <v>1407</v>
      </c>
      <c r="D1442" s="321">
        <v>10.97</v>
      </c>
      <c r="E1442" s="289">
        <v>599</v>
      </c>
      <c r="F1442" s="614" t="s">
        <v>73</v>
      </c>
    </row>
    <row r="1443" spans="1:6">
      <c r="A1443" s="53" t="s">
        <v>1416</v>
      </c>
      <c r="B1443" s="54" t="s">
        <v>1417</v>
      </c>
      <c r="C1443" s="110" t="s">
        <v>1341</v>
      </c>
      <c r="D1443" s="321">
        <v>17.2</v>
      </c>
      <c r="E1443" s="289">
        <v>599</v>
      </c>
      <c r="F1443" s="589"/>
    </row>
    <row r="1444" spans="1:6">
      <c r="A1444" s="295" t="s">
        <v>2113</v>
      </c>
      <c r="B1444" s="296" t="s">
        <v>2114</v>
      </c>
      <c r="C1444" s="327" t="s">
        <v>1341</v>
      </c>
      <c r="D1444" s="328">
        <v>9.02</v>
      </c>
      <c r="E1444" s="298">
        <v>513</v>
      </c>
      <c r="F1444" s="295"/>
    </row>
    <row r="1445" spans="1:6" ht="15.75" thickBot="1">
      <c r="A1445" s="295" t="s">
        <v>2115</v>
      </c>
      <c r="B1445" s="296" t="s">
        <v>2116</v>
      </c>
      <c r="C1445" s="327" t="s">
        <v>1341</v>
      </c>
      <c r="D1445" s="328">
        <v>18.579999999999998</v>
      </c>
      <c r="E1445" s="298">
        <v>513</v>
      </c>
      <c r="F1445" s="295"/>
    </row>
    <row r="1446" spans="1:6" ht="15.75" thickBot="1">
      <c r="A1446" s="121" t="s">
        <v>47</v>
      </c>
      <c r="B1446" s="93"/>
      <c r="C1446" s="94" t="s">
        <v>134</v>
      </c>
      <c r="D1446" s="72">
        <f>SUM(D1434:D1445)</f>
        <v>131.55000000000001</v>
      </c>
      <c r="E1446" s="95" t="s">
        <v>135</v>
      </c>
      <c r="F1446" s="319"/>
    </row>
    <row r="1447" spans="1:6">
      <c r="A1447" s="18"/>
      <c r="B1447" s="18"/>
      <c r="C1447" s="18"/>
      <c r="D1447" s="18"/>
      <c r="E1447" s="18"/>
      <c r="F1447" s="18"/>
    </row>
    <row r="1448" spans="1:6" ht="30">
      <c r="A1448" s="51" t="s">
        <v>12</v>
      </c>
      <c r="B1448" s="51" t="s">
        <v>13</v>
      </c>
      <c r="C1448" s="51" t="s">
        <v>14</v>
      </c>
      <c r="D1448" s="51" t="s">
        <v>15</v>
      </c>
      <c r="E1448" s="52" t="s">
        <v>16</v>
      </c>
      <c r="F1448" s="52" t="s">
        <v>17</v>
      </c>
    </row>
    <row r="1449" spans="1:6">
      <c r="A1449" s="203" t="s">
        <v>2154</v>
      </c>
      <c r="B1449" s="204" t="s">
        <v>2155</v>
      </c>
      <c r="C1449" s="203" t="s">
        <v>2156</v>
      </c>
      <c r="D1449" s="300">
        <v>10</v>
      </c>
      <c r="E1449" s="301"/>
      <c r="F1449" s="302">
        <f t="shared" ref="F1449:F1454" si="34">E1449*D1449</f>
        <v>0</v>
      </c>
    </row>
    <row r="1450" spans="1:6">
      <c r="A1450" s="27" t="s">
        <v>2157</v>
      </c>
      <c r="B1450" s="27" t="s">
        <v>2158</v>
      </c>
      <c r="C1450" s="27" t="s">
        <v>2156</v>
      </c>
      <c r="D1450" s="303">
        <v>20</v>
      </c>
      <c r="E1450" s="304"/>
      <c r="F1450" s="302">
        <f t="shared" si="34"/>
        <v>0</v>
      </c>
    </row>
    <row r="1451" spans="1:6">
      <c r="A1451" s="27" t="s">
        <v>2159</v>
      </c>
      <c r="B1451" s="206" t="s">
        <v>2160</v>
      </c>
      <c r="C1451" s="27" t="s">
        <v>2156</v>
      </c>
      <c r="D1451" s="303">
        <v>10</v>
      </c>
      <c r="E1451" s="304"/>
      <c r="F1451" s="302">
        <f t="shared" si="34"/>
        <v>0</v>
      </c>
    </row>
    <row r="1452" spans="1:6">
      <c r="A1452" s="27" t="s">
        <v>2161</v>
      </c>
      <c r="B1452" s="27" t="s">
        <v>2162</v>
      </c>
      <c r="C1452" s="27" t="s">
        <v>2163</v>
      </c>
      <c r="D1452" s="305">
        <v>40</v>
      </c>
      <c r="E1452" s="304"/>
      <c r="F1452" s="302">
        <f t="shared" si="34"/>
        <v>0</v>
      </c>
    </row>
    <row r="1453" spans="1:6">
      <c r="A1453" s="27" t="s">
        <v>2164</v>
      </c>
      <c r="B1453" s="27" t="s">
        <v>2165</v>
      </c>
      <c r="C1453" s="27" t="s">
        <v>2163</v>
      </c>
      <c r="D1453" s="303">
        <v>40</v>
      </c>
      <c r="E1453" s="304"/>
      <c r="F1453" s="302">
        <f t="shared" si="34"/>
        <v>0</v>
      </c>
    </row>
    <row r="1454" spans="1:6" ht="15.75" thickBot="1">
      <c r="A1454" s="27" t="s">
        <v>2166</v>
      </c>
      <c r="B1454" s="27" t="s">
        <v>2167</v>
      </c>
      <c r="C1454" s="27" t="s">
        <v>40</v>
      </c>
      <c r="D1454" s="303">
        <v>1</v>
      </c>
      <c r="E1454" s="304">
        <v>10000</v>
      </c>
      <c r="F1454" s="302">
        <f t="shared" si="34"/>
        <v>10000</v>
      </c>
    </row>
    <row r="1455" spans="1:6" ht="16.5" thickBot="1">
      <c r="A1455" s="175" t="s">
        <v>47</v>
      </c>
      <c r="B1455" s="18"/>
      <c r="C1455" s="18"/>
      <c r="D1455" s="176"/>
      <c r="E1455" s="82" t="s">
        <v>48</v>
      </c>
      <c r="F1455" s="306">
        <f>SUM(F1449:F1454)</f>
        <v>10000</v>
      </c>
    </row>
    <row r="1456" spans="1:6" ht="19.5">
      <c r="A1456" s="36" t="s">
        <v>49</v>
      </c>
      <c r="B1456" s="90"/>
      <c r="C1456" s="18"/>
      <c r="D1456" s="176"/>
      <c r="E1456" s="82"/>
      <c r="F1456" s="279"/>
    </row>
    <row r="1457" spans="1:6" ht="15.75">
      <c r="A1457" s="36" t="s">
        <v>50</v>
      </c>
      <c r="B1457" s="91"/>
      <c r="C1457" s="18"/>
      <c r="D1457" s="176"/>
      <c r="E1457" s="82"/>
      <c r="F1457" s="279"/>
    </row>
    <row r="1458" spans="1:6" ht="15.75">
      <c r="A1458" s="36" t="s">
        <v>51</v>
      </c>
      <c r="B1458" s="91"/>
      <c r="C1458" s="18"/>
      <c r="D1458" s="176"/>
      <c r="E1458" s="82"/>
      <c r="F1458" s="279"/>
    </row>
    <row r="1459" spans="1:6" ht="15.75">
      <c r="A1459" s="36" t="s">
        <v>52</v>
      </c>
      <c r="B1459" s="91"/>
      <c r="C1459" s="18"/>
      <c r="D1459" s="176"/>
      <c r="E1459" s="82"/>
      <c r="F1459" s="279"/>
    </row>
    <row r="1460" spans="1:6" ht="15.75">
      <c r="A1460" s="39" t="s">
        <v>53</v>
      </c>
      <c r="B1460" s="91"/>
      <c r="C1460" s="18"/>
      <c r="D1460" s="176"/>
      <c r="E1460" s="82"/>
      <c r="F1460" s="279"/>
    </row>
    <row r="1461" spans="1:6" ht="15.75">
      <c r="A1461" s="36" t="s">
        <v>54</v>
      </c>
      <c r="B1461" s="91"/>
      <c r="C1461" s="18"/>
      <c r="D1461" s="176"/>
      <c r="E1461" s="82"/>
      <c r="F1461" s="279"/>
    </row>
    <row r="1464" spans="1:6">
      <c r="A1464" s="584" t="s">
        <v>1418</v>
      </c>
      <c r="B1464" s="18"/>
      <c r="C1464" s="18"/>
      <c r="D1464" s="18"/>
      <c r="E1464" s="18"/>
      <c r="F1464" s="585">
        <v>2018</v>
      </c>
    </row>
    <row r="1465" spans="1:6">
      <c r="A1465" s="584"/>
      <c r="B1465" s="18"/>
      <c r="C1465" s="18"/>
      <c r="D1465" s="18"/>
      <c r="E1465" s="18"/>
      <c r="F1465" s="585"/>
    </row>
    <row r="1466" spans="1:6">
      <c r="B1466" s="43"/>
      <c r="C1466" s="18"/>
      <c r="D1466" s="18"/>
      <c r="E1466" s="18"/>
      <c r="F1466" s="585"/>
    </row>
    <row r="1467" spans="1:6" ht="30">
      <c r="A1467" s="586" t="s">
        <v>0</v>
      </c>
      <c r="B1467" s="586"/>
      <c r="C1467" s="586"/>
      <c r="D1467" s="586"/>
      <c r="E1467" s="586"/>
      <c r="F1467" s="586"/>
    </row>
    <row r="1468" spans="1:6" ht="30">
      <c r="A1468" s="586" t="s">
        <v>1</v>
      </c>
      <c r="B1468" s="586"/>
      <c r="C1468" s="586"/>
      <c r="D1468" s="586"/>
      <c r="E1468" s="586"/>
      <c r="F1468" s="586"/>
    </row>
    <row r="1469" spans="1:6" ht="27.75">
      <c r="A1469" s="45" t="s">
        <v>2</v>
      </c>
      <c r="B1469" s="46" t="s">
        <v>1420</v>
      </c>
      <c r="C1469" s="47"/>
      <c r="D1469" s="49" t="s">
        <v>4</v>
      </c>
      <c r="E1469" s="50" t="s">
        <v>1419</v>
      </c>
      <c r="F1469" s="50" t="s">
        <v>2118</v>
      </c>
    </row>
    <row r="1470" spans="1:6" ht="30">
      <c r="A1470" s="51" t="s">
        <v>6</v>
      </c>
      <c r="B1470" s="51" t="s">
        <v>66</v>
      </c>
      <c r="C1470" s="51" t="s">
        <v>7</v>
      </c>
      <c r="D1470" s="51" t="s">
        <v>67</v>
      </c>
      <c r="E1470" s="52" t="s">
        <v>8</v>
      </c>
      <c r="F1470" s="52" t="s">
        <v>68</v>
      </c>
    </row>
    <row r="1471" spans="1:6">
      <c r="A1471" s="60" t="s">
        <v>1421</v>
      </c>
      <c r="B1471" s="61" t="s">
        <v>1422</v>
      </c>
      <c r="C1471" s="69" t="s">
        <v>1407</v>
      </c>
      <c r="D1471" s="322">
        <v>6.34</v>
      </c>
      <c r="E1471" s="291">
        <v>1099</v>
      </c>
      <c r="F1471" s="620" t="s">
        <v>73</v>
      </c>
    </row>
    <row r="1472" spans="1:6">
      <c r="A1472" s="60" t="s">
        <v>1423</v>
      </c>
      <c r="B1472" s="61" t="s">
        <v>1424</v>
      </c>
      <c r="C1472" s="69" t="s">
        <v>1407</v>
      </c>
      <c r="D1472" s="322">
        <v>9.4</v>
      </c>
      <c r="E1472" s="291">
        <v>1099</v>
      </c>
      <c r="F1472" s="616"/>
    </row>
    <row r="1473" spans="1:6">
      <c r="A1473" s="53" t="s">
        <v>1425</v>
      </c>
      <c r="B1473" s="54" t="s">
        <v>1426</v>
      </c>
      <c r="C1473" s="110" t="s">
        <v>1407</v>
      </c>
      <c r="D1473" s="321">
        <v>11.34</v>
      </c>
      <c r="E1473" s="289">
        <v>1099</v>
      </c>
      <c r="F1473" s="622" t="s">
        <v>73</v>
      </c>
    </row>
    <row r="1474" spans="1:6">
      <c r="A1474" s="53" t="s">
        <v>1427</v>
      </c>
      <c r="B1474" s="54" t="s">
        <v>1428</v>
      </c>
      <c r="C1474" s="110" t="s">
        <v>1407</v>
      </c>
      <c r="D1474" s="321">
        <v>1.85</v>
      </c>
      <c r="E1474" s="289">
        <v>1099</v>
      </c>
      <c r="F1474" s="626"/>
    </row>
    <row r="1475" spans="1:6">
      <c r="A1475" s="53" t="s">
        <v>1429</v>
      </c>
      <c r="B1475" s="54" t="s">
        <v>1430</v>
      </c>
      <c r="C1475" s="110" t="s">
        <v>1407</v>
      </c>
      <c r="D1475" s="321">
        <v>7.39</v>
      </c>
      <c r="E1475" s="289">
        <v>1099</v>
      </c>
      <c r="F1475" s="623"/>
    </row>
    <row r="1476" spans="1:6" ht="33.75">
      <c r="A1476" s="60" t="s">
        <v>1431</v>
      </c>
      <c r="B1476" s="61" t="s">
        <v>1432</v>
      </c>
      <c r="C1476" s="69" t="s">
        <v>1407</v>
      </c>
      <c r="D1476" s="322">
        <v>6.77</v>
      </c>
      <c r="E1476" s="291">
        <v>1099</v>
      </c>
      <c r="F1476" s="131" t="s">
        <v>1433</v>
      </c>
    </row>
    <row r="1477" spans="1:6">
      <c r="A1477" s="64" t="s">
        <v>1434</v>
      </c>
      <c r="B1477" s="65" t="s">
        <v>1435</v>
      </c>
      <c r="C1477" s="70" t="s">
        <v>1407</v>
      </c>
      <c r="D1477" s="326">
        <v>5.36</v>
      </c>
      <c r="E1477" s="293">
        <v>1099</v>
      </c>
      <c r="F1477" s="624" t="s">
        <v>73</v>
      </c>
    </row>
    <row r="1478" spans="1:6">
      <c r="A1478" s="64" t="s">
        <v>1436</v>
      </c>
      <c r="B1478" s="65" t="s">
        <v>1437</v>
      </c>
      <c r="C1478" s="70" t="s">
        <v>1407</v>
      </c>
      <c r="D1478" s="326">
        <v>4.8</v>
      </c>
      <c r="E1478" s="293">
        <v>1099</v>
      </c>
      <c r="F1478" s="688"/>
    </row>
    <row r="1479" spans="1:6">
      <c r="A1479" s="64" t="s">
        <v>1438</v>
      </c>
      <c r="B1479" s="65" t="s">
        <v>1439</v>
      </c>
      <c r="C1479" s="70" t="s">
        <v>1407</v>
      </c>
      <c r="D1479" s="326">
        <v>5.0199999999999996</v>
      </c>
      <c r="E1479" s="293">
        <v>1099</v>
      </c>
      <c r="F1479" s="625"/>
    </row>
    <row r="1480" spans="1:6" ht="33.75">
      <c r="A1480" s="60" t="s">
        <v>1440</v>
      </c>
      <c r="B1480" s="61" t="s">
        <v>1441</v>
      </c>
      <c r="C1480" s="69" t="s">
        <v>1407</v>
      </c>
      <c r="D1480" s="322">
        <v>3.12</v>
      </c>
      <c r="E1480" s="291">
        <v>1099</v>
      </c>
      <c r="F1480" s="131" t="s">
        <v>1442</v>
      </c>
    </row>
    <row r="1481" spans="1:6" ht="33.75">
      <c r="A1481" s="60" t="s">
        <v>1443</v>
      </c>
      <c r="B1481" s="61" t="s">
        <v>1444</v>
      </c>
      <c r="C1481" s="69" t="s">
        <v>1407</v>
      </c>
      <c r="D1481" s="322">
        <v>2.58</v>
      </c>
      <c r="E1481" s="291">
        <v>1099</v>
      </c>
      <c r="F1481" s="131" t="s">
        <v>1442</v>
      </c>
    </row>
    <row r="1482" spans="1:6" ht="33.75">
      <c r="A1482" s="53" t="s">
        <v>1445</v>
      </c>
      <c r="B1482" s="54" t="s">
        <v>1446</v>
      </c>
      <c r="C1482" s="110" t="s">
        <v>1407</v>
      </c>
      <c r="D1482" s="321">
        <v>0.5</v>
      </c>
      <c r="E1482" s="289">
        <v>1099</v>
      </c>
      <c r="F1482" s="132" t="s">
        <v>1447</v>
      </c>
    </row>
    <row r="1483" spans="1:6" ht="33.75">
      <c r="A1483" s="60" t="s">
        <v>1448</v>
      </c>
      <c r="B1483" s="61" t="s">
        <v>1449</v>
      </c>
      <c r="C1483" s="69" t="s">
        <v>1407</v>
      </c>
      <c r="D1483" s="322">
        <v>1</v>
      </c>
      <c r="E1483" s="291">
        <v>1099</v>
      </c>
      <c r="F1483" s="131" t="s">
        <v>1442</v>
      </c>
    </row>
    <row r="1484" spans="1:6" ht="33.75">
      <c r="A1484" s="53" t="s">
        <v>1450</v>
      </c>
      <c r="B1484" s="54" t="s">
        <v>1451</v>
      </c>
      <c r="C1484" s="110" t="s">
        <v>1407</v>
      </c>
      <c r="D1484" s="321">
        <v>1.5</v>
      </c>
      <c r="E1484" s="289">
        <v>1099</v>
      </c>
      <c r="F1484" s="132" t="s">
        <v>1452</v>
      </c>
    </row>
    <row r="1485" spans="1:6" ht="15.75" thickBot="1">
      <c r="A1485" s="295" t="s">
        <v>2119</v>
      </c>
      <c r="B1485" s="296" t="s">
        <v>2120</v>
      </c>
      <c r="C1485" s="327" t="s">
        <v>1407</v>
      </c>
      <c r="D1485" s="328">
        <v>12.14</v>
      </c>
      <c r="E1485" s="298">
        <v>1099</v>
      </c>
      <c r="F1485" s="295"/>
    </row>
    <row r="1486" spans="1:6" ht="15.75" thickBot="1">
      <c r="A1486" s="121" t="s">
        <v>47</v>
      </c>
      <c r="B1486" s="93"/>
      <c r="C1486" s="94" t="s">
        <v>134</v>
      </c>
      <c r="D1486" s="72">
        <f>SUM(D1471:D1485)</f>
        <v>79.11</v>
      </c>
      <c r="E1486" s="95" t="s">
        <v>135</v>
      </c>
      <c r="F1486" s="319"/>
    </row>
    <row r="1487" spans="1:6">
      <c r="A1487" s="18"/>
      <c r="B1487" s="18"/>
      <c r="C1487" s="18"/>
      <c r="D1487" s="18"/>
      <c r="E1487" s="18"/>
      <c r="F1487" s="18"/>
    </row>
    <row r="1488" spans="1:6" ht="30">
      <c r="A1488" s="51" t="s">
        <v>12</v>
      </c>
      <c r="B1488" s="51" t="s">
        <v>13</v>
      </c>
      <c r="C1488" s="51" t="s">
        <v>14</v>
      </c>
      <c r="D1488" s="51" t="s">
        <v>15</v>
      </c>
      <c r="E1488" s="52" t="s">
        <v>16</v>
      </c>
      <c r="F1488" s="52" t="s">
        <v>17</v>
      </c>
    </row>
    <row r="1489" spans="1:6">
      <c r="A1489" s="203" t="s">
        <v>2154</v>
      </c>
      <c r="B1489" s="204" t="s">
        <v>2155</v>
      </c>
      <c r="C1489" s="203" t="s">
        <v>2156</v>
      </c>
      <c r="D1489" s="300">
        <v>10</v>
      </c>
      <c r="E1489" s="301"/>
      <c r="F1489" s="302">
        <f t="shared" ref="F1489:F1494" si="35">E1489*D1489</f>
        <v>0</v>
      </c>
    </row>
    <row r="1490" spans="1:6">
      <c r="A1490" s="27" t="s">
        <v>2157</v>
      </c>
      <c r="B1490" s="27" t="s">
        <v>2158</v>
      </c>
      <c r="C1490" s="27" t="s">
        <v>2156</v>
      </c>
      <c r="D1490" s="303">
        <v>20</v>
      </c>
      <c r="E1490" s="304"/>
      <c r="F1490" s="302">
        <f t="shared" si="35"/>
        <v>0</v>
      </c>
    </row>
    <row r="1491" spans="1:6">
      <c r="A1491" s="27" t="s">
        <v>2159</v>
      </c>
      <c r="B1491" s="206" t="s">
        <v>2160</v>
      </c>
      <c r="C1491" s="27" t="s">
        <v>2156</v>
      </c>
      <c r="D1491" s="303">
        <v>10</v>
      </c>
      <c r="E1491" s="304"/>
      <c r="F1491" s="302">
        <f t="shared" si="35"/>
        <v>0</v>
      </c>
    </row>
    <row r="1492" spans="1:6">
      <c r="A1492" s="27" t="s">
        <v>2161</v>
      </c>
      <c r="B1492" s="27" t="s">
        <v>2162</v>
      </c>
      <c r="C1492" s="27" t="s">
        <v>2163</v>
      </c>
      <c r="D1492" s="305">
        <v>40</v>
      </c>
      <c r="E1492" s="304"/>
      <c r="F1492" s="302">
        <f t="shared" si="35"/>
        <v>0</v>
      </c>
    </row>
    <row r="1493" spans="1:6">
      <c r="A1493" s="27" t="s">
        <v>2164</v>
      </c>
      <c r="B1493" s="27" t="s">
        <v>2165</v>
      </c>
      <c r="C1493" s="27" t="s">
        <v>2163</v>
      </c>
      <c r="D1493" s="303">
        <v>40</v>
      </c>
      <c r="E1493" s="304"/>
      <c r="F1493" s="302">
        <f t="shared" si="35"/>
        <v>0</v>
      </c>
    </row>
    <row r="1494" spans="1:6" ht="15.75" thickBot="1">
      <c r="A1494" s="27" t="s">
        <v>2166</v>
      </c>
      <c r="B1494" s="27" t="s">
        <v>2167</v>
      </c>
      <c r="C1494" s="27" t="s">
        <v>40</v>
      </c>
      <c r="D1494" s="303">
        <v>1</v>
      </c>
      <c r="E1494" s="304">
        <v>10000</v>
      </c>
      <c r="F1494" s="302">
        <f t="shared" si="35"/>
        <v>10000</v>
      </c>
    </row>
    <row r="1495" spans="1:6" ht="16.5" thickBot="1">
      <c r="A1495" s="175" t="s">
        <v>47</v>
      </c>
      <c r="B1495" s="18"/>
      <c r="C1495" s="18"/>
      <c r="D1495" s="176"/>
      <c r="E1495" s="82" t="s">
        <v>48</v>
      </c>
      <c r="F1495" s="306">
        <f>SUM(F1489:F1494)</f>
        <v>10000</v>
      </c>
    </row>
    <row r="1496" spans="1:6" ht="19.5">
      <c r="A1496" s="36" t="s">
        <v>49</v>
      </c>
      <c r="B1496" s="90"/>
      <c r="C1496" s="18"/>
      <c r="D1496" s="176"/>
      <c r="E1496" s="82"/>
      <c r="F1496" s="279"/>
    </row>
    <row r="1497" spans="1:6" ht="15.75">
      <c r="A1497" s="36" t="s">
        <v>50</v>
      </c>
      <c r="B1497" s="91"/>
      <c r="C1497" s="18"/>
      <c r="D1497" s="176"/>
      <c r="E1497" s="82"/>
      <c r="F1497" s="279"/>
    </row>
    <row r="1498" spans="1:6" ht="15.75">
      <c r="A1498" s="36" t="s">
        <v>51</v>
      </c>
      <c r="B1498" s="91"/>
      <c r="C1498" s="18"/>
      <c r="D1498" s="176"/>
      <c r="E1498" s="82"/>
      <c r="F1498" s="279"/>
    </row>
    <row r="1499" spans="1:6" ht="15.75">
      <c r="A1499" s="36" t="s">
        <v>52</v>
      </c>
      <c r="B1499" s="91"/>
      <c r="C1499" s="18"/>
      <c r="D1499" s="176"/>
      <c r="E1499" s="82"/>
      <c r="F1499" s="279"/>
    </row>
    <row r="1500" spans="1:6" ht="15.75">
      <c r="A1500" s="39" t="s">
        <v>53</v>
      </c>
      <c r="B1500" s="91"/>
      <c r="C1500" s="18"/>
      <c r="D1500" s="176"/>
      <c r="E1500" s="82"/>
      <c r="F1500" s="279"/>
    </row>
    <row r="1501" spans="1:6" ht="15.75">
      <c r="A1501" s="36" t="s">
        <v>54</v>
      </c>
      <c r="B1501" s="91"/>
      <c r="C1501" s="18"/>
      <c r="D1501" s="176"/>
      <c r="E1501" s="82"/>
      <c r="F1501" s="279"/>
    </row>
    <row r="1504" spans="1:6">
      <c r="A1504" s="685" t="s">
        <v>2171</v>
      </c>
      <c r="B1504" s="334"/>
      <c r="C1504" s="334"/>
      <c r="D1504" s="334"/>
      <c r="E1504" s="334"/>
      <c r="F1504" s="585">
        <v>2018</v>
      </c>
    </row>
    <row r="1505" spans="1:6">
      <c r="A1505" s="685"/>
      <c r="B1505" s="334"/>
      <c r="C1505" s="334"/>
      <c r="D1505" s="334"/>
      <c r="E1505" s="334"/>
      <c r="F1505" s="585"/>
    </row>
    <row r="1506" spans="1:6">
      <c r="A1506" s="335"/>
      <c r="B1506" s="336"/>
      <c r="C1506" s="334"/>
      <c r="D1506" s="334"/>
      <c r="E1506" s="334"/>
      <c r="F1506" s="585"/>
    </row>
    <row r="1507" spans="1:6" ht="30">
      <c r="A1507" s="653" t="s">
        <v>0</v>
      </c>
      <c r="B1507" s="653"/>
      <c r="C1507" s="653"/>
      <c r="D1507" s="653"/>
      <c r="E1507" s="653"/>
      <c r="F1507" s="653"/>
    </row>
    <row r="1508" spans="1:6" ht="30">
      <c r="A1508" s="653" t="s">
        <v>1</v>
      </c>
      <c r="B1508" s="653"/>
      <c r="C1508" s="653"/>
      <c r="D1508" s="653"/>
      <c r="E1508" s="653"/>
      <c r="F1508" s="653"/>
    </row>
    <row r="1509" spans="1:6" ht="27.75">
      <c r="A1509" s="337" t="s">
        <v>2</v>
      </c>
      <c r="B1509" s="338" t="s">
        <v>2172</v>
      </c>
      <c r="C1509" s="339"/>
      <c r="D1509" s="334"/>
      <c r="E1509" s="340" t="s">
        <v>4</v>
      </c>
      <c r="F1509" s="341" t="s">
        <v>2173</v>
      </c>
    </row>
    <row r="1510" spans="1:6" ht="30">
      <c r="A1510" s="342" t="s">
        <v>6</v>
      </c>
      <c r="B1510" s="342" t="s">
        <v>66</v>
      </c>
      <c r="C1510" s="342" t="s">
        <v>7</v>
      </c>
      <c r="D1510" s="342" t="s">
        <v>67</v>
      </c>
      <c r="E1510" s="343" t="s">
        <v>8</v>
      </c>
      <c r="F1510" s="343" t="s">
        <v>68</v>
      </c>
    </row>
    <row r="1511" spans="1:6">
      <c r="A1511" s="100" t="s">
        <v>2174</v>
      </c>
      <c r="B1511" s="101" t="s">
        <v>2175</v>
      </c>
      <c r="C1511" s="309" t="s">
        <v>72</v>
      </c>
      <c r="D1511" s="310">
        <v>3.2</v>
      </c>
      <c r="E1511" s="310">
        <v>104</v>
      </c>
      <c r="F1511" s="100" t="s">
        <v>311</v>
      </c>
    </row>
    <row r="1512" spans="1:6">
      <c r="A1512" s="100" t="s">
        <v>2176</v>
      </c>
      <c r="B1512" s="101" t="s">
        <v>2177</v>
      </c>
      <c r="C1512" s="309" t="s">
        <v>72</v>
      </c>
      <c r="D1512" s="310">
        <v>18.600000000000001</v>
      </c>
      <c r="E1512" s="310">
        <v>199</v>
      </c>
      <c r="F1512" s="100" t="s">
        <v>311</v>
      </c>
    </row>
    <row r="1513" spans="1:6">
      <c r="A1513" s="100" t="s">
        <v>2178</v>
      </c>
      <c r="B1513" s="101" t="s">
        <v>2179</v>
      </c>
      <c r="C1513" s="309" t="s">
        <v>72</v>
      </c>
      <c r="D1513" s="310">
        <v>13.8</v>
      </c>
      <c r="E1513" s="310">
        <v>199</v>
      </c>
      <c r="F1513" s="100" t="s">
        <v>311</v>
      </c>
    </row>
    <row r="1514" spans="1:6">
      <c r="A1514" s="60" t="s">
        <v>2180</v>
      </c>
      <c r="B1514" s="61" t="s">
        <v>2181</v>
      </c>
      <c r="C1514" s="290" t="s">
        <v>72</v>
      </c>
      <c r="D1514" s="291">
        <v>4.75</v>
      </c>
      <c r="E1514" s="291">
        <v>199</v>
      </c>
      <c r="F1514" s="590" t="s">
        <v>73</v>
      </c>
    </row>
    <row r="1515" spans="1:6">
      <c r="A1515" s="60" t="s">
        <v>2182</v>
      </c>
      <c r="B1515" s="61" t="s">
        <v>2183</v>
      </c>
      <c r="C1515" s="290" t="s">
        <v>72</v>
      </c>
      <c r="D1515" s="291">
        <v>6.65</v>
      </c>
      <c r="E1515" s="291">
        <v>199</v>
      </c>
      <c r="F1515" s="592"/>
    </row>
    <row r="1516" spans="1:6">
      <c r="A1516" s="100" t="s">
        <v>2184</v>
      </c>
      <c r="B1516" s="101" t="s">
        <v>2185</v>
      </c>
      <c r="C1516" s="309" t="s">
        <v>72</v>
      </c>
      <c r="D1516" s="310">
        <v>6.9</v>
      </c>
      <c r="E1516" s="310">
        <v>199</v>
      </c>
      <c r="F1516" s="100" t="s">
        <v>311</v>
      </c>
    </row>
    <row r="1517" spans="1:6" ht="15.75" thickBot="1">
      <c r="A1517" s="100" t="s">
        <v>2186</v>
      </c>
      <c r="B1517" s="101" t="s">
        <v>2187</v>
      </c>
      <c r="C1517" s="309" t="s">
        <v>72</v>
      </c>
      <c r="D1517" s="310">
        <v>29.89</v>
      </c>
      <c r="E1517" s="310">
        <v>103</v>
      </c>
      <c r="F1517" s="100" t="s">
        <v>311</v>
      </c>
    </row>
    <row r="1518" spans="1:6" ht="15.75" thickBot="1">
      <c r="A1518" s="344" t="s">
        <v>47</v>
      </c>
      <c r="B1518" s="15"/>
      <c r="C1518" s="16" t="s">
        <v>134</v>
      </c>
      <c r="D1518" s="111">
        <f>SUM(D1511:D1517)</f>
        <v>83.789999999999992</v>
      </c>
      <c r="E1518" s="17" t="s">
        <v>135</v>
      </c>
      <c r="F1518" s="73"/>
    </row>
    <row r="1520" spans="1:6" ht="30">
      <c r="A1520" s="342" t="s">
        <v>12</v>
      </c>
      <c r="B1520" s="342" t="s">
        <v>13</v>
      </c>
      <c r="C1520" s="342" t="s">
        <v>14</v>
      </c>
      <c r="D1520" s="342" t="s">
        <v>15</v>
      </c>
      <c r="E1520" s="343" t="s">
        <v>16</v>
      </c>
      <c r="F1520" s="343" t="s">
        <v>17</v>
      </c>
    </row>
    <row r="1521" spans="1:6">
      <c r="A1521" s="203" t="s">
        <v>2154</v>
      </c>
      <c r="B1521" s="204" t="s">
        <v>2155</v>
      </c>
      <c r="C1521" s="203" t="s">
        <v>2156</v>
      </c>
      <c r="D1521" s="300">
        <v>10</v>
      </c>
      <c r="E1521" s="301"/>
      <c r="F1521" s="302">
        <f t="shared" ref="F1521:F1526" si="36">E1521*D1521</f>
        <v>0</v>
      </c>
    </row>
    <row r="1522" spans="1:6">
      <c r="A1522" s="27" t="s">
        <v>2157</v>
      </c>
      <c r="B1522" s="27" t="s">
        <v>2158</v>
      </c>
      <c r="C1522" s="27" t="s">
        <v>2156</v>
      </c>
      <c r="D1522" s="303">
        <v>20</v>
      </c>
      <c r="E1522" s="304"/>
      <c r="F1522" s="302">
        <f t="shared" si="36"/>
        <v>0</v>
      </c>
    </row>
    <row r="1523" spans="1:6">
      <c r="A1523" s="27" t="s">
        <v>2159</v>
      </c>
      <c r="B1523" s="206" t="s">
        <v>2160</v>
      </c>
      <c r="C1523" s="27" t="s">
        <v>2156</v>
      </c>
      <c r="D1523" s="303">
        <v>10</v>
      </c>
      <c r="E1523" s="304"/>
      <c r="F1523" s="302">
        <f t="shared" si="36"/>
        <v>0</v>
      </c>
    </row>
    <row r="1524" spans="1:6">
      <c r="A1524" s="27" t="s">
        <v>2161</v>
      </c>
      <c r="B1524" s="27" t="s">
        <v>2162</v>
      </c>
      <c r="C1524" s="27" t="s">
        <v>2163</v>
      </c>
      <c r="D1524" s="305">
        <v>40</v>
      </c>
      <c r="E1524" s="304"/>
      <c r="F1524" s="302">
        <f t="shared" si="36"/>
        <v>0</v>
      </c>
    </row>
    <row r="1525" spans="1:6">
      <c r="A1525" s="27" t="s">
        <v>2164</v>
      </c>
      <c r="B1525" s="27" t="s">
        <v>2165</v>
      </c>
      <c r="C1525" s="27" t="s">
        <v>2163</v>
      </c>
      <c r="D1525" s="303">
        <v>40</v>
      </c>
      <c r="E1525" s="304"/>
      <c r="F1525" s="302">
        <f t="shared" si="36"/>
        <v>0</v>
      </c>
    </row>
    <row r="1526" spans="1:6" ht="15.75" thickBot="1">
      <c r="A1526" s="27" t="s">
        <v>2166</v>
      </c>
      <c r="B1526" s="27" t="s">
        <v>2167</v>
      </c>
      <c r="C1526" s="27" t="s">
        <v>40</v>
      </c>
      <c r="D1526" s="303">
        <v>1</v>
      </c>
      <c r="E1526" s="304">
        <v>10000</v>
      </c>
      <c r="F1526" s="302">
        <f t="shared" si="36"/>
        <v>10000</v>
      </c>
    </row>
    <row r="1527" spans="1:6" ht="16.5" thickBot="1">
      <c r="A1527" s="175" t="s">
        <v>47</v>
      </c>
      <c r="B1527" s="18"/>
      <c r="C1527" s="18"/>
      <c r="D1527" s="176"/>
      <c r="E1527" s="82" t="s">
        <v>48</v>
      </c>
      <c r="F1527" s="306">
        <f>SUM(F1521:F1526)</f>
        <v>10000</v>
      </c>
    </row>
    <row r="1528" spans="1:6" ht="19.5">
      <c r="A1528" s="36" t="s">
        <v>49</v>
      </c>
      <c r="B1528" s="90"/>
      <c r="C1528" s="18"/>
      <c r="D1528" s="176"/>
      <c r="E1528" s="82"/>
      <c r="F1528" s="279"/>
    </row>
    <row r="1529" spans="1:6" ht="15.75">
      <c r="A1529" s="36" t="s">
        <v>50</v>
      </c>
      <c r="B1529" s="91"/>
      <c r="C1529" s="18"/>
      <c r="D1529" s="176"/>
      <c r="E1529" s="82"/>
      <c r="F1529" s="279"/>
    </row>
    <row r="1530" spans="1:6" ht="15.75">
      <c r="A1530" s="36" t="s">
        <v>51</v>
      </c>
      <c r="B1530" s="91"/>
      <c r="C1530" s="18"/>
      <c r="D1530" s="176"/>
      <c r="E1530" s="82"/>
      <c r="F1530" s="279"/>
    </row>
    <row r="1531" spans="1:6" ht="15.75">
      <c r="A1531" s="36" t="s">
        <v>52</v>
      </c>
      <c r="B1531" s="91"/>
      <c r="C1531" s="18"/>
      <c r="D1531" s="176"/>
      <c r="E1531" s="82"/>
      <c r="F1531" s="279"/>
    </row>
    <row r="1532" spans="1:6" ht="15.75">
      <c r="A1532" s="39" t="s">
        <v>53</v>
      </c>
      <c r="B1532" s="91"/>
      <c r="C1532" s="18"/>
      <c r="D1532" s="176"/>
      <c r="E1532" s="82"/>
      <c r="F1532" s="279"/>
    </row>
    <row r="1533" spans="1:6" ht="15.75">
      <c r="A1533" s="36" t="s">
        <v>54</v>
      </c>
      <c r="B1533" s="91"/>
      <c r="C1533" s="18"/>
      <c r="D1533" s="176"/>
      <c r="E1533" s="82"/>
      <c r="F1533" s="279"/>
    </row>
    <row r="1536" spans="1:6">
      <c r="A1536" s="685" t="s">
        <v>2188</v>
      </c>
      <c r="B1536" s="334"/>
      <c r="C1536" s="334"/>
      <c r="D1536" s="334"/>
      <c r="E1536" s="334"/>
      <c r="F1536" s="585">
        <v>2018</v>
      </c>
    </row>
    <row r="1537" spans="1:6">
      <c r="A1537" s="685"/>
      <c r="B1537" s="334"/>
      <c r="C1537" s="334"/>
      <c r="D1537" s="334"/>
      <c r="E1537" s="334"/>
      <c r="F1537" s="585"/>
    </row>
    <row r="1538" spans="1:6">
      <c r="A1538" s="335"/>
      <c r="B1538" s="336"/>
      <c r="C1538" s="334"/>
      <c r="D1538" s="334"/>
      <c r="E1538" s="334"/>
      <c r="F1538" s="585"/>
    </row>
    <row r="1539" spans="1:6" ht="30">
      <c r="A1539" s="653" t="s">
        <v>0</v>
      </c>
      <c r="B1539" s="653"/>
      <c r="C1539" s="653"/>
      <c r="D1539" s="653"/>
      <c r="E1539" s="653"/>
      <c r="F1539" s="653"/>
    </row>
    <row r="1540" spans="1:6" ht="30">
      <c r="A1540" s="653" t="s">
        <v>1</v>
      </c>
      <c r="B1540" s="653"/>
      <c r="C1540" s="653"/>
      <c r="D1540" s="653"/>
      <c r="E1540" s="653"/>
      <c r="F1540" s="653"/>
    </row>
    <row r="1541" spans="1:6" ht="27.75">
      <c r="A1541" s="337" t="s">
        <v>2</v>
      </c>
      <c r="B1541" s="338" t="s">
        <v>2189</v>
      </c>
      <c r="C1541" s="339"/>
      <c r="D1541" s="334"/>
      <c r="E1541" s="340" t="s">
        <v>4</v>
      </c>
      <c r="F1541" s="341" t="s">
        <v>2190</v>
      </c>
    </row>
    <row r="1542" spans="1:6" ht="30">
      <c r="A1542" s="342" t="s">
        <v>6</v>
      </c>
      <c r="B1542" s="342" t="s">
        <v>66</v>
      </c>
      <c r="C1542" s="342" t="s">
        <v>7</v>
      </c>
      <c r="D1542" s="342" t="s">
        <v>67</v>
      </c>
      <c r="E1542" s="343" t="s">
        <v>8</v>
      </c>
      <c r="F1542" s="343" t="s">
        <v>68</v>
      </c>
    </row>
    <row r="1543" spans="1:6">
      <c r="A1543" s="60" t="s">
        <v>2191</v>
      </c>
      <c r="B1543" s="61" t="s">
        <v>2192</v>
      </c>
      <c r="C1543" s="290" t="s">
        <v>306</v>
      </c>
      <c r="D1543" s="308">
        <v>7.07</v>
      </c>
      <c r="E1543" s="291">
        <v>399</v>
      </c>
      <c r="F1543" s="610" t="s">
        <v>73</v>
      </c>
    </row>
    <row r="1544" spans="1:6">
      <c r="A1544" s="60" t="s">
        <v>2193</v>
      </c>
      <c r="B1544" s="61" t="s">
        <v>2194</v>
      </c>
      <c r="C1544" s="290" t="s">
        <v>1341</v>
      </c>
      <c r="D1544" s="308">
        <v>5.07</v>
      </c>
      <c r="E1544" s="291">
        <v>599</v>
      </c>
      <c r="F1544" s="592"/>
    </row>
    <row r="1545" spans="1:6">
      <c r="A1545" s="100" t="s">
        <v>2195</v>
      </c>
      <c r="B1545" s="101" t="s">
        <v>2196</v>
      </c>
      <c r="C1545" s="309" t="s">
        <v>306</v>
      </c>
      <c r="D1545" s="345">
        <v>0.8</v>
      </c>
      <c r="E1545" s="310">
        <v>399</v>
      </c>
      <c r="F1545" s="100" t="s">
        <v>311</v>
      </c>
    </row>
    <row r="1546" spans="1:6" ht="25.5">
      <c r="A1546" s="60" t="s">
        <v>2197</v>
      </c>
      <c r="B1546" s="61" t="s">
        <v>2198</v>
      </c>
      <c r="C1546" s="290" t="s">
        <v>306</v>
      </c>
      <c r="D1546" s="308">
        <v>0.6</v>
      </c>
      <c r="E1546" s="291">
        <v>399</v>
      </c>
      <c r="F1546" s="60" t="s">
        <v>73</v>
      </c>
    </row>
    <row r="1547" spans="1:6">
      <c r="A1547" s="100" t="s">
        <v>2199</v>
      </c>
      <c r="B1547" s="101" t="s">
        <v>2200</v>
      </c>
      <c r="C1547" s="309" t="s">
        <v>306</v>
      </c>
      <c r="D1547" s="345">
        <v>1.8</v>
      </c>
      <c r="E1547" s="310">
        <v>399</v>
      </c>
      <c r="F1547" s="100" t="s">
        <v>311</v>
      </c>
    </row>
    <row r="1548" spans="1:6">
      <c r="A1548" s="100" t="s">
        <v>2201</v>
      </c>
      <c r="B1548" s="101" t="s">
        <v>2202</v>
      </c>
      <c r="C1548" s="309" t="s">
        <v>306</v>
      </c>
      <c r="D1548" s="345">
        <v>2.87</v>
      </c>
      <c r="E1548" s="310">
        <v>306</v>
      </c>
      <c r="F1548" s="100" t="s">
        <v>311</v>
      </c>
    </row>
    <row r="1549" spans="1:6">
      <c r="A1549" s="100" t="s">
        <v>2203</v>
      </c>
      <c r="B1549" s="101" t="s">
        <v>2204</v>
      </c>
      <c r="C1549" s="309" t="s">
        <v>306</v>
      </c>
      <c r="D1549" s="345">
        <v>1.57</v>
      </c>
      <c r="E1549" s="310">
        <v>306</v>
      </c>
      <c r="F1549" s="100" t="s">
        <v>311</v>
      </c>
    </row>
    <row r="1550" spans="1:6">
      <c r="A1550" s="148" t="s">
        <v>2205</v>
      </c>
      <c r="B1550" s="101" t="s">
        <v>2206</v>
      </c>
      <c r="C1550" s="309" t="s">
        <v>306</v>
      </c>
      <c r="D1550" s="345">
        <v>6.12</v>
      </c>
      <c r="E1550" s="310">
        <v>399</v>
      </c>
      <c r="F1550" s="100" t="s">
        <v>311</v>
      </c>
    </row>
    <row r="1551" spans="1:6" ht="15.75" thickBot="1">
      <c r="A1551" s="148" t="s">
        <v>2207</v>
      </c>
      <c r="B1551" s="101" t="s">
        <v>2208</v>
      </c>
      <c r="C1551" s="309" t="s">
        <v>306</v>
      </c>
      <c r="D1551" s="345">
        <v>11.15</v>
      </c>
      <c r="E1551" s="310">
        <v>313</v>
      </c>
      <c r="F1551" s="100" t="s">
        <v>311</v>
      </c>
    </row>
    <row r="1552" spans="1:6" ht="15.75" thickBot="1">
      <c r="A1552" s="344" t="s">
        <v>47</v>
      </c>
      <c r="B1552" s="15"/>
      <c r="C1552" s="16" t="s">
        <v>134</v>
      </c>
      <c r="D1552" s="111">
        <f>SUM(D1543:D1551)</f>
        <v>37.050000000000004</v>
      </c>
      <c r="E1552" s="17" t="s">
        <v>135</v>
      </c>
      <c r="F1552" s="73"/>
    </row>
    <row r="1554" spans="1:6" ht="30">
      <c r="A1554" s="342" t="s">
        <v>12</v>
      </c>
      <c r="B1554" s="342" t="s">
        <v>13</v>
      </c>
      <c r="C1554" s="342" t="s">
        <v>14</v>
      </c>
      <c r="D1554" s="342" t="s">
        <v>15</v>
      </c>
      <c r="E1554" s="343" t="s">
        <v>16</v>
      </c>
      <c r="F1554" s="343" t="s">
        <v>17</v>
      </c>
    </row>
    <row r="1555" spans="1:6">
      <c r="A1555" s="203" t="s">
        <v>2154</v>
      </c>
      <c r="B1555" s="204" t="s">
        <v>2155</v>
      </c>
      <c r="C1555" s="203" t="s">
        <v>2156</v>
      </c>
      <c r="D1555" s="300">
        <v>10</v>
      </c>
      <c r="E1555" s="301"/>
      <c r="F1555" s="302">
        <f t="shared" ref="F1555:F1560" si="37">E1555*D1555</f>
        <v>0</v>
      </c>
    </row>
    <row r="1556" spans="1:6">
      <c r="A1556" s="27" t="s">
        <v>2157</v>
      </c>
      <c r="B1556" s="27" t="s">
        <v>2158</v>
      </c>
      <c r="C1556" s="27" t="s">
        <v>2156</v>
      </c>
      <c r="D1556" s="303">
        <v>10</v>
      </c>
      <c r="E1556" s="304"/>
      <c r="F1556" s="302">
        <f t="shared" si="37"/>
        <v>0</v>
      </c>
    </row>
    <row r="1557" spans="1:6">
      <c r="A1557" s="27" t="s">
        <v>2159</v>
      </c>
      <c r="B1557" s="206" t="s">
        <v>2160</v>
      </c>
      <c r="C1557" s="27" t="s">
        <v>2156</v>
      </c>
      <c r="D1557" s="303">
        <v>10</v>
      </c>
      <c r="E1557" s="304"/>
      <c r="F1557" s="302">
        <f t="shared" si="37"/>
        <v>0</v>
      </c>
    </row>
    <row r="1558" spans="1:6">
      <c r="A1558" s="27" t="s">
        <v>2161</v>
      </c>
      <c r="B1558" s="27" t="s">
        <v>2162</v>
      </c>
      <c r="C1558" s="27" t="s">
        <v>2163</v>
      </c>
      <c r="D1558" s="305">
        <v>30</v>
      </c>
      <c r="E1558" s="304"/>
      <c r="F1558" s="302">
        <f t="shared" si="37"/>
        <v>0</v>
      </c>
    </row>
    <row r="1559" spans="1:6">
      <c r="A1559" s="27" t="s">
        <v>2164</v>
      </c>
      <c r="B1559" s="27" t="s">
        <v>2165</v>
      </c>
      <c r="C1559" s="27" t="s">
        <v>2163</v>
      </c>
      <c r="D1559" s="303">
        <v>30</v>
      </c>
      <c r="E1559" s="304"/>
      <c r="F1559" s="302">
        <f t="shared" si="37"/>
        <v>0</v>
      </c>
    </row>
    <row r="1560" spans="1:6" ht="15.75" thickBot="1">
      <c r="A1560" s="27" t="s">
        <v>2166</v>
      </c>
      <c r="B1560" s="27" t="s">
        <v>2167</v>
      </c>
      <c r="C1560" s="27" t="s">
        <v>40</v>
      </c>
      <c r="D1560" s="303">
        <v>1</v>
      </c>
      <c r="E1560" s="304">
        <v>10000</v>
      </c>
      <c r="F1560" s="302">
        <f t="shared" si="37"/>
        <v>10000</v>
      </c>
    </row>
    <row r="1561" spans="1:6" ht="16.5" thickBot="1">
      <c r="A1561" s="175" t="s">
        <v>47</v>
      </c>
      <c r="B1561" s="18"/>
      <c r="C1561" s="18"/>
      <c r="D1561" s="176"/>
      <c r="E1561" s="82" t="s">
        <v>48</v>
      </c>
      <c r="F1561" s="306">
        <f>SUM(F1555:F1560)</f>
        <v>10000</v>
      </c>
    </row>
    <row r="1562" spans="1:6" ht="19.5">
      <c r="A1562" s="36" t="s">
        <v>49</v>
      </c>
      <c r="B1562" s="90"/>
      <c r="C1562" s="18"/>
      <c r="D1562" s="176"/>
      <c r="E1562" s="82"/>
      <c r="F1562" s="279"/>
    </row>
    <row r="1563" spans="1:6" ht="15.75">
      <c r="A1563" s="36" t="s">
        <v>50</v>
      </c>
      <c r="B1563" s="91"/>
      <c r="C1563" s="18"/>
      <c r="D1563" s="176"/>
      <c r="E1563" s="82"/>
      <c r="F1563" s="279"/>
    </row>
    <row r="1564" spans="1:6" ht="15.75">
      <c r="A1564" s="36" t="s">
        <v>51</v>
      </c>
      <c r="B1564" s="91"/>
      <c r="C1564" s="18"/>
      <c r="D1564" s="176"/>
      <c r="E1564" s="82"/>
      <c r="F1564" s="279"/>
    </row>
    <row r="1565" spans="1:6" ht="15.75">
      <c r="A1565" s="36" t="s">
        <v>52</v>
      </c>
      <c r="B1565" s="91"/>
      <c r="C1565" s="18"/>
      <c r="D1565" s="176"/>
      <c r="E1565" s="82"/>
      <c r="F1565" s="279"/>
    </row>
    <row r="1566" spans="1:6" ht="15.75">
      <c r="A1566" s="39" t="s">
        <v>53</v>
      </c>
      <c r="B1566" s="91"/>
      <c r="C1566" s="18"/>
      <c r="D1566" s="176"/>
      <c r="E1566" s="82"/>
      <c r="F1566" s="279"/>
    </row>
    <row r="1567" spans="1:6" ht="15.75">
      <c r="A1567" s="36" t="s">
        <v>54</v>
      </c>
      <c r="B1567" s="91"/>
      <c r="C1567" s="18"/>
      <c r="D1567" s="176"/>
      <c r="E1567" s="82"/>
      <c r="F1567" s="279"/>
    </row>
    <row r="1570" spans="1:6">
      <c r="A1570" s="685" t="s">
        <v>362</v>
      </c>
      <c r="B1570" s="18"/>
      <c r="C1570" s="18"/>
      <c r="D1570" s="18"/>
      <c r="E1570" s="18"/>
      <c r="F1570" s="585">
        <v>2018</v>
      </c>
    </row>
    <row r="1571" spans="1:6">
      <c r="A1571" s="685"/>
      <c r="B1571" s="18"/>
      <c r="C1571" s="18"/>
      <c r="D1571" s="18"/>
      <c r="E1571" s="18"/>
      <c r="F1571" s="585"/>
    </row>
    <row r="1572" spans="1:6">
      <c r="B1572" s="43"/>
      <c r="C1572" s="18"/>
      <c r="D1572" s="18"/>
      <c r="E1572" s="18"/>
      <c r="F1572" s="585"/>
    </row>
    <row r="1573" spans="1:6" ht="30">
      <c r="A1573" s="653" t="s">
        <v>0</v>
      </c>
      <c r="B1573" s="653"/>
      <c r="C1573" s="653"/>
      <c r="D1573" s="653"/>
      <c r="E1573" s="653"/>
      <c r="F1573" s="653"/>
    </row>
    <row r="1574" spans="1:6" ht="30">
      <c r="A1574" s="653" t="s">
        <v>1</v>
      </c>
      <c r="B1574" s="653"/>
      <c r="C1574" s="653"/>
      <c r="D1574" s="653"/>
      <c r="E1574" s="653"/>
      <c r="F1574" s="653"/>
    </row>
    <row r="1575" spans="1:6" ht="27.75">
      <c r="A1575" s="337" t="s">
        <v>2</v>
      </c>
      <c r="B1575" s="338" t="s">
        <v>2209</v>
      </c>
      <c r="C1575" s="339"/>
      <c r="D1575" s="340" t="s">
        <v>4</v>
      </c>
      <c r="E1575" s="341" t="s">
        <v>2210</v>
      </c>
      <c r="F1575" s="341" t="s">
        <v>2211</v>
      </c>
    </row>
    <row r="1576" spans="1:6" ht="30">
      <c r="A1576" s="342" t="s">
        <v>6</v>
      </c>
      <c r="B1576" s="342" t="s">
        <v>66</v>
      </c>
      <c r="C1576" s="342" t="s">
        <v>7</v>
      </c>
      <c r="D1576" s="342" t="s">
        <v>67</v>
      </c>
      <c r="E1576" s="343" t="s">
        <v>8</v>
      </c>
      <c r="F1576" s="343" t="s">
        <v>68</v>
      </c>
    </row>
    <row r="1577" spans="1:6" ht="38.25">
      <c r="A1577" s="346" t="s">
        <v>2212</v>
      </c>
      <c r="B1577" s="65" t="s">
        <v>2213</v>
      </c>
      <c r="C1577" s="292" t="s">
        <v>111</v>
      </c>
      <c r="D1577" s="347">
        <v>10.25</v>
      </c>
      <c r="E1577" s="293">
        <v>499</v>
      </c>
      <c r="F1577" s="64" t="s">
        <v>2214</v>
      </c>
    </row>
    <row r="1578" spans="1:6">
      <c r="A1578" s="148" t="s">
        <v>2215</v>
      </c>
      <c r="B1578" s="101" t="s">
        <v>2216</v>
      </c>
      <c r="C1578" s="309" t="s">
        <v>111</v>
      </c>
      <c r="D1578" s="345">
        <v>8.36</v>
      </c>
      <c r="E1578" s="310">
        <v>411</v>
      </c>
      <c r="F1578" s="100" t="s">
        <v>311</v>
      </c>
    </row>
    <row r="1579" spans="1:6">
      <c r="A1579" s="148" t="s">
        <v>2217</v>
      </c>
      <c r="B1579" s="101" t="s">
        <v>2218</v>
      </c>
      <c r="C1579" s="309" t="s">
        <v>111</v>
      </c>
      <c r="D1579" s="345">
        <v>4.03</v>
      </c>
      <c r="E1579" s="310">
        <v>499</v>
      </c>
      <c r="F1579" s="100" t="s">
        <v>311</v>
      </c>
    </row>
    <row r="1580" spans="1:6">
      <c r="A1580" s="148" t="s">
        <v>2219</v>
      </c>
      <c r="B1580" s="101" t="s">
        <v>2220</v>
      </c>
      <c r="C1580" s="309" t="s">
        <v>111</v>
      </c>
      <c r="D1580" s="345">
        <v>4</v>
      </c>
      <c r="E1580" s="310">
        <v>499</v>
      </c>
      <c r="F1580" s="100" t="s">
        <v>311</v>
      </c>
    </row>
    <row r="1581" spans="1:6">
      <c r="A1581" s="348" t="s">
        <v>2221</v>
      </c>
      <c r="B1581" s="349" t="s">
        <v>2222</v>
      </c>
      <c r="C1581" s="350" t="s">
        <v>111</v>
      </c>
      <c r="D1581" s="351">
        <v>19.559999999999999</v>
      </c>
      <c r="E1581" s="352">
        <v>499</v>
      </c>
      <c r="F1581" s="686" t="s">
        <v>73</v>
      </c>
    </row>
    <row r="1582" spans="1:6">
      <c r="A1582" s="348" t="s">
        <v>2223</v>
      </c>
      <c r="B1582" s="349" t="s">
        <v>2224</v>
      </c>
      <c r="C1582" s="350" t="s">
        <v>111</v>
      </c>
      <c r="D1582" s="351">
        <v>29.06</v>
      </c>
      <c r="E1582" s="352">
        <v>499</v>
      </c>
      <c r="F1582" s="687"/>
    </row>
    <row r="1583" spans="1:6" ht="38.25">
      <c r="A1583" s="115" t="s">
        <v>2225</v>
      </c>
      <c r="B1583" s="61" t="s">
        <v>2226</v>
      </c>
      <c r="C1583" s="290" t="s">
        <v>111</v>
      </c>
      <c r="D1583" s="308">
        <v>16</v>
      </c>
      <c r="E1583" s="291">
        <v>499</v>
      </c>
      <c r="F1583" s="60" t="s">
        <v>2227</v>
      </c>
    </row>
    <row r="1584" spans="1:6">
      <c r="A1584" s="148" t="s">
        <v>2228</v>
      </c>
      <c r="B1584" s="101" t="s">
        <v>2229</v>
      </c>
      <c r="C1584" s="309" t="s">
        <v>111</v>
      </c>
      <c r="D1584" s="345">
        <v>21.23</v>
      </c>
      <c r="E1584" s="310">
        <v>403</v>
      </c>
      <c r="F1584" s="100" t="s">
        <v>311</v>
      </c>
    </row>
    <row r="1585" spans="1:6" ht="38.25">
      <c r="A1585" s="115" t="s">
        <v>2230</v>
      </c>
      <c r="B1585" s="61" t="s">
        <v>2231</v>
      </c>
      <c r="C1585" s="290" t="s">
        <v>111</v>
      </c>
      <c r="D1585" s="308">
        <v>20.73</v>
      </c>
      <c r="E1585" s="291">
        <v>499</v>
      </c>
      <c r="F1585" s="60" t="s">
        <v>2232</v>
      </c>
    </row>
    <row r="1586" spans="1:6" ht="39" thickBot="1">
      <c r="A1586" s="346" t="s">
        <v>2233</v>
      </c>
      <c r="B1586" s="65" t="s">
        <v>2234</v>
      </c>
      <c r="C1586" s="292" t="s">
        <v>111</v>
      </c>
      <c r="D1586" s="347">
        <v>15.63</v>
      </c>
      <c r="E1586" s="293">
        <v>499</v>
      </c>
      <c r="F1586" s="64" t="s">
        <v>2235</v>
      </c>
    </row>
    <row r="1587" spans="1:6" ht="15.75" thickBot="1">
      <c r="A1587" s="344" t="s">
        <v>47</v>
      </c>
      <c r="B1587" s="15"/>
      <c r="C1587" s="16" t="s">
        <v>134</v>
      </c>
      <c r="D1587" s="111">
        <f>SUM(D1577:D1586)</f>
        <v>148.85</v>
      </c>
      <c r="E1587" s="17" t="s">
        <v>135</v>
      </c>
      <c r="F1587" s="283"/>
    </row>
    <row r="1589" spans="1:6" ht="30">
      <c r="A1589" s="342" t="s">
        <v>12</v>
      </c>
      <c r="B1589" s="342" t="s">
        <v>13</v>
      </c>
      <c r="C1589" s="342" t="s">
        <v>14</v>
      </c>
      <c r="D1589" s="342" t="s">
        <v>15</v>
      </c>
      <c r="E1589" s="343" t="s">
        <v>16</v>
      </c>
      <c r="F1589" s="343" t="s">
        <v>17</v>
      </c>
    </row>
    <row r="1590" spans="1:6">
      <c r="A1590" s="203" t="s">
        <v>2154</v>
      </c>
      <c r="B1590" s="204" t="s">
        <v>2155</v>
      </c>
      <c r="C1590" s="203" t="s">
        <v>2156</v>
      </c>
      <c r="D1590" s="300">
        <v>10</v>
      </c>
      <c r="E1590" s="301"/>
      <c r="F1590" s="302">
        <f t="shared" ref="F1590:F1595" si="38">E1590*D1590</f>
        <v>0</v>
      </c>
    </row>
    <row r="1591" spans="1:6">
      <c r="A1591" s="27" t="s">
        <v>2157</v>
      </c>
      <c r="B1591" s="27" t="s">
        <v>2158</v>
      </c>
      <c r="C1591" s="27" t="s">
        <v>2156</v>
      </c>
      <c r="D1591" s="303">
        <v>20</v>
      </c>
      <c r="E1591" s="304"/>
      <c r="F1591" s="302">
        <f t="shared" si="38"/>
        <v>0</v>
      </c>
    </row>
    <row r="1592" spans="1:6">
      <c r="A1592" s="27" t="s">
        <v>2159</v>
      </c>
      <c r="B1592" s="206" t="s">
        <v>2160</v>
      </c>
      <c r="C1592" s="27" t="s">
        <v>2156</v>
      </c>
      <c r="D1592" s="303">
        <v>10</v>
      </c>
      <c r="E1592" s="304"/>
      <c r="F1592" s="302">
        <f t="shared" si="38"/>
        <v>0</v>
      </c>
    </row>
    <row r="1593" spans="1:6">
      <c r="A1593" s="27" t="s">
        <v>2161</v>
      </c>
      <c r="B1593" s="27" t="s">
        <v>2162</v>
      </c>
      <c r="C1593" s="27" t="s">
        <v>2163</v>
      </c>
      <c r="D1593" s="305">
        <v>40</v>
      </c>
      <c r="E1593" s="304"/>
      <c r="F1593" s="302">
        <f t="shared" si="38"/>
        <v>0</v>
      </c>
    </row>
    <row r="1594" spans="1:6">
      <c r="A1594" s="27" t="s">
        <v>2164</v>
      </c>
      <c r="B1594" s="27" t="s">
        <v>2165</v>
      </c>
      <c r="C1594" s="27" t="s">
        <v>2163</v>
      </c>
      <c r="D1594" s="303">
        <v>40</v>
      </c>
      <c r="E1594" s="304"/>
      <c r="F1594" s="302">
        <f t="shared" si="38"/>
        <v>0</v>
      </c>
    </row>
    <row r="1595" spans="1:6" ht="15.75" thickBot="1">
      <c r="A1595" s="27" t="s">
        <v>2166</v>
      </c>
      <c r="B1595" s="27" t="s">
        <v>2167</v>
      </c>
      <c r="C1595" s="27" t="s">
        <v>40</v>
      </c>
      <c r="D1595" s="303">
        <v>1</v>
      </c>
      <c r="E1595" s="304">
        <v>10000</v>
      </c>
      <c r="F1595" s="302">
        <f t="shared" si="38"/>
        <v>10000</v>
      </c>
    </row>
    <row r="1596" spans="1:6" ht="16.5" thickBot="1">
      <c r="A1596" s="175" t="s">
        <v>47</v>
      </c>
      <c r="B1596" s="18"/>
      <c r="C1596" s="18"/>
      <c r="D1596" s="176"/>
      <c r="E1596" s="82" t="s">
        <v>48</v>
      </c>
      <c r="F1596" s="306">
        <f>SUM(F1590:F1595)</f>
        <v>10000</v>
      </c>
    </row>
    <row r="1597" spans="1:6" ht="19.5">
      <c r="A1597" s="36" t="s">
        <v>49</v>
      </c>
      <c r="B1597" s="90"/>
      <c r="C1597" s="18"/>
      <c r="D1597" s="176"/>
      <c r="E1597" s="82"/>
      <c r="F1597" s="279"/>
    </row>
    <row r="1598" spans="1:6" ht="15.75">
      <c r="A1598" s="36" t="s">
        <v>50</v>
      </c>
      <c r="B1598" s="91"/>
      <c r="C1598" s="18"/>
      <c r="D1598" s="176"/>
      <c r="E1598" s="82"/>
      <c r="F1598" s="279"/>
    </row>
    <row r="1599" spans="1:6" ht="15.75">
      <c r="A1599" s="36" t="s">
        <v>51</v>
      </c>
      <c r="B1599" s="91"/>
      <c r="C1599" s="18"/>
      <c r="D1599" s="176"/>
      <c r="E1599" s="82"/>
      <c r="F1599" s="279"/>
    </row>
    <row r="1600" spans="1:6" ht="15.75">
      <c r="A1600" s="36" t="s">
        <v>52</v>
      </c>
      <c r="B1600" s="91"/>
      <c r="C1600" s="18"/>
      <c r="D1600" s="176"/>
      <c r="E1600" s="82"/>
      <c r="F1600" s="279"/>
    </row>
    <row r="1601" spans="1:6" ht="15.75">
      <c r="A1601" s="39" t="s">
        <v>53</v>
      </c>
      <c r="B1601" s="91"/>
      <c r="C1601" s="18"/>
      <c r="D1601" s="176"/>
      <c r="E1601" s="82"/>
      <c r="F1601" s="279"/>
    </row>
    <row r="1602" spans="1:6" ht="15.75">
      <c r="A1602" s="36" t="s">
        <v>54</v>
      </c>
      <c r="B1602" s="91"/>
      <c r="C1602" s="18"/>
      <c r="D1602" s="176"/>
      <c r="E1602" s="82"/>
      <c r="F1602" s="279"/>
    </row>
    <row r="1605" spans="1:6">
      <c r="A1605" s="685" t="s">
        <v>395</v>
      </c>
      <c r="B1605" s="334"/>
      <c r="C1605" s="334"/>
      <c r="D1605" s="334"/>
      <c r="E1605" s="334"/>
      <c r="F1605" s="585">
        <v>2018</v>
      </c>
    </row>
    <row r="1606" spans="1:6">
      <c r="A1606" s="685"/>
      <c r="B1606" s="334"/>
      <c r="C1606" s="334"/>
      <c r="D1606" s="334"/>
      <c r="E1606" s="334"/>
      <c r="F1606" s="585"/>
    </row>
    <row r="1607" spans="1:6">
      <c r="A1607" s="335"/>
      <c r="B1607" s="336"/>
      <c r="C1607" s="334"/>
      <c r="D1607" s="334"/>
      <c r="E1607" s="334"/>
      <c r="F1607" s="585"/>
    </row>
    <row r="1608" spans="1:6" ht="30">
      <c r="A1608" s="653" t="s">
        <v>0</v>
      </c>
      <c r="B1608" s="653"/>
      <c r="C1608" s="653"/>
      <c r="D1608" s="653"/>
      <c r="E1608" s="653"/>
      <c r="F1608" s="653"/>
    </row>
    <row r="1609" spans="1:6" ht="30">
      <c r="A1609" s="653" t="s">
        <v>1</v>
      </c>
      <c r="B1609" s="653"/>
      <c r="C1609" s="653"/>
      <c r="D1609" s="653"/>
      <c r="E1609" s="653"/>
      <c r="F1609" s="653"/>
    </row>
    <row r="1610" spans="1:6" ht="27.75">
      <c r="A1610" s="337" t="s">
        <v>2</v>
      </c>
      <c r="B1610" s="338" t="s">
        <v>2236</v>
      </c>
      <c r="C1610" s="339"/>
      <c r="D1610" s="340" t="s">
        <v>4</v>
      </c>
      <c r="E1610" s="341" t="s">
        <v>2237</v>
      </c>
      <c r="F1610" s="341" t="s">
        <v>2238</v>
      </c>
    </row>
    <row r="1611" spans="1:6" ht="30">
      <c r="A1611" s="342" t="s">
        <v>6</v>
      </c>
      <c r="B1611" s="342" t="s">
        <v>66</v>
      </c>
      <c r="C1611" s="342" t="s">
        <v>7</v>
      </c>
      <c r="D1611" s="342" t="s">
        <v>67</v>
      </c>
      <c r="E1611" s="343" t="s">
        <v>8</v>
      </c>
      <c r="F1611" s="343" t="s">
        <v>68</v>
      </c>
    </row>
    <row r="1612" spans="1:6">
      <c r="A1612" s="346" t="s">
        <v>2239</v>
      </c>
      <c r="B1612" s="65" t="s">
        <v>2240</v>
      </c>
      <c r="C1612" s="292" t="s">
        <v>403</v>
      </c>
      <c r="D1612" s="347">
        <v>3.3</v>
      </c>
      <c r="E1612" s="293">
        <v>799</v>
      </c>
      <c r="F1612" s="684" t="s">
        <v>73</v>
      </c>
    </row>
    <row r="1613" spans="1:6">
      <c r="A1613" s="346" t="s">
        <v>2241</v>
      </c>
      <c r="B1613" s="65" t="s">
        <v>2242</v>
      </c>
      <c r="C1613" s="292" t="s">
        <v>403</v>
      </c>
      <c r="D1613" s="347">
        <v>4.0999999999999996</v>
      </c>
      <c r="E1613" s="293">
        <v>799</v>
      </c>
      <c r="F1613" s="613"/>
    </row>
    <row r="1614" spans="1:6">
      <c r="A1614" s="346" t="s">
        <v>2243</v>
      </c>
      <c r="B1614" s="65" t="s">
        <v>2244</v>
      </c>
      <c r="C1614" s="292" t="s">
        <v>403</v>
      </c>
      <c r="D1614" s="347">
        <v>4.3499999999999996</v>
      </c>
      <c r="E1614" s="293">
        <v>799</v>
      </c>
      <c r="F1614" s="597"/>
    </row>
    <row r="1615" spans="1:6">
      <c r="A1615" s="115" t="s">
        <v>2245</v>
      </c>
      <c r="B1615" s="61" t="s">
        <v>2246</v>
      </c>
      <c r="C1615" s="290" t="s">
        <v>403</v>
      </c>
      <c r="D1615" s="308">
        <v>7.4</v>
      </c>
      <c r="E1615" s="291">
        <v>799</v>
      </c>
      <c r="F1615" s="590" t="s">
        <v>73</v>
      </c>
    </row>
    <row r="1616" spans="1:6">
      <c r="A1616" s="115" t="s">
        <v>2247</v>
      </c>
      <c r="B1616" s="61" t="s">
        <v>2248</v>
      </c>
      <c r="C1616" s="290" t="s">
        <v>403</v>
      </c>
      <c r="D1616" s="308">
        <v>10.43</v>
      </c>
      <c r="E1616" s="291">
        <v>799</v>
      </c>
      <c r="F1616" s="591"/>
    </row>
    <row r="1617" spans="1:6">
      <c r="A1617" s="115" t="s">
        <v>2249</v>
      </c>
      <c r="B1617" s="61" t="s">
        <v>2250</v>
      </c>
      <c r="C1617" s="290" t="s">
        <v>403</v>
      </c>
      <c r="D1617" s="308">
        <v>7.6</v>
      </c>
      <c r="E1617" s="291">
        <v>799</v>
      </c>
      <c r="F1617" s="591"/>
    </row>
    <row r="1618" spans="1:6">
      <c r="A1618" s="115" t="s">
        <v>2251</v>
      </c>
      <c r="B1618" s="61" t="s">
        <v>2252</v>
      </c>
      <c r="C1618" s="290" t="s">
        <v>403</v>
      </c>
      <c r="D1618" s="308">
        <v>20.2</v>
      </c>
      <c r="E1618" s="291">
        <v>799</v>
      </c>
      <c r="F1618" s="592"/>
    </row>
    <row r="1619" spans="1:6">
      <c r="A1619" s="148" t="s">
        <v>2253</v>
      </c>
      <c r="B1619" s="101" t="s">
        <v>2254</v>
      </c>
      <c r="C1619" s="309" t="s">
        <v>403</v>
      </c>
      <c r="D1619" s="345">
        <v>38.5</v>
      </c>
      <c r="E1619" s="310">
        <v>799</v>
      </c>
      <c r="F1619" s="100" t="s">
        <v>311</v>
      </c>
    </row>
    <row r="1620" spans="1:6">
      <c r="A1620" s="148" t="s">
        <v>2255</v>
      </c>
      <c r="B1620" s="101" t="s">
        <v>2256</v>
      </c>
      <c r="C1620" s="309" t="s">
        <v>403</v>
      </c>
      <c r="D1620" s="345">
        <v>4.3</v>
      </c>
      <c r="E1620" s="310">
        <v>799</v>
      </c>
      <c r="F1620" s="100" t="s">
        <v>311</v>
      </c>
    </row>
    <row r="1621" spans="1:6" ht="15.75" thickBot="1">
      <c r="A1621" s="148" t="s">
        <v>2257</v>
      </c>
      <c r="B1621" s="101" t="s">
        <v>2258</v>
      </c>
      <c r="C1621" s="309" t="s">
        <v>403</v>
      </c>
      <c r="D1621" s="345">
        <v>10.39</v>
      </c>
      <c r="E1621" s="310">
        <v>701</v>
      </c>
      <c r="F1621" s="100" t="s">
        <v>311</v>
      </c>
    </row>
    <row r="1622" spans="1:6" ht="15.75" thickBot="1">
      <c r="A1622" s="344" t="s">
        <v>47</v>
      </c>
      <c r="B1622" s="15"/>
      <c r="C1622" s="16" t="s">
        <v>134</v>
      </c>
      <c r="D1622" s="111">
        <f>SUM(D1612:D1621)</f>
        <v>110.57</v>
      </c>
      <c r="E1622" s="17" t="s">
        <v>135</v>
      </c>
      <c r="F1622" s="283"/>
    </row>
    <row r="1624" spans="1:6" ht="30">
      <c r="A1624" s="342" t="s">
        <v>12</v>
      </c>
      <c r="B1624" s="342" t="s">
        <v>13</v>
      </c>
      <c r="C1624" s="342" t="s">
        <v>14</v>
      </c>
      <c r="D1624" s="342" t="s">
        <v>15</v>
      </c>
      <c r="E1624" s="343" t="s">
        <v>16</v>
      </c>
      <c r="F1624" s="343" t="s">
        <v>17</v>
      </c>
    </row>
    <row r="1625" spans="1:6">
      <c r="A1625" s="203" t="s">
        <v>2154</v>
      </c>
      <c r="B1625" s="204" t="s">
        <v>2155</v>
      </c>
      <c r="C1625" s="203" t="s">
        <v>2156</v>
      </c>
      <c r="D1625" s="300">
        <v>10</v>
      </c>
      <c r="E1625" s="301"/>
      <c r="F1625" s="302">
        <f t="shared" ref="F1625:F1630" si="39">E1625*D1625</f>
        <v>0</v>
      </c>
    </row>
    <row r="1626" spans="1:6">
      <c r="A1626" s="27" t="s">
        <v>2157</v>
      </c>
      <c r="B1626" s="27" t="s">
        <v>2158</v>
      </c>
      <c r="C1626" s="27" t="s">
        <v>2156</v>
      </c>
      <c r="D1626" s="303">
        <v>20</v>
      </c>
      <c r="E1626" s="304"/>
      <c r="F1626" s="302">
        <f t="shared" si="39"/>
        <v>0</v>
      </c>
    </row>
    <row r="1627" spans="1:6">
      <c r="A1627" s="27" t="s">
        <v>2159</v>
      </c>
      <c r="B1627" s="206" t="s">
        <v>2160</v>
      </c>
      <c r="C1627" s="27" t="s">
        <v>2156</v>
      </c>
      <c r="D1627" s="303">
        <v>10</v>
      </c>
      <c r="E1627" s="304"/>
      <c r="F1627" s="302">
        <f t="shared" si="39"/>
        <v>0</v>
      </c>
    </row>
    <row r="1628" spans="1:6">
      <c r="A1628" s="27" t="s">
        <v>2161</v>
      </c>
      <c r="B1628" s="27" t="s">
        <v>2162</v>
      </c>
      <c r="C1628" s="27" t="s">
        <v>2163</v>
      </c>
      <c r="D1628" s="305">
        <v>40</v>
      </c>
      <c r="E1628" s="304"/>
      <c r="F1628" s="302">
        <f t="shared" si="39"/>
        <v>0</v>
      </c>
    </row>
    <row r="1629" spans="1:6">
      <c r="A1629" s="27" t="s">
        <v>2164</v>
      </c>
      <c r="B1629" s="27" t="s">
        <v>2165</v>
      </c>
      <c r="C1629" s="27" t="s">
        <v>2163</v>
      </c>
      <c r="D1629" s="303">
        <v>40</v>
      </c>
      <c r="E1629" s="304"/>
      <c r="F1629" s="302">
        <f t="shared" si="39"/>
        <v>0</v>
      </c>
    </row>
    <row r="1630" spans="1:6" ht="15.75" thickBot="1">
      <c r="A1630" s="27" t="s">
        <v>2166</v>
      </c>
      <c r="B1630" s="27" t="s">
        <v>2167</v>
      </c>
      <c r="C1630" s="27" t="s">
        <v>40</v>
      </c>
      <c r="D1630" s="303">
        <v>1</v>
      </c>
      <c r="E1630" s="304">
        <v>10000</v>
      </c>
      <c r="F1630" s="302">
        <f t="shared" si="39"/>
        <v>10000</v>
      </c>
    </row>
    <row r="1631" spans="1:6" ht="16.5" thickBot="1">
      <c r="A1631" s="175" t="s">
        <v>47</v>
      </c>
      <c r="B1631" s="18"/>
      <c r="C1631" s="18"/>
      <c r="D1631" s="176"/>
      <c r="E1631" s="82" t="s">
        <v>48</v>
      </c>
      <c r="F1631" s="306">
        <f>SUM(F1625:F1630)</f>
        <v>10000</v>
      </c>
    </row>
    <row r="1632" spans="1:6" ht="19.5">
      <c r="A1632" s="36" t="s">
        <v>49</v>
      </c>
      <c r="B1632" s="90"/>
      <c r="C1632" s="18"/>
      <c r="D1632" s="176"/>
      <c r="E1632" s="82"/>
      <c r="F1632" s="279"/>
    </row>
    <row r="1633" spans="1:6" ht="15.75">
      <c r="A1633" s="36" t="s">
        <v>50</v>
      </c>
      <c r="B1633" s="91"/>
      <c r="C1633" s="18"/>
      <c r="D1633" s="176"/>
      <c r="E1633" s="82"/>
      <c r="F1633" s="279"/>
    </row>
    <row r="1634" spans="1:6" ht="15.75">
      <c r="A1634" s="36" t="s">
        <v>51</v>
      </c>
      <c r="B1634" s="91"/>
      <c r="C1634" s="18"/>
      <c r="D1634" s="176"/>
      <c r="E1634" s="82"/>
      <c r="F1634" s="279"/>
    </row>
    <row r="1635" spans="1:6" ht="15.75">
      <c r="A1635" s="36" t="s">
        <v>52</v>
      </c>
      <c r="B1635" s="91"/>
      <c r="C1635" s="18"/>
      <c r="D1635" s="176"/>
      <c r="E1635" s="82"/>
      <c r="F1635" s="279"/>
    </row>
    <row r="1636" spans="1:6" ht="15.75">
      <c r="A1636" s="39" t="s">
        <v>53</v>
      </c>
      <c r="B1636" s="91"/>
      <c r="C1636" s="18"/>
      <c r="D1636" s="176"/>
      <c r="E1636" s="82"/>
      <c r="F1636" s="279"/>
    </row>
    <row r="1637" spans="1:6" ht="15.75">
      <c r="A1637" s="36" t="s">
        <v>54</v>
      </c>
      <c r="B1637" s="91"/>
      <c r="C1637" s="18"/>
      <c r="D1637" s="176"/>
      <c r="E1637" s="82"/>
      <c r="F1637" s="279"/>
    </row>
    <row r="1640" spans="1:6">
      <c r="A1640" s="685" t="s">
        <v>2259</v>
      </c>
      <c r="B1640" s="334"/>
      <c r="C1640" s="334"/>
      <c r="D1640" s="334"/>
      <c r="E1640" s="334"/>
      <c r="F1640" s="585">
        <v>2018</v>
      </c>
    </row>
    <row r="1641" spans="1:6">
      <c r="A1641" s="685"/>
      <c r="B1641" s="334"/>
      <c r="C1641" s="334"/>
      <c r="D1641" s="334"/>
      <c r="E1641" s="334"/>
      <c r="F1641" s="585"/>
    </row>
    <row r="1642" spans="1:6">
      <c r="A1642" s="335"/>
      <c r="B1642" s="336"/>
      <c r="C1642" s="334"/>
      <c r="D1642" s="334"/>
      <c r="E1642" s="334"/>
      <c r="F1642" s="585"/>
    </row>
    <row r="1643" spans="1:6" ht="30">
      <c r="A1643" s="653" t="s">
        <v>0</v>
      </c>
      <c r="B1643" s="653"/>
      <c r="C1643" s="653"/>
      <c r="D1643" s="653"/>
      <c r="E1643" s="653"/>
      <c r="F1643" s="653"/>
    </row>
    <row r="1644" spans="1:6" ht="30">
      <c r="A1644" s="653" t="s">
        <v>1</v>
      </c>
      <c r="B1644" s="653"/>
      <c r="C1644" s="653"/>
      <c r="D1644" s="653"/>
      <c r="E1644" s="653"/>
      <c r="F1644" s="653"/>
    </row>
    <row r="1645" spans="1:6" ht="27.75">
      <c r="A1645" s="337" t="s">
        <v>2</v>
      </c>
      <c r="B1645" s="338" t="s">
        <v>2260</v>
      </c>
      <c r="C1645" s="339"/>
      <c r="D1645" s="334"/>
      <c r="E1645" s="340" t="s">
        <v>4</v>
      </c>
      <c r="F1645" s="341" t="s">
        <v>2261</v>
      </c>
    </row>
    <row r="1646" spans="1:6" ht="30">
      <c r="A1646" s="353" t="s">
        <v>6</v>
      </c>
      <c r="B1646" s="353" t="s">
        <v>66</v>
      </c>
      <c r="C1646" s="353" t="s">
        <v>7</v>
      </c>
      <c r="D1646" s="353" t="s">
        <v>67</v>
      </c>
      <c r="E1646" s="354" t="s">
        <v>8</v>
      </c>
      <c r="F1646" s="354" t="s">
        <v>68</v>
      </c>
    </row>
    <row r="1647" spans="1:6">
      <c r="A1647" s="148" t="s">
        <v>2262</v>
      </c>
      <c r="B1647" s="100" t="s">
        <v>2263</v>
      </c>
      <c r="C1647" s="127" t="s">
        <v>450</v>
      </c>
      <c r="D1647" s="323">
        <v>18.7</v>
      </c>
      <c r="E1647" s="310">
        <v>806</v>
      </c>
      <c r="F1647" s="355" t="s">
        <v>311</v>
      </c>
    </row>
    <row r="1648" spans="1:6" ht="45">
      <c r="A1648" s="346" t="s">
        <v>2264</v>
      </c>
      <c r="B1648" s="64" t="s">
        <v>2265</v>
      </c>
      <c r="C1648" s="70" t="s">
        <v>450</v>
      </c>
      <c r="D1648" s="326">
        <v>11.9</v>
      </c>
      <c r="E1648" s="293">
        <v>899</v>
      </c>
      <c r="F1648" s="356" t="s">
        <v>2266</v>
      </c>
    </row>
    <row r="1649" spans="1:6">
      <c r="A1649" s="148" t="s">
        <v>2267</v>
      </c>
      <c r="B1649" s="100" t="s">
        <v>2268</v>
      </c>
      <c r="C1649" s="127" t="s">
        <v>450</v>
      </c>
      <c r="D1649" s="323">
        <v>9.9499999999999993</v>
      </c>
      <c r="E1649" s="310">
        <v>805</v>
      </c>
      <c r="F1649" s="355" t="s">
        <v>311</v>
      </c>
    </row>
    <row r="1650" spans="1:6">
      <c r="A1650" s="148" t="s">
        <v>2269</v>
      </c>
      <c r="B1650" s="100" t="s">
        <v>2270</v>
      </c>
      <c r="C1650" s="127" t="s">
        <v>450</v>
      </c>
      <c r="D1650" s="323">
        <v>22.4</v>
      </c>
      <c r="E1650" s="310">
        <v>801</v>
      </c>
      <c r="F1650" s="355" t="s">
        <v>311</v>
      </c>
    </row>
    <row r="1651" spans="1:6">
      <c r="A1651" s="346" t="s">
        <v>2271</v>
      </c>
      <c r="B1651" s="64" t="s">
        <v>2272</v>
      </c>
      <c r="C1651" s="70" t="s">
        <v>484</v>
      </c>
      <c r="D1651" s="326">
        <v>5.24</v>
      </c>
      <c r="E1651" s="293">
        <v>999</v>
      </c>
      <c r="F1651" s="654" t="s">
        <v>73</v>
      </c>
    </row>
    <row r="1652" spans="1:6">
      <c r="A1652" s="346" t="s">
        <v>2273</v>
      </c>
      <c r="B1652" s="64" t="s">
        <v>2274</v>
      </c>
      <c r="C1652" s="70" t="s">
        <v>484</v>
      </c>
      <c r="D1652" s="326">
        <v>1.9</v>
      </c>
      <c r="E1652" s="293">
        <v>999</v>
      </c>
      <c r="F1652" s="654"/>
    </row>
    <row r="1653" spans="1:6" ht="15.75" thickBot="1">
      <c r="A1653" s="346" t="s">
        <v>2275</v>
      </c>
      <c r="B1653" s="64" t="s">
        <v>2276</v>
      </c>
      <c r="C1653" s="70" t="s">
        <v>450</v>
      </c>
      <c r="D1653" s="326">
        <v>19.3</v>
      </c>
      <c r="E1653" s="293">
        <v>899</v>
      </c>
      <c r="F1653" s="654"/>
    </row>
    <row r="1654" spans="1:6" ht="15.75" thickBot="1">
      <c r="A1654" s="344" t="s">
        <v>47</v>
      </c>
      <c r="B1654" s="15"/>
      <c r="C1654" s="16" t="s">
        <v>134</v>
      </c>
      <c r="D1654" s="111">
        <f>SUM(D1647:D1653)</f>
        <v>89.39</v>
      </c>
      <c r="E1654" s="17" t="s">
        <v>135</v>
      </c>
      <c r="F1654" s="283"/>
    </row>
    <row r="1656" spans="1:6" ht="30">
      <c r="A1656" s="342" t="s">
        <v>12</v>
      </c>
      <c r="B1656" s="342" t="s">
        <v>13</v>
      </c>
      <c r="C1656" s="342" t="s">
        <v>14</v>
      </c>
      <c r="D1656" s="342" t="s">
        <v>15</v>
      </c>
      <c r="E1656" s="343" t="s">
        <v>16</v>
      </c>
      <c r="F1656" s="343" t="s">
        <v>17</v>
      </c>
    </row>
    <row r="1657" spans="1:6">
      <c r="A1657" s="203" t="s">
        <v>2154</v>
      </c>
      <c r="B1657" s="204" t="s">
        <v>2155</v>
      </c>
      <c r="C1657" s="203" t="s">
        <v>2156</v>
      </c>
      <c r="D1657" s="300">
        <v>10</v>
      </c>
      <c r="E1657" s="301"/>
      <c r="F1657" s="302">
        <f t="shared" ref="F1657:F1662" si="40">E1657*D1657</f>
        <v>0</v>
      </c>
    </row>
    <row r="1658" spans="1:6">
      <c r="A1658" s="27" t="s">
        <v>2157</v>
      </c>
      <c r="B1658" s="27" t="s">
        <v>2158</v>
      </c>
      <c r="C1658" s="27" t="s">
        <v>2156</v>
      </c>
      <c r="D1658" s="303">
        <v>20</v>
      </c>
      <c r="E1658" s="304"/>
      <c r="F1658" s="302">
        <f t="shared" si="40"/>
        <v>0</v>
      </c>
    </row>
    <row r="1659" spans="1:6">
      <c r="A1659" s="27" t="s">
        <v>2159</v>
      </c>
      <c r="B1659" s="206" t="s">
        <v>2160</v>
      </c>
      <c r="C1659" s="27" t="s">
        <v>2156</v>
      </c>
      <c r="D1659" s="303">
        <v>10</v>
      </c>
      <c r="E1659" s="304"/>
      <c r="F1659" s="302">
        <f t="shared" si="40"/>
        <v>0</v>
      </c>
    </row>
    <row r="1660" spans="1:6">
      <c r="A1660" s="27" t="s">
        <v>2161</v>
      </c>
      <c r="B1660" s="27" t="s">
        <v>2162</v>
      </c>
      <c r="C1660" s="27" t="s">
        <v>2163</v>
      </c>
      <c r="D1660" s="305">
        <v>40</v>
      </c>
      <c r="E1660" s="304"/>
      <c r="F1660" s="302">
        <f t="shared" si="40"/>
        <v>0</v>
      </c>
    </row>
    <row r="1661" spans="1:6">
      <c r="A1661" s="27" t="s">
        <v>2164</v>
      </c>
      <c r="B1661" s="27" t="s">
        <v>2165</v>
      </c>
      <c r="C1661" s="27" t="s">
        <v>2163</v>
      </c>
      <c r="D1661" s="303">
        <v>40</v>
      </c>
      <c r="E1661" s="304"/>
      <c r="F1661" s="302">
        <f t="shared" si="40"/>
        <v>0</v>
      </c>
    </row>
    <row r="1662" spans="1:6" ht="15.75" thickBot="1">
      <c r="A1662" s="27" t="s">
        <v>2166</v>
      </c>
      <c r="B1662" s="27" t="s">
        <v>2167</v>
      </c>
      <c r="C1662" s="27" t="s">
        <v>40</v>
      </c>
      <c r="D1662" s="303">
        <v>1</v>
      </c>
      <c r="E1662" s="304">
        <v>10000</v>
      </c>
      <c r="F1662" s="302">
        <f t="shared" si="40"/>
        <v>10000</v>
      </c>
    </row>
    <row r="1663" spans="1:6" ht="16.5" thickBot="1">
      <c r="A1663" s="175" t="s">
        <v>47</v>
      </c>
      <c r="B1663" s="18"/>
      <c r="C1663" s="18"/>
      <c r="D1663" s="176"/>
      <c r="E1663" s="82" t="s">
        <v>48</v>
      </c>
      <c r="F1663" s="306">
        <f>SUM(F1657:F1662)</f>
        <v>10000</v>
      </c>
    </row>
    <row r="1664" spans="1:6" ht="19.5">
      <c r="A1664" s="36" t="s">
        <v>49</v>
      </c>
      <c r="B1664" s="90"/>
      <c r="C1664" s="18"/>
      <c r="D1664" s="176"/>
      <c r="E1664" s="82"/>
      <c r="F1664" s="279"/>
    </row>
    <row r="1665" spans="1:6" ht="15.75">
      <c r="A1665" s="36" t="s">
        <v>50</v>
      </c>
      <c r="B1665" s="91"/>
      <c r="C1665" s="18"/>
      <c r="D1665" s="176"/>
      <c r="E1665" s="82"/>
      <c r="F1665" s="279"/>
    </row>
    <row r="1666" spans="1:6" ht="15.75">
      <c r="A1666" s="36" t="s">
        <v>51</v>
      </c>
      <c r="B1666" s="91"/>
      <c r="C1666" s="18"/>
      <c r="D1666" s="176"/>
      <c r="E1666" s="82"/>
      <c r="F1666" s="279"/>
    </row>
    <row r="1667" spans="1:6" ht="15.75">
      <c r="A1667" s="36" t="s">
        <v>52</v>
      </c>
      <c r="B1667" s="91"/>
      <c r="C1667" s="18"/>
      <c r="D1667" s="176"/>
      <c r="E1667" s="82"/>
      <c r="F1667" s="279"/>
    </row>
    <row r="1668" spans="1:6" ht="15.75">
      <c r="A1668" s="39" t="s">
        <v>53</v>
      </c>
      <c r="B1668" s="91"/>
      <c r="C1668" s="18"/>
      <c r="D1668" s="176"/>
      <c r="E1668" s="82"/>
      <c r="F1668" s="279"/>
    </row>
    <row r="1669" spans="1:6" ht="15.75">
      <c r="A1669" s="36" t="s">
        <v>54</v>
      </c>
      <c r="B1669" s="91"/>
      <c r="C1669" s="18"/>
      <c r="D1669" s="176"/>
      <c r="E1669" s="82"/>
      <c r="F1669" s="279"/>
    </row>
    <row r="1672" spans="1:6">
      <c r="A1672" s="652" t="s">
        <v>2277</v>
      </c>
      <c r="B1672" s="334"/>
      <c r="C1672" s="334"/>
      <c r="D1672" s="334"/>
      <c r="E1672" s="334"/>
      <c r="F1672" s="585">
        <v>2018</v>
      </c>
    </row>
    <row r="1673" spans="1:6">
      <c r="A1673" s="652"/>
      <c r="B1673" s="334"/>
      <c r="C1673" s="334"/>
      <c r="D1673" s="334"/>
      <c r="E1673" s="334"/>
      <c r="F1673" s="585"/>
    </row>
    <row r="1674" spans="1:6">
      <c r="A1674" s="335"/>
      <c r="B1674" s="336"/>
      <c r="C1674" s="334"/>
      <c r="D1674" s="334"/>
      <c r="E1674" s="334"/>
      <c r="F1674" s="585"/>
    </row>
    <row r="1675" spans="1:6" ht="30">
      <c r="A1675" s="653" t="s">
        <v>0</v>
      </c>
      <c r="B1675" s="653"/>
      <c r="C1675" s="653"/>
      <c r="D1675" s="653"/>
      <c r="E1675" s="653"/>
      <c r="F1675" s="653"/>
    </row>
    <row r="1676" spans="1:6" ht="30">
      <c r="A1676" s="653" t="s">
        <v>1</v>
      </c>
      <c r="B1676" s="653"/>
      <c r="C1676" s="653"/>
      <c r="D1676" s="653"/>
      <c r="E1676" s="653"/>
      <c r="F1676" s="653"/>
    </row>
    <row r="1677" spans="1:6" ht="27.75">
      <c r="A1677" s="337" t="s">
        <v>2</v>
      </c>
      <c r="B1677" s="338" t="s">
        <v>2278</v>
      </c>
      <c r="C1677" s="339"/>
      <c r="D1677" s="334"/>
      <c r="E1677" s="340" t="s">
        <v>4</v>
      </c>
      <c r="F1677" s="341" t="s">
        <v>2279</v>
      </c>
    </row>
    <row r="1678" spans="1:6" ht="30">
      <c r="A1678" s="353" t="s">
        <v>6</v>
      </c>
      <c r="B1678" s="353" t="s">
        <v>66</v>
      </c>
      <c r="C1678" s="353" t="s">
        <v>7</v>
      </c>
      <c r="D1678" s="353" t="s">
        <v>67</v>
      </c>
      <c r="E1678" s="354" t="s">
        <v>8</v>
      </c>
      <c r="F1678" s="354" t="s">
        <v>68</v>
      </c>
    </row>
    <row r="1679" spans="1:6" ht="36">
      <c r="A1679" s="115" t="s">
        <v>2280</v>
      </c>
      <c r="B1679" s="60" t="s">
        <v>2281</v>
      </c>
      <c r="C1679" s="69" t="s">
        <v>484</v>
      </c>
      <c r="D1679" s="322">
        <v>11.95</v>
      </c>
      <c r="E1679" s="291">
        <v>999</v>
      </c>
      <c r="F1679" s="357" t="s">
        <v>2282</v>
      </c>
    </row>
    <row r="1680" spans="1:6" ht="36">
      <c r="A1680" s="346" t="s">
        <v>2283</v>
      </c>
      <c r="B1680" s="64" t="s">
        <v>2284</v>
      </c>
      <c r="C1680" s="70" t="s">
        <v>484</v>
      </c>
      <c r="D1680" s="326">
        <v>3.5</v>
      </c>
      <c r="E1680" s="293">
        <v>999</v>
      </c>
      <c r="F1680" s="358" t="s">
        <v>2285</v>
      </c>
    </row>
    <row r="1681" spans="1:6">
      <c r="A1681" s="148" t="s">
        <v>2286</v>
      </c>
      <c r="B1681" s="100" t="s">
        <v>2287</v>
      </c>
      <c r="C1681" s="127" t="s">
        <v>484</v>
      </c>
      <c r="D1681" s="323">
        <v>8.9499999999999993</v>
      </c>
      <c r="E1681" s="310">
        <v>999</v>
      </c>
      <c r="F1681" s="359" t="s">
        <v>311</v>
      </c>
    </row>
    <row r="1682" spans="1:6" ht="25.5">
      <c r="A1682" s="148" t="s">
        <v>2288</v>
      </c>
      <c r="B1682" s="100" t="s">
        <v>2289</v>
      </c>
      <c r="C1682" s="127" t="s">
        <v>450</v>
      </c>
      <c r="D1682" s="323">
        <v>0.95</v>
      </c>
      <c r="E1682" s="310">
        <v>804</v>
      </c>
      <c r="F1682" s="359" t="s">
        <v>311</v>
      </c>
    </row>
    <row r="1683" spans="1:6">
      <c r="A1683" s="148" t="s">
        <v>2290</v>
      </c>
      <c r="B1683" s="100" t="s">
        <v>2291</v>
      </c>
      <c r="C1683" s="127" t="s">
        <v>484</v>
      </c>
      <c r="D1683" s="323">
        <v>10.35</v>
      </c>
      <c r="E1683" s="310">
        <v>917</v>
      </c>
      <c r="F1683" s="359" t="s">
        <v>311</v>
      </c>
    </row>
    <row r="1684" spans="1:6" ht="36">
      <c r="A1684" s="115" t="s">
        <v>2292</v>
      </c>
      <c r="B1684" s="60" t="s">
        <v>2293</v>
      </c>
      <c r="C1684" s="69" t="s">
        <v>551</v>
      </c>
      <c r="D1684" s="322">
        <v>1.5</v>
      </c>
      <c r="E1684" s="291">
        <v>1299</v>
      </c>
      <c r="F1684" s="357" t="s">
        <v>2294</v>
      </c>
    </row>
    <row r="1685" spans="1:6">
      <c r="A1685" s="360" t="s">
        <v>2295</v>
      </c>
      <c r="B1685" s="141" t="s">
        <v>2296</v>
      </c>
      <c r="C1685" s="143" t="s">
        <v>484</v>
      </c>
      <c r="D1685" s="329">
        <v>12.02</v>
      </c>
      <c r="E1685" s="330">
        <v>999</v>
      </c>
      <c r="F1685" s="683" t="s">
        <v>73</v>
      </c>
    </row>
    <row r="1686" spans="1:6">
      <c r="A1686" s="360" t="s">
        <v>2297</v>
      </c>
      <c r="B1686" s="141" t="s">
        <v>2298</v>
      </c>
      <c r="C1686" s="143" t="s">
        <v>484</v>
      </c>
      <c r="D1686" s="329">
        <v>4.8</v>
      </c>
      <c r="E1686" s="330">
        <v>999</v>
      </c>
      <c r="F1686" s="683"/>
    </row>
    <row r="1687" spans="1:6" ht="15.75" thickBot="1">
      <c r="A1687" s="148" t="s">
        <v>2299</v>
      </c>
      <c r="B1687" s="100" t="s">
        <v>2300</v>
      </c>
      <c r="C1687" s="127" t="s">
        <v>484</v>
      </c>
      <c r="D1687" s="323">
        <v>13</v>
      </c>
      <c r="E1687" s="310">
        <v>920</v>
      </c>
      <c r="F1687" s="359" t="s">
        <v>311</v>
      </c>
    </row>
    <row r="1688" spans="1:6" ht="15.75" thickBot="1">
      <c r="A1688" s="344" t="s">
        <v>47</v>
      </c>
      <c r="B1688" s="15"/>
      <c r="C1688" s="16" t="s">
        <v>134</v>
      </c>
      <c r="D1688" s="111">
        <f>SUM(D1679:D1687)</f>
        <v>67.02</v>
      </c>
      <c r="E1688" s="17" t="s">
        <v>135</v>
      </c>
      <c r="F1688" s="283"/>
    </row>
    <row r="1690" spans="1:6" ht="30">
      <c r="A1690" s="342" t="s">
        <v>12</v>
      </c>
      <c r="B1690" s="342" t="s">
        <v>13</v>
      </c>
      <c r="C1690" s="342" t="s">
        <v>14</v>
      </c>
      <c r="D1690" s="342" t="s">
        <v>15</v>
      </c>
      <c r="E1690" s="343" t="s">
        <v>16</v>
      </c>
      <c r="F1690" s="343" t="s">
        <v>17</v>
      </c>
    </row>
    <row r="1691" spans="1:6">
      <c r="A1691" s="203" t="s">
        <v>2154</v>
      </c>
      <c r="B1691" s="204" t="s">
        <v>2155</v>
      </c>
      <c r="C1691" s="203" t="s">
        <v>2156</v>
      </c>
      <c r="D1691" s="300">
        <v>10</v>
      </c>
      <c r="E1691" s="301"/>
      <c r="F1691" s="302">
        <f t="shared" ref="F1691:F1696" si="41">E1691*D1691</f>
        <v>0</v>
      </c>
    </row>
    <row r="1692" spans="1:6">
      <c r="A1692" s="27" t="s">
        <v>2157</v>
      </c>
      <c r="B1692" s="27" t="s">
        <v>2158</v>
      </c>
      <c r="C1692" s="27" t="s">
        <v>2156</v>
      </c>
      <c r="D1692" s="303">
        <v>20</v>
      </c>
      <c r="E1692" s="304"/>
      <c r="F1692" s="302">
        <f t="shared" si="41"/>
        <v>0</v>
      </c>
    </row>
    <row r="1693" spans="1:6">
      <c r="A1693" s="27" t="s">
        <v>2159</v>
      </c>
      <c r="B1693" s="206" t="s">
        <v>2160</v>
      </c>
      <c r="C1693" s="27" t="s">
        <v>2156</v>
      </c>
      <c r="D1693" s="303">
        <v>10</v>
      </c>
      <c r="E1693" s="304"/>
      <c r="F1693" s="302">
        <f t="shared" si="41"/>
        <v>0</v>
      </c>
    </row>
    <row r="1694" spans="1:6">
      <c r="A1694" s="27" t="s">
        <v>2161</v>
      </c>
      <c r="B1694" s="27" t="s">
        <v>2162</v>
      </c>
      <c r="C1694" s="27" t="s">
        <v>2163</v>
      </c>
      <c r="D1694" s="305">
        <v>40</v>
      </c>
      <c r="E1694" s="304"/>
      <c r="F1694" s="302">
        <f t="shared" si="41"/>
        <v>0</v>
      </c>
    </row>
    <row r="1695" spans="1:6">
      <c r="A1695" s="27" t="s">
        <v>2164</v>
      </c>
      <c r="B1695" s="27" t="s">
        <v>2165</v>
      </c>
      <c r="C1695" s="27" t="s">
        <v>2163</v>
      </c>
      <c r="D1695" s="303">
        <v>40</v>
      </c>
      <c r="E1695" s="304"/>
      <c r="F1695" s="302">
        <f t="shared" si="41"/>
        <v>0</v>
      </c>
    </row>
    <row r="1696" spans="1:6" ht="15.75" thickBot="1">
      <c r="A1696" s="27" t="s">
        <v>2166</v>
      </c>
      <c r="B1696" s="27" t="s">
        <v>2167</v>
      </c>
      <c r="C1696" s="27" t="s">
        <v>40</v>
      </c>
      <c r="D1696" s="303">
        <v>1</v>
      </c>
      <c r="E1696" s="304">
        <v>10000</v>
      </c>
      <c r="F1696" s="302">
        <f t="shared" si="41"/>
        <v>10000</v>
      </c>
    </row>
    <row r="1697" spans="1:6" ht="16.5" thickBot="1">
      <c r="A1697" s="175" t="s">
        <v>47</v>
      </c>
      <c r="B1697" s="18"/>
      <c r="C1697" s="18"/>
      <c r="D1697" s="176"/>
      <c r="E1697" s="82" t="s">
        <v>48</v>
      </c>
      <c r="F1697" s="306">
        <f>SUM(F1691:F1696)</f>
        <v>10000</v>
      </c>
    </row>
    <row r="1698" spans="1:6" ht="19.5">
      <c r="A1698" s="36" t="s">
        <v>49</v>
      </c>
      <c r="B1698" s="90"/>
      <c r="C1698" s="18"/>
      <c r="D1698" s="176"/>
      <c r="E1698" s="82"/>
      <c r="F1698" s="279"/>
    </row>
    <row r="1699" spans="1:6" ht="15.75">
      <c r="A1699" s="36" t="s">
        <v>50</v>
      </c>
      <c r="B1699" s="91"/>
      <c r="C1699" s="18"/>
      <c r="D1699" s="176"/>
      <c r="E1699" s="82"/>
      <c r="F1699" s="279"/>
    </row>
    <row r="1700" spans="1:6" ht="15.75">
      <c r="A1700" s="36" t="s">
        <v>51</v>
      </c>
      <c r="B1700" s="91"/>
      <c r="C1700" s="18"/>
      <c r="D1700" s="176"/>
      <c r="E1700" s="82"/>
      <c r="F1700" s="279"/>
    </row>
    <row r="1701" spans="1:6" ht="15.75">
      <c r="A1701" s="36" t="s">
        <v>52</v>
      </c>
      <c r="B1701" s="91"/>
      <c r="C1701" s="18"/>
      <c r="D1701" s="176"/>
      <c r="E1701" s="82"/>
      <c r="F1701" s="279"/>
    </row>
    <row r="1702" spans="1:6" ht="15.75">
      <c r="A1702" s="39" t="s">
        <v>53</v>
      </c>
      <c r="B1702" s="91"/>
      <c r="C1702" s="18"/>
      <c r="D1702" s="176"/>
      <c r="E1702" s="82"/>
      <c r="F1702" s="279"/>
    </row>
    <row r="1703" spans="1:6" ht="15.75">
      <c r="A1703" s="36" t="s">
        <v>54</v>
      </c>
      <c r="B1703" s="91"/>
      <c r="C1703" s="18"/>
      <c r="D1703" s="176"/>
      <c r="E1703" s="82"/>
      <c r="F1703" s="279"/>
    </row>
    <row r="1706" spans="1:6">
      <c r="A1706" s="652" t="s">
        <v>2039</v>
      </c>
      <c r="B1706" s="334"/>
      <c r="C1706" s="334"/>
      <c r="D1706" s="334"/>
      <c r="E1706" s="334"/>
      <c r="F1706" s="585">
        <v>2018</v>
      </c>
    </row>
    <row r="1707" spans="1:6">
      <c r="A1707" s="652"/>
      <c r="B1707" s="334"/>
      <c r="C1707" s="334"/>
      <c r="D1707" s="334"/>
      <c r="E1707" s="334"/>
      <c r="F1707" s="585"/>
    </row>
    <row r="1708" spans="1:6">
      <c r="A1708" s="335"/>
      <c r="B1708" s="336"/>
      <c r="C1708" s="334"/>
      <c r="D1708" s="334"/>
      <c r="E1708" s="334"/>
      <c r="F1708" s="585"/>
    </row>
    <row r="1709" spans="1:6" ht="30">
      <c r="A1709" s="653" t="s">
        <v>0</v>
      </c>
      <c r="B1709" s="653"/>
      <c r="C1709" s="653"/>
      <c r="D1709" s="653"/>
      <c r="E1709" s="653"/>
      <c r="F1709" s="653"/>
    </row>
    <row r="1710" spans="1:6" ht="30">
      <c r="A1710" s="653" t="s">
        <v>1</v>
      </c>
      <c r="B1710" s="653"/>
      <c r="C1710" s="653"/>
      <c r="D1710" s="653"/>
      <c r="E1710" s="653"/>
      <c r="F1710" s="653"/>
    </row>
    <row r="1711" spans="1:6" ht="27.75">
      <c r="A1711" s="337" t="s">
        <v>2</v>
      </c>
      <c r="B1711" s="338" t="s">
        <v>2301</v>
      </c>
      <c r="C1711" s="339"/>
      <c r="D1711" s="334"/>
      <c r="E1711" s="340" t="s">
        <v>4</v>
      </c>
      <c r="F1711" s="341" t="s">
        <v>2302</v>
      </c>
    </row>
    <row r="1712" spans="1:6" ht="30">
      <c r="A1712" s="342" t="s">
        <v>6</v>
      </c>
      <c r="B1712" s="342" t="s">
        <v>66</v>
      </c>
      <c r="C1712" s="342" t="s">
        <v>7</v>
      </c>
      <c r="D1712" s="342" t="s">
        <v>67</v>
      </c>
      <c r="E1712" s="343" t="s">
        <v>8</v>
      </c>
      <c r="F1712" s="343" t="s">
        <v>68</v>
      </c>
    </row>
    <row r="1713" spans="1:6">
      <c r="A1713" s="361" t="s">
        <v>2303</v>
      </c>
      <c r="B1713" s="61" t="s">
        <v>2304</v>
      </c>
      <c r="C1713" s="61" t="s">
        <v>551</v>
      </c>
      <c r="D1713" s="362">
        <v>6.65</v>
      </c>
      <c r="E1713" s="291">
        <v>1299</v>
      </c>
      <c r="F1713" s="681" t="s">
        <v>73</v>
      </c>
    </row>
    <row r="1714" spans="1:6">
      <c r="A1714" s="361" t="s">
        <v>2305</v>
      </c>
      <c r="B1714" s="61" t="s">
        <v>2306</v>
      </c>
      <c r="C1714" s="61" t="s">
        <v>551</v>
      </c>
      <c r="D1714" s="362">
        <v>6.33</v>
      </c>
      <c r="E1714" s="291">
        <v>1299</v>
      </c>
      <c r="F1714" s="655"/>
    </row>
    <row r="1715" spans="1:6" ht="25.5">
      <c r="A1715" s="361" t="s">
        <v>2307</v>
      </c>
      <c r="B1715" s="61" t="s">
        <v>2308</v>
      </c>
      <c r="C1715" s="61" t="s">
        <v>551</v>
      </c>
      <c r="D1715" s="362">
        <v>10.17</v>
      </c>
      <c r="E1715" s="291">
        <v>1299</v>
      </c>
      <c r="F1715" s="655"/>
    </row>
    <row r="1716" spans="1:6">
      <c r="A1716" s="361" t="s">
        <v>2309</v>
      </c>
      <c r="B1716" s="61" t="s">
        <v>2310</v>
      </c>
      <c r="C1716" s="61" t="s">
        <v>551</v>
      </c>
      <c r="D1716" s="362">
        <v>7.55</v>
      </c>
      <c r="E1716" s="291">
        <v>1299</v>
      </c>
      <c r="F1716" s="655"/>
    </row>
    <row r="1717" spans="1:6">
      <c r="A1717" s="363" t="s">
        <v>2311</v>
      </c>
      <c r="B1717" s="101" t="s">
        <v>2312</v>
      </c>
      <c r="C1717" s="101" t="s">
        <v>551</v>
      </c>
      <c r="D1717" s="364">
        <v>30.75</v>
      </c>
      <c r="E1717" s="310">
        <v>1299</v>
      </c>
      <c r="F1717" s="365" t="s">
        <v>311</v>
      </c>
    </row>
    <row r="1718" spans="1:6">
      <c r="A1718" s="115" t="s">
        <v>2313</v>
      </c>
      <c r="B1718" s="60" t="s">
        <v>2314</v>
      </c>
      <c r="C1718" s="60" t="s">
        <v>551</v>
      </c>
      <c r="D1718" s="322">
        <v>21.23</v>
      </c>
      <c r="E1718" s="291">
        <v>1299</v>
      </c>
      <c r="F1718" s="682" t="s">
        <v>73</v>
      </c>
    </row>
    <row r="1719" spans="1:6">
      <c r="A1719" s="115" t="s">
        <v>2315</v>
      </c>
      <c r="B1719" s="60" t="s">
        <v>2316</v>
      </c>
      <c r="C1719" s="60" t="s">
        <v>551</v>
      </c>
      <c r="D1719" s="322">
        <v>12.02</v>
      </c>
      <c r="E1719" s="291">
        <v>1299</v>
      </c>
      <c r="F1719" s="682"/>
    </row>
    <row r="1720" spans="1:6">
      <c r="A1720" s="115" t="s">
        <v>2317</v>
      </c>
      <c r="B1720" s="60" t="s">
        <v>2318</v>
      </c>
      <c r="C1720" s="60" t="s">
        <v>551</v>
      </c>
      <c r="D1720" s="322">
        <v>8.83</v>
      </c>
      <c r="E1720" s="291">
        <v>1299</v>
      </c>
      <c r="F1720" s="682"/>
    </row>
    <row r="1721" spans="1:6" ht="15.75" thickBot="1">
      <c r="A1721" s="115" t="s">
        <v>2319</v>
      </c>
      <c r="B1721" s="60" t="s">
        <v>2320</v>
      </c>
      <c r="C1721" s="60" t="s">
        <v>551</v>
      </c>
      <c r="D1721" s="322">
        <v>7.72</v>
      </c>
      <c r="E1721" s="291">
        <v>1299</v>
      </c>
      <c r="F1721" s="682"/>
    </row>
    <row r="1722" spans="1:6" ht="15.75" thickBot="1">
      <c r="A1722" s="344" t="s">
        <v>47</v>
      </c>
      <c r="B1722" s="15"/>
      <c r="C1722" s="16" t="s">
        <v>134</v>
      </c>
      <c r="D1722" s="111">
        <f>SUM(D1713:D1721)</f>
        <v>111.25</v>
      </c>
      <c r="E1722" s="17" t="s">
        <v>135</v>
      </c>
      <c r="F1722" s="283"/>
    </row>
    <row r="1724" spans="1:6" ht="30">
      <c r="A1724" s="342" t="s">
        <v>12</v>
      </c>
      <c r="B1724" s="342" t="s">
        <v>13</v>
      </c>
      <c r="C1724" s="342" t="s">
        <v>14</v>
      </c>
      <c r="D1724" s="342" t="s">
        <v>15</v>
      </c>
      <c r="E1724" s="343" t="s">
        <v>16</v>
      </c>
      <c r="F1724" s="343" t="s">
        <v>17</v>
      </c>
    </row>
    <row r="1725" spans="1:6">
      <c r="A1725" s="203" t="s">
        <v>2154</v>
      </c>
      <c r="B1725" s="204" t="s">
        <v>2155</v>
      </c>
      <c r="C1725" s="203" t="s">
        <v>2156</v>
      </c>
      <c r="D1725" s="300">
        <v>10</v>
      </c>
      <c r="E1725" s="301"/>
      <c r="F1725" s="302">
        <f t="shared" ref="F1725:F1730" si="42">E1725*D1725</f>
        <v>0</v>
      </c>
    </row>
    <row r="1726" spans="1:6">
      <c r="A1726" s="27" t="s">
        <v>2157</v>
      </c>
      <c r="B1726" s="27" t="s">
        <v>2158</v>
      </c>
      <c r="C1726" s="27" t="s">
        <v>2156</v>
      </c>
      <c r="D1726" s="303">
        <v>20</v>
      </c>
      <c r="E1726" s="304"/>
      <c r="F1726" s="302">
        <f t="shared" si="42"/>
        <v>0</v>
      </c>
    </row>
    <row r="1727" spans="1:6">
      <c r="A1727" s="27" t="s">
        <v>2159</v>
      </c>
      <c r="B1727" s="206" t="s">
        <v>2160</v>
      </c>
      <c r="C1727" s="27" t="s">
        <v>2156</v>
      </c>
      <c r="D1727" s="303">
        <v>10</v>
      </c>
      <c r="E1727" s="304"/>
      <c r="F1727" s="302">
        <f t="shared" si="42"/>
        <v>0</v>
      </c>
    </row>
    <row r="1728" spans="1:6">
      <c r="A1728" s="27" t="s">
        <v>2161</v>
      </c>
      <c r="B1728" s="27" t="s">
        <v>2162</v>
      </c>
      <c r="C1728" s="27" t="s">
        <v>2163</v>
      </c>
      <c r="D1728" s="305">
        <v>40</v>
      </c>
      <c r="E1728" s="304"/>
      <c r="F1728" s="302">
        <f t="shared" si="42"/>
        <v>0</v>
      </c>
    </row>
    <row r="1729" spans="1:6">
      <c r="A1729" s="27" t="s">
        <v>2164</v>
      </c>
      <c r="B1729" s="27" t="s">
        <v>2165</v>
      </c>
      <c r="C1729" s="27" t="s">
        <v>2163</v>
      </c>
      <c r="D1729" s="303">
        <v>40</v>
      </c>
      <c r="E1729" s="304"/>
      <c r="F1729" s="302">
        <f t="shared" si="42"/>
        <v>0</v>
      </c>
    </row>
    <row r="1730" spans="1:6" ht="15.75" thickBot="1">
      <c r="A1730" s="27" t="s">
        <v>2166</v>
      </c>
      <c r="B1730" s="27" t="s">
        <v>2167</v>
      </c>
      <c r="C1730" s="27" t="s">
        <v>40</v>
      </c>
      <c r="D1730" s="303">
        <v>1</v>
      </c>
      <c r="E1730" s="304">
        <v>10000</v>
      </c>
      <c r="F1730" s="302">
        <f t="shared" si="42"/>
        <v>10000</v>
      </c>
    </row>
    <row r="1731" spans="1:6" ht="16.5" thickBot="1">
      <c r="A1731" s="175" t="s">
        <v>47</v>
      </c>
      <c r="B1731" s="18"/>
      <c r="C1731" s="18"/>
      <c r="D1731" s="176"/>
      <c r="E1731" s="82" t="s">
        <v>48</v>
      </c>
      <c r="F1731" s="306">
        <f>SUM(F1725:F1730)</f>
        <v>10000</v>
      </c>
    </row>
    <row r="1732" spans="1:6" ht="19.5">
      <c r="A1732" s="36" t="s">
        <v>49</v>
      </c>
      <c r="B1732" s="90"/>
      <c r="C1732" s="18"/>
      <c r="D1732" s="176"/>
      <c r="E1732" s="82"/>
      <c r="F1732" s="279"/>
    </row>
    <row r="1733" spans="1:6" ht="15.75">
      <c r="A1733" s="36" t="s">
        <v>50</v>
      </c>
      <c r="B1733" s="91"/>
      <c r="C1733" s="18"/>
      <c r="D1733" s="176"/>
      <c r="E1733" s="82"/>
      <c r="F1733" s="279"/>
    </row>
    <row r="1734" spans="1:6" ht="15.75">
      <c r="A1734" s="36" t="s">
        <v>51</v>
      </c>
      <c r="B1734" s="91"/>
      <c r="C1734" s="18"/>
      <c r="D1734" s="176"/>
      <c r="E1734" s="82"/>
      <c r="F1734" s="279"/>
    </row>
    <row r="1735" spans="1:6" ht="15.75">
      <c r="A1735" s="36" t="s">
        <v>52</v>
      </c>
      <c r="B1735" s="91"/>
      <c r="C1735" s="18"/>
      <c r="D1735" s="176"/>
      <c r="E1735" s="82"/>
      <c r="F1735" s="279"/>
    </row>
    <row r="1736" spans="1:6" ht="15.75">
      <c r="A1736" s="39" t="s">
        <v>53</v>
      </c>
      <c r="B1736" s="91"/>
      <c r="C1736" s="18"/>
      <c r="D1736" s="176"/>
      <c r="E1736" s="82"/>
      <c r="F1736" s="279"/>
    </row>
    <row r="1737" spans="1:6" ht="15.75">
      <c r="A1737" s="36" t="s">
        <v>54</v>
      </c>
      <c r="B1737" s="91"/>
      <c r="C1737" s="18"/>
      <c r="D1737" s="176"/>
      <c r="E1737" s="82"/>
      <c r="F1737" s="279"/>
    </row>
    <row r="1740" spans="1:6">
      <c r="A1740" s="652" t="s">
        <v>2039</v>
      </c>
      <c r="B1740" s="334"/>
      <c r="C1740" s="334"/>
      <c r="D1740" s="334"/>
      <c r="E1740" s="334"/>
      <c r="F1740" s="585">
        <v>2018</v>
      </c>
    </row>
    <row r="1741" spans="1:6">
      <c r="A1741" s="652"/>
      <c r="B1741" s="334"/>
      <c r="C1741" s="334"/>
      <c r="D1741" s="334"/>
      <c r="E1741" s="334"/>
      <c r="F1741" s="585"/>
    </row>
    <row r="1742" spans="1:6">
      <c r="A1742" s="335"/>
      <c r="B1742" s="336"/>
      <c r="C1742" s="334"/>
      <c r="D1742" s="334"/>
      <c r="E1742" s="334"/>
      <c r="F1742" s="585"/>
    </row>
    <row r="1743" spans="1:6" ht="30">
      <c r="A1743" s="653" t="s">
        <v>0</v>
      </c>
      <c r="B1743" s="653"/>
      <c r="C1743" s="653"/>
      <c r="D1743" s="653"/>
      <c r="E1743" s="653"/>
      <c r="F1743" s="653"/>
    </row>
    <row r="1744" spans="1:6" ht="30">
      <c r="A1744" s="653" t="s">
        <v>1</v>
      </c>
      <c r="B1744" s="653"/>
      <c r="C1744" s="653"/>
      <c r="D1744" s="653"/>
      <c r="E1744" s="653"/>
      <c r="F1744" s="653"/>
    </row>
    <row r="1745" spans="1:6" ht="27.75">
      <c r="A1745" s="337" t="s">
        <v>2</v>
      </c>
      <c r="B1745" s="338" t="s">
        <v>2321</v>
      </c>
      <c r="C1745" s="339"/>
      <c r="D1745" s="334"/>
      <c r="E1745" s="340" t="s">
        <v>4</v>
      </c>
      <c r="F1745" s="341" t="s">
        <v>2322</v>
      </c>
    </row>
    <row r="1746" spans="1:6" ht="30">
      <c r="A1746" s="353" t="s">
        <v>6</v>
      </c>
      <c r="B1746" s="353" t="s">
        <v>66</v>
      </c>
      <c r="C1746" s="353" t="s">
        <v>7</v>
      </c>
      <c r="D1746" s="353" t="s">
        <v>67</v>
      </c>
      <c r="E1746" s="354" t="s">
        <v>8</v>
      </c>
      <c r="F1746" s="354" t="s">
        <v>68</v>
      </c>
    </row>
    <row r="1747" spans="1:6" ht="45">
      <c r="A1747" s="360" t="s">
        <v>2323</v>
      </c>
      <c r="B1747" s="141" t="s">
        <v>2324</v>
      </c>
      <c r="C1747" s="143" t="s">
        <v>551</v>
      </c>
      <c r="D1747" s="329">
        <v>12.27</v>
      </c>
      <c r="E1747" s="330">
        <v>1299</v>
      </c>
      <c r="F1747" s="366" t="s">
        <v>2325</v>
      </c>
    </row>
    <row r="1748" spans="1:6" ht="45">
      <c r="A1748" s="115" t="s">
        <v>2326</v>
      </c>
      <c r="B1748" s="60" t="s">
        <v>2327</v>
      </c>
      <c r="C1748" s="69" t="s">
        <v>551</v>
      </c>
      <c r="D1748" s="322">
        <v>2.1</v>
      </c>
      <c r="E1748" s="291">
        <v>1299</v>
      </c>
      <c r="F1748" s="367" t="s">
        <v>2328</v>
      </c>
    </row>
    <row r="1749" spans="1:6">
      <c r="A1749" s="148" t="s">
        <v>2329</v>
      </c>
      <c r="B1749" s="100" t="s">
        <v>2330</v>
      </c>
      <c r="C1749" s="127" t="s">
        <v>551</v>
      </c>
      <c r="D1749" s="323">
        <v>4</v>
      </c>
      <c r="E1749" s="310">
        <v>1219</v>
      </c>
      <c r="F1749" s="368" t="s">
        <v>311</v>
      </c>
    </row>
    <row r="1750" spans="1:6">
      <c r="A1750" s="115" t="s">
        <v>2331</v>
      </c>
      <c r="B1750" s="60" t="s">
        <v>2332</v>
      </c>
      <c r="C1750" s="69" t="s">
        <v>551</v>
      </c>
      <c r="D1750" s="322">
        <v>8.61</v>
      </c>
      <c r="E1750" s="291">
        <v>1299</v>
      </c>
      <c r="F1750" s="672" t="s">
        <v>73</v>
      </c>
    </row>
    <row r="1751" spans="1:6">
      <c r="A1751" s="115" t="s">
        <v>2333</v>
      </c>
      <c r="B1751" s="60" t="s">
        <v>2334</v>
      </c>
      <c r="C1751" s="69" t="s">
        <v>551</v>
      </c>
      <c r="D1751" s="322">
        <v>5</v>
      </c>
      <c r="E1751" s="291">
        <v>1299</v>
      </c>
      <c r="F1751" s="672"/>
    </row>
    <row r="1752" spans="1:6" ht="45">
      <c r="A1752" s="360" t="s">
        <v>2335</v>
      </c>
      <c r="B1752" s="141" t="s">
        <v>2336</v>
      </c>
      <c r="C1752" s="143" t="s">
        <v>551</v>
      </c>
      <c r="D1752" s="329">
        <v>5</v>
      </c>
      <c r="E1752" s="330">
        <v>1299</v>
      </c>
      <c r="F1752" s="366" t="s">
        <v>2337</v>
      </c>
    </row>
    <row r="1753" spans="1:6">
      <c r="A1753" s="148" t="s">
        <v>2338</v>
      </c>
      <c r="B1753" s="100" t="s">
        <v>2339</v>
      </c>
      <c r="C1753" s="127" t="s">
        <v>551</v>
      </c>
      <c r="D1753" s="323">
        <v>13.35</v>
      </c>
      <c r="E1753" s="310">
        <v>1212</v>
      </c>
      <c r="F1753" s="369" t="s">
        <v>311</v>
      </c>
    </row>
    <row r="1754" spans="1:6">
      <c r="A1754" s="148" t="s">
        <v>2340</v>
      </c>
      <c r="B1754" s="100" t="s">
        <v>2341</v>
      </c>
      <c r="C1754" s="127" t="s">
        <v>551</v>
      </c>
      <c r="D1754" s="323">
        <v>6.9</v>
      </c>
      <c r="E1754" s="310">
        <v>1214</v>
      </c>
      <c r="F1754" s="369" t="s">
        <v>311</v>
      </c>
    </row>
    <row r="1755" spans="1:6" ht="25.5">
      <c r="A1755" s="148" t="s">
        <v>2342</v>
      </c>
      <c r="B1755" s="100" t="s">
        <v>2343</v>
      </c>
      <c r="C1755" s="127" t="s">
        <v>551</v>
      </c>
      <c r="D1755" s="323">
        <v>14.29</v>
      </c>
      <c r="E1755" s="310">
        <v>1299</v>
      </c>
      <c r="F1755" s="369" t="s">
        <v>311</v>
      </c>
    </row>
    <row r="1756" spans="1:6">
      <c r="A1756" s="148" t="s">
        <v>2344</v>
      </c>
      <c r="B1756" s="100" t="s">
        <v>2345</v>
      </c>
      <c r="C1756" s="127" t="s">
        <v>551</v>
      </c>
      <c r="D1756" s="323">
        <v>12.2</v>
      </c>
      <c r="E1756" s="310">
        <v>1215</v>
      </c>
      <c r="F1756" s="369" t="s">
        <v>311</v>
      </c>
    </row>
    <row r="1757" spans="1:6" ht="30">
      <c r="A1757" s="360" t="s">
        <v>2346</v>
      </c>
      <c r="B1757" s="141" t="s">
        <v>2347</v>
      </c>
      <c r="C1757" s="143" t="s">
        <v>551</v>
      </c>
      <c r="D1757" s="329">
        <v>3</v>
      </c>
      <c r="E1757" s="330">
        <v>1299</v>
      </c>
      <c r="F1757" s="366" t="s">
        <v>73</v>
      </c>
    </row>
    <row r="1758" spans="1:6">
      <c r="A1758" s="360" t="s">
        <v>2348</v>
      </c>
      <c r="B1758" s="141" t="s">
        <v>2349</v>
      </c>
      <c r="C1758" s="143" t="s">
        <v>551</v>
      </c>
      <c r="D1758" s="329">
        <v>10.56</v>
      </c>
      <c r="E1758" s="330">
        <v>1299</v>
      </c>
      <c r="F1758" s="366"/>
    </row>
    <row r="1759" spans="1:6">
      <c r="A1759" s="115" t="s">
        <v>2350</v>
      </c>
      <c r="B1759" s="60" t="s">
        <v>2351</v>
      </c>
      <c r="C1759" s="69" t="s">
        <v>551</v>
      </c>
      <c r="D1759" s="322">
        <v>17.8</v>
      </c>
      <c r="E1759" s="291">
        <v>1299</v>
      </c>
      <c r="F1759" s="672" t="s">
        <v>73</v>
      </c>
    </row>
    <row r="1760" spans="1:6" ht="15.75" thickBot="1">
      <c r="A1760" s="115" t="s">
        <v>2352</v>
      </c>
      <c r="B1760" s="60" t="s">
        <v>2353</v>
      </c>
      <c r="C1760" s="69" t="s">
        <v>551</v>
      </c>
      <c r="D1760" s="322">
        <v>11.22</v>
      </c>
      <c r="E1760" s="291">
        <v>1299</v>
      </c>
      <c r="F1760" s="672"/>
    </row>
    <row r="1761" spans="1:6" ht="15.75" thickBot="1">
      <c r="A1761" s="344" t="s">
        <v>47</v>
      </c>
      <c r="B1761" s="15"/>
      <c r="C1761" s="16" t="s">
        <v>134</v>
      </c>
      <c r="D1761" s="111">
        <f>SUM(D1747:D1760)</f>
        <v>126.3</v>
      </c>
      <c r="E1761" s="17" t="s">
        <v>135</v>
      </c>
      <c r="F1761" s="283"/>
    </row>
    <row r="1763" spans="1:6" ht="30">
      <c r="A1763" s="342" t="s">
        <v>12</v>
      </c>
      <c r="B1763" s="342" t="s">
        <v>13</v>
      </c>
      <c r="C1763" s="342" t="s">
        <v>14</v>
      </c>
      <c r="D1763" s="342" t="s">
        <v>15</v>
      </c>
      <c r="E1763" s="343" t="s">
        <v>16</v>
      </c>
      <c r="F1763" s="343" t="s">
        <v>17</v>
      </c>
    </row>
    <row r="1764" spans="1:6">
      <c r="A1764" s="203" t="s">
        <v>2154</v>
      </c>
      <c r="B1764" s="204" t="s">
        <v>2155</v>
      </c>
      <c r="C1764" s="203" t="s">
        <v>2156</v>
      </c>
      <c r="D1764" s="300">
        <v>10</v>
      </c>
      <c r="E1764" s="301"/>
      <c r="F1764" s="302">
        <f t="shared" ref="F1764:F1769" si="43">E1764*D1764</f>
        <v>0</v>
      </c>
    </row>
    <row r="1765" spans="1:6">
      <c r="A1765" s="27" t="s">
        <v>2157</v>
      </c>
      <c r="B1765" s="27" t="s">
        <v>2158</v>
      </c>
      <c r="C1765" s="27" t="s">
        <v>2156</v>
      </c>
      <c r="D1765" s="303">
        <v>20</v>
      </c>
      <c r="E1765" s="304"/>
      <c r="F1765" s="302">
        <f t="shared" si="43"/>
        <v>0</v>
      </c>
    </row>
    <row r="1766" spans="1:6">
      <c r="A1766" s="27" t="s">
        <v>2159</v>
      </c>
      <c r="B1766" s="206" t="s">
        <v>2160</v>
      </c>
      <c r="C1766" s="27" t="s">
        <v>2156</v>
      </c>
      <c r="D1766" s="303">
        <v>10</v>
      </c>
      <c r="E1766" s="304"/>
      <c r="F1766" s="302">
        <f t="shared" si="43"/>
        <v>0</v>
      </c>
    </row>
    <row r="1767" spans="1:6">
      <c r="A1767" s="27" t="s">
        <v>2161</v>
      </c>
      <c r="B1767" s="27" t="s">
        <v>2162</v>
      </c>
      <c r="C1767" s="27" t="s">
        <v>2163</v>
      </c>
      <c r="D1767" s="305">
        <v>40</v>
      </c>
      <c r="E1767" s="304"/>
      <c r="F1767" s="302">
        <f t="shared" si="43"/>
        <v>0</v>
      </c>
    </row>
    <row r="1768" spans="1:6">
      <c r="A1768" s="27" t="s">
        <v>2164</v>
      </c>
      <c r="B1768" s="27" t="s">
        <v>2165</v>
      </c>
      <c r="C1768" s="27" t="s">
        <v>2163</v>
      </c>
      <c r="D1768" s="303">
        <v>40</v>
      </c>
      <c r="E1768" s="304"/>
      <c r="F1768" s="302">
        <f t="shared" si="43"/>
        <v>0</v>
      </c>
    </row>
    <row r="1769" spans="1:6" ht="15.75" thickBot="1">
      <c r="A1769" s="27" t="s">
        <v>2166</v>
      </c>
      <c r="B1769" s="27" t="s">
        <v>2167</v>
      </c>
      <c r="C1769" s="27" t="s">
        <v>40</v>
      </c>
      <c r="D1769" s="303">
        <v>1</v>
      </c>
      <c r="E1769" s="304">
        <v>10000</v>
      </c>
      <c r="F1769" s="302">
        <f t="shared" si="43"/>
        <v>10000</v>
      </c>
    </row>
    <row r="1770" spans="1:6" ht="16.5" thickBot="1">
      <c r="A1770" s="175" t="s">
        <v>47</v>
      </c>
      <c r="B1770" s="18"/>
      <c r="C1770" s="18"/>
      <c r="D1770" s="176"/>
      <c r="E1770" s="82" t="s">
        <v>48</v>
      </c>
      <c r="F1770" s="306">
        <f>SUM(F1764:F1769)</f>
        <v>10000</v>
      </c>
    </row>
    <row r="1771" spans="1:6" ht="19.5">
      <c r="A1771" s="36" t="s">
        <v>49</v>
      </c>
      <c r="B1771" s="90"/>
      <c r="C1771" s="18"/>
      <c r="D1771" s="176"/>
      <c r="E1771" s="82"/>
      <c r="F1771" s="279"/>
    </row>
    <row r="1772" spans="1:6" ht="15.75">
      <c r="A1772" s="36" t="s">
        <v>50</v>
      </c>
      <c r="B1772" s="91"/>
      <c r="C1772" s="18"/>
      <c r="D1772" s="176"/>
      <c r="E1772" s="82"/>
      <c r="F1772" s="279"/>
    </row>
    <row r="1773" spans="1:6" ht="15.75">
      <c r="A1773" s="36" t="s">
        <v>51</v>
      </c>
      <c r="B1773" s="91"/>
      <c r="C1773" s="18"/>
      <c r="D1773" s="176"/>
      <c r="E1773" s="82"/>
      <c r="F1773" s="279"/>
    </row>
    <row r="1774" spans="1:6" ht="15.75">
      <c r="A1774" s="36" t="s">
        <v>52</v>
      </c>
      <c r="B1774" s="91"/>
      <c r="C1774" s="18"/>
      <c r="D1774" s="176"/>
      <c r="E1774" s="82"/>
      <c r="F1774" s="279"/>
    </row>
    <row r="1775" spans="1:6" ht="15.75">
      <c r="A1775" s="39" t="s">
        <v>53</v>
      </c>
      <c r="B1775" s="91"/>
      <c r="C1775" s="18"/>
      <c r="D1775" s="176"/>
      <c r="E1775" s="82"/>
      <c r="F1775" s="279"/>
    </row>
    <row r="1776" spans="1:6" ht="15.75">
      <c r="A1776" s="36" t="s">
        <v>54</v>
      </c>
      <c r="B1776" s="91"/>
      <c r="C1776" s="18"/>
      <c r="D1776" s="176"/>
      <c r="E1776" s="82"/>
      <c r="F1776" s="279"/>
    </row>
    <row r="1779" spans="1:6">
      <c r="A1779" s="652" t="s">
        <v>2039</v>
      </c>
      <c r="B1779" s="334"/>
      <c r="C1779" s="334"/>
      <c r="D1779" s="334"/>
      <c r="E1779" s="334"/>
      <c r="F1779" s="585">
        <v>2018</v>
      </c>
    </row>
    <row r="1780" spans="1:6">
      <c r="A1780" s="652"/>
      <c r="B1780" s="334"/>
      <c r="C1780" s="334"/>
      <c r="D1780" s="334"/>
      <c r="E1780" s="334"/>
      <c r="F1780" s="585"/>
    </row>
    <row r="1781" spans="1:6">
      <c r="A1781" s="335"/>
      <c r="B1781" s="336"/>
      <c r="C1781" s="334"/>
      <c r="D1781" s="334"/>
      <c r="E1781" s="334"/>
      <c r="F1781" s="585"/>
    </row>
    <row r="1782" spans="1:6" ht="30">
      <c r="A1782" s="653" t="s">
        <v>0</v>
      </c>
      <c r="B1782" s="653"/>
      <c r="C1782" s="653"/>
      <c r="D1782" s="653"/>
      <c r="E1782" s="653"/>
      <c r="F1782" s="653"/>
    </row>
    <row r="1783" spans="1:6" ht="30">
      <c r="A1783" s="653" t="s">
        <v>1</v>
      </c>
      <c r="B1783" s="653"/>
      <c r="C1783" s="653"/>
      <c r="D1783" s="653"/>
      <c r="E1783" s="653"/>
      <c r="F1783" s="653"/>
    </row>
    <row r="1784" spans="1:6" ht="27.75">
      <c r="A1784" s="337" t="s">
        <v>2</v>
      </c>
      <c r="B1784" s="338" t="s">
        <v>2354</v>
      </c>
      <c r="C1784" s="339"/>
      <c r="D1784" s="334"/>
      <c r="E1784" s="340" t="s">
        <v>4</v>
      </c>
      <c r="F1784" s="341" t="s">
        <v>2355</v>
      </c>
    </row>
    <row r="1785" spans="1:6" ht="30">
      <c r="A1785" s="353" t="s">
        <v>6</v>
      </c>
      <c r="B1785" s="353" t="s">
        <v>66</v>
      </c>
      <c r="C1785" s="353" t="s">
        <v>7</v>
      </c>
      <c r="D1785" s="353" t="s">
        <v>67</v>
      </c>
      <c r="E1785" s="354" t="s">
        <v>8</v>
      </c>
      <c r="F1785" s="354" t="s">
        <v>68</v>
      </c>
    </row>
    <row r="1786" spans="1:6" ht="25.5">
      <c r="A1786" s="148" t="s">
        <v>2356</v>
      </c>
      <c r="B1786" s="100" t="s">
        <v>2357</v>
      </c>
      <c r="C1786" s="127" t="s">
        <v>551</v>
      </c>
      <c r="D1786" s="323">
        <v>22.92</v>
      </c>
      <c r="E1786" s="310">
        <v>1299</v>
      </c>
      <c r="F1786" s="282" t="s">
        <v>311</v>
      </c>
    </row>
    <row r="1787" spans="1:6" ht="26.25" thickBot="1">
      <c r="A1787" s="148" t="s">
        <v>2358</v>
      </c>
      <c r="B1787" s="100" t="s">
        <v>2359</v>
      </c>
      <c r="C1787" s="127" t="s">
        <v>551</v>
      </c>
      <c r="D1787" s="323">
        <v>11.35</v>
      </c>
      <c r="E1787" s="310">
        <v>1299</v>
      </c>
      <c r="F1787" s="282" t="s">
        <v>311</v>
      </c>
    </row>
    <row r="1788" spans="1:6" ht="15.75" thickBot="1">
      <c r="A1788" s="344" t="s">
        <v>47</v>
      </c>
      <c r="B1788" s="15"/>
      <c r="C1788" s="16" t="s">
        <v>134</v>
      </c>
      <c r="D1788" s="111">
        <f>SUM(D1786:D1787)</f>
        <v>34.270000000000003</v>
      </c>
      <c r="E1788" s="17" t="s">
        <v>135</v>
      </c>
    </row>
    <row r="1790" spans="1:6" ht="30">
      <c r="A1790" s="342" t="s">
        <v>12</v>
      </c>
      <c r="B1790" s="342" t="s">
        <v>13</v>
      </c>
      <c r="C1790" s="342" t="s">
        <v>14</v>
      </c>
      <c r="D1790" s="342" t="s">
        <v>15</v>
      </c>
      <c r="E1790" s="343" t="s">
        <v>16</v>
      </c>
      <c r="F1790" s="343" t="s">
        <v>17</v>
      </c>
    </row>
    <row r="1791" spans="1:6">
      <c r="A1791" s="203" t="s">
        <v>2154</v>
      </c>
      <c r="B1791" s="204" t="s">
        <v>2155</v>
      </c>
      <c r="C1791" s="203" t="s">
        <v>2156</v>
      </c>
      <c r="D1791" s="300">
        <v>10</v>
      </c>
      <c r="E1791" s="301"/>
      <c r="F1791" s="302">
        <f t="shared" ref="F1791:F1796" si="44">E1791*D1791</f>
        <v>0</v>
      </c>
    </row>
    <row r="1792" spans="1:6">
      <c r="A1792" s="27" t="s">
        <v>2157</v>
      </c>
      <c r="B1792" s="27" t="s">
        <v>2158</v>
      </c>
      <c r="C1792" s="27" t="s">
        <v>2156</v>
      </c>
      <c r="D1792" s="303">
        <v>10</v>
      </c>
      <c r="E1792" s="304"/>
      <c r="F1792" s="302">
        <f t="shared" si="44"/>
        <v>0</v>
      </c>
    </row>
    <row r="1793" spans="1:6">
      <c r="A1793" s="27" t="s">
        <v>2159</v>
      </c>
      <c r="B1793" s="206" t="s">
        <v>2160</v>
      </c>
      <c r="C1793" s="27" t="s">
        <v>2156</v>
      </c>
      <c r="D1793" s="303">
        <v>10</v>
      </c>
      <c r="E1793" s="304"/>
      <c r="F1793" s="302">
        <f t="shared" si="44"/>
        <v>0</v>
      </c>
    </row>
    <row r="1794" spans="1:6">
      <c r="A1794" s="27" t="s">
        <v>2161</v>
      </c>
      <c r="B1794" s="27" t="s">
        <v>2162</v>
      </c>
      <c r="C1794" s="27" t="s">
        <v>2163</v>
      </c>
      <c r="D1794" s="305">
        <v>30</v>
      </c>
      <c r="E1794" s="304"/>
      <c r="F1794" s="302">
        <f t="shared" si="44"/>
        <v>0</v>
      </c>
    </row>
    <row r="1795" spans="1:6">
      <c r="A1795" s="27" t="s">
        <v>2164</v>
      </c>
      <c r="B1795" s="27" t="s">
        <v>2165</v>
      </c>
      <c r="C1795" s="27" t="s">
        <v>2163</v>
      </c>
      <c r="D1795" s="303">
        <v>30</v>
      </c>
      <c r="E1795" s="304"/>
      <c r="F1795" s="302">
        <f t="shared" si="44"/>
        <v>0</v>
      </c>
    </row>
    <row r="1796" spans="1:6" ht="15.75" thickBot="1">
      <c r="A1796" s="27" t="s">
        <v>2166</v>
      </c>
      <c r="B1796" s="27" t="s">
        <v>2167</v>
      </c>
      <c r="C1796" s="27" t="s">
        <v>40</v>
      </c>
      <c r="D1796" s="303">
        <v>1</v>
      </c>
      <c r="E1796" s="304">
        <v>10000</v>
      </c>
      <c r="F1796" s="302">
        <f t="shared" si="44"/>
        <v>10000</v>
      </c>
    </row>
    <row r="1797" spans="1:6" ht="16.5" thickBot="1">
      <c r="A1797" s="175" t="s">
        <v>47</v>
      </c>
      <c r="B1797" s="18"/>
      <c r="C1797" s="18"/>
      <c r="D1797" s="176"/>
      <c r="E1797" s="82" t="s">
        <v>48</v>
      </c>
      <c r="F1797" s="306">
        <f>SUM(F1791:F1796)</f>
        <v>10000</v>
      </c>
    </row>
    <row r="1798" spans="1:6" ht="19.5">
      <c r="A1798" s="36" t="s">
        <v>49</v>
      </c>
      <c r="B1798" s="90"/>
      <c r="C1798" s="18"/>
      <c r="D1798" s="176"/>
      <c r="E1798" s="82"/>
      <c r="F1798" s="279"/>
    </row>
    <row r="1799" spans="1:6" ht="15.75">
      <c r="A1799" s="36" t="s">
        <v>50</v>
      </c>
      <c r="B1799" s="91"/>
      <c r="C1799" s="18"/>
      <c r="D1799" s="176"/>
      <c r="E1799" s="82"/>
      <c r="F1799" s="279"/>
    </row>
    <row r="1800" spans="1:6" ht="15.75">
      <c r="A1800" s="36" t="s">
        <v>51</v>
      </c>
      <c r="B1800" s="91"/>
      <c r="C1800" s="18"/>
      <c r="D1800" s="176"/>
      <c r="E1800" s="82"/>
      <c r="F1800" s="279"/>
    </row>
    <row r="1801" spans="1:6" ht="15.75">
      <c r="A1801" s="36" t="s">
        <v>52</v>
      </c>
      <c r="B1801" s="91"/>
      <c r="C1801" s="18"/>
      <c r="D1801" s="176"/>
      <c r="E1801" s="82"/>
      <c r="F1801" s="279"/>
    </row>
    <row r="1802" spans="1:6" ht="15.75">
      <c r="A1802" s="39" t="s">
        <v>53</v>
      </c>
      <c r="B1802" s="91"/>
      <c r="C1802" s="18"/>
      <c r="D1802" s="176"/>
      <c r="E1802" s="82"/>
      <c r="F1802" s="279"/>
    </row>
    <row r="1803" spans="1:6" ht="15.75">
      <c r="A1803" s="36" t="s">
        <v>54</v>
      </c>
      <c r="B1803" s="91"/>
      <c r="C1803" s="18"/>
      <c r="D1803" s="176"/>
      <c r="E1803" s="82"/>
      <c r="F1803" s="279"/>
    </row>
    <row r="1806" spans="1:6">
      <c r="A1806" s="652" t="s">
        <v>677</v>
      </c>
      <c r="B1806" s="334"/>
      <c r="C1806" s="334"/>
      <c r="D1806" s="334"/>
      <c r="E1806" s="334"/>
      <c r="F1806" s="585">
        <v>2018</v>
      </c>
    </row>
    <row r="1807" spans="1:6">
      <c r="A1807" s="652"/>
      <c r="B1807" s="334"/>
      <c r="C1807" s="334"/>
      <c r="D1807" s="334"/>
      <c r="E1807" s="334"/>
      <c r="F1807" s="585"/>
    </row>
    <row r="1808" spans="1:6">
      <c r="A1808" s="335"/>
      <c r="B1808" s="336"/>
      <c r="C1808" s="334"/>
      <c r="D1808" s="334"/>
      <c r="E1808" s="334"/>
      <c r="F1808" s="585"/>
    </row>
    <row r="1809" spans="1:6" ht="30">
      <c r="A1809" s="653" t="s">
        <v>0</v>
      </c>
      <c r="B1809" s="653"/>
      <c r="C1809" s="653"/>
      <c r="D1809" s="653"/>
      <c r="E1809" s="653"/>
      <c r="F1809" s="653"/>
    </row>
    <row r="1810" spans="1:6" ht="30">
      <c r="A1810" s="653" t="s">
        <v>1</v>
      </c>
      <c r="B1810" s="653"/>
      <c r="C1810" s="653"/>
      <c r="D1810" s="653"/>
      <c r="E1810" s="653"/>
      <c r="F1810" s="653"/>
    </row>
    <row r="1811" spans="1:6" ht="27.75">
      <c r="A1811" s="337" t="s">
        <v>2</v>
      </c>
      <c r="B1811" s="338" t="s">
        <v>2360</v>
      </c>
      <c r="C1811" s="339"/>
      <c r="D1811" s="334"/>
      <c r="E1811" s="340" t="s">
        <v>4</v>
      </c>
      <c r="F1811" s="341" t="s">
        <v>2361</v>
      </c>
    </row>
    <row r="1812" spans="1:6" ht="30">
      <c r="A1812" s="342" t="s">
        <v>6</v>
      </c>
      <c r="B1812" s="342" t="s">
        <v>66</v>
      </c>
      <c r="C1812" s="342" t="s">
        <v>7</v>
      </c>
      <c r="D1812" s="342" t="s">
        <v>67</v>
      </c>
      <c r="E1812" s="343" t="s">
        <v>8</v>
      </c>
      <c r="F1812" s="343" t="s">
        <v>68</v>
      </c>
    </row>
    <row r="1813" spans="1:6" ht="33.75">
      <c r="A1813" s="346" t="s">
        <v>2362</v>
      </c>
      <c r="B1813" s="64" t="s">
        <v>2363</v>
      </c>
      <c r="C1813" s="70" t="s">
        <v>676</v>
      </c>
      <c r="D1813" s="326">
        <v>7.2</v>
      </c>
      <c r="E1813" s="293">
        <v>1399</v>
      </c>
      <c r="F1813" s="370" t="s">
        <v>2266</v>
      </c>
    </row>
    <row r="1814" spans="1:6">
      <c r="A1814" s="115" t="s">
        <v>2364</v>
      </c>
      <c r="B1814" s="60" t="s">
        <v>2365</v>
      </c>
      <c r="C1814" s="69" t="s">
        <v>676</v>
      </c>
      <c r="D1814" s="322">
        <v>10.9</v>
      </c>
      <c r="E1814" s="291">
        <v>1399</v>
      </c>
      <c r="F1814" s="671" t="s">
        <v>73</v>
      </c>
    </row>
    <row r="1815" spans="1:6" ht="25.5">
      <c r="A1815" s="115" t="s">
        <v>2366</v>
      </c>
      <c r="B1815" s="60" t="s">
        <v>2367</v>
      </c>
      <c r="C1815" s="69" t="s">
        <v>676</v>
      </c>
      <c r="D1815" s="322">
        <v>17.95</v>
      </c>
      <c r="E1815" s="291">
        <v>1399</v>
      </c>
      <c r="F1815" s="671"/>
    </row>
    <row r="1816" spans="1:6">
      <c r="A1816" s="115" t="s">
        <v>2368</v>
      </c>
      <c r="B1816" s="60" t="s">
        <v>2369</v>
      </c>
      <c r="C1816" s="69" t="s">
        <v>676</v>
      </c>
      <c r="D1816" s="322">
        <v>7.29</v>
      </c>
      <c r="E1816" s="291">
        <v>1399</v>
      </c>
      <c r="F1816" s="671"/>
    </row>
    <row r="1817" spans="1:6">
      <c r="A1817" s="148" t="s">
        <v>2370</v>
      </c>
      <c r="B1817" s="100" t="s">
        <v>2371</v>
      </c>
      <c r="C1817" s="127" t="s">
        <v>676</v>
      </c>
      <c r="D1817" s="323">
        <v>11.47</v>
      </c>
      <c r="E1817" s="310">
        <v>1399</v>
      </c>
      <c r="F1817" s="371" t="s">
        <v>311</v>
      </c>
    </row>
    <row r="1818" spans="1:6" ht="33.75">
      <c r="A1818" s="115" t="s">
        <v>2372</v>
      </c>
      <c r="B1818" s="60" t="s">
        <v>2373</v>
      </c>
      <c r="C1818" s="69" t="s">
        <v>676</v>
      </c>
      <c r="D1818" s="322">
        <v>10.199999999999999</v>
      </c>
      <c r="E1818" s="291">
        <v>1399</v>
      </c>
      <c r="F1818" s="372" t="s">
        <v>2374</v>
      </c>
    </row>
    <row r="1819" spans="1:6">
      <c r="A1819" s="346" t="s">
        <v>2375</v>
      </c>
      <c r="B1819" s="64" t="s">
        <v>2376</v>
      </c>
      <c r="C1819" s="70" t="s">
        <v>676</v>
      </c>
      <c r="D1819" s="326">
        <v>30</v>
      </c>
      <c r="E1819" s="293">
        <v>1399</v>
      </c>
      <c r="F1819" s="680" t="s">
        <v>73</v>
      </c>
    </row>
    <row r="1820" spans="1:6" ht="15.75" thickBot="1">
      <c r="A1820" s="346" t="s">
        <v>2377</v>
      </c>
      <c r="B1820" s="64" t="s">
        <v>2378</v>
      </c>
      <c r="C1820" s="70" t="s">
        <v>676</v>
      </c>
      <c r="D1820" s="326">
        <v>20.34</v>
      </c>
      <c r="E1820" s="293">
        <v>1399</v>
      </c>
      <c r="F1820" s="680"/>
    </row>
    <row r="1821" spans="1:6" ht="15.75" thickBot="1">
      <c r="A1821" s="344" t="s">
        <v>47</v>
      </c>
      <c r="B1821" s="15"/>
      <c r="C1821" s="16" t="s">
        <v>134</v>
      </c>
      <c r="D1821" s="111">
        <f>SUM(D1813:D1820)</f>
        <v>115.35</v>
      </c>
      <c r="E1821" s="17" t="s">
        <v>135</v>
      </c>
      <c r="F1821" s="283"/>
    </row>
    <row r="1823" spans="1:6" ht="30">
      <c r="A1823" s="342" t="s">
        <v>12</v>
      </c>
      <c r="B1823" s="342" t="s">
        <v>13</v>
      </c>
      <c r="C1823" s="342" t="s">
        <v>14</v>
      </c>
      <c r="D1823" s="342" t="s">
        <v>15</v>
      </c>
      <c r="E1823" s="343" t="s">
        <v>16</v>
      </c>
      <c r="F1823" s="343" t="s">
        <v>17</v>
      </c>
    </row>
    <row r="1824" spans="1:6">
      <c r="A1824" s="203" t="s">
        <v>2154</v>
      </c>
      <c r="B1824" s="204" t="s">
        <v>2155</v>
      </c>
      <c r="C1824" s="203" t="s">
        <v>2156</v>
      </c>
      <c r="D1824" s="300">
        <v>10</v>
      </c>
      <c r="E1824" s="301"/>
      <c r="F1824" s="302">
        <f t="shared" ref="F1824:F1829" si="45">E1824*D1824</f>
        <v>0</v>
      </c>
    </row>
    <row r="1825" spans="1:6">
      <c r="A1825" s="27" t="s">
        <v>2157</v>
      </c>
      <c r="B1825" s="27" t="s">
        <v>2158</v>
      </c>
      <c r="C1825" s="27" t="s">
        <v>2156</v>
      </c>
      <c r="D1825" s="303">
        <v>20</v>
      </c>
      <c r="E1825" s="304"/>
      <c r="F1825" s="302">
        <f t="shared" si="45"/>
        <v>0</v>
      </c>
    </row>
    <row r="1826" spans="1:6">
      <c r="A1826" s="27" t="s">
        <v>2159</v>
      </c>
      <c r="B1826" s="206" t="s">
        <v>2160</v>
      </c>
      <c r="C1826" s="27" t="s">
        <v>2156</v>
      </c>
      <c r="D1826" s="303">
        <v>10</v>
      </c>
      <c r="E1826" s="304"/>
      <c r="F1826" s="302">
        <f t="shared" si="45"/>
        <v>0</v>
      </c>
    </row>
    <row r="1827" spans="1:6">
      <c r="A1827" s="27" t="s">
        <v>2161</v>
      </c>
      <c r="B1827" s="27" t="s">
        <v>2162</v>
      </c>
      <c r="C1827" s="27" t="s">
        <v>2163</v>
      </c>
      <c r="D1827" s="305">
        <v>40</v>
      </c>
      <c r="E1827" s="304"/>
      <c r="F1827" s="302">
        <f t="shared" si="45"/>
        <v>0</v>
      </c>
    </row>
    <row r="1828" spans="1:6">
      <c r="A1828" s="27" t="s">
        <v>2164</v>
      </c>
      <c r="B1828" s="27" t="s">
        <v>2165</v>
      </c>
      <c r="C1828" s="27" t="s">
        <v>2163</v>
      </c>
      <c r="D1828" s="303">
        <v>40</v>
      </c>
      <c r="E1828" s="304"/>
      <c r="F1828" s="302">
        <f t="shared" si="45"/>
        <v>0</v>
      </c>
    </row>
    <row r="1829" spans="1:6" ht="15.75" thickBot="1">
      <c r="A1829" s="27" t="s">
        <v>2166</v>
      </c>
      <c r="B1829" s="27" t="s">
        <v>2167</v>
      </c>
      <c r="C1829" s="27" t="s">
        <v>40</v>
      </c>
      <c r="D1829" s="303">
        <v>1</v>
      </c>
      <c r="E1829" s="304">
        <v>10000</v>
      </c>
      <c r="F1829" s="302">
        <f t="shared" si="45"/>
        <v>10000</v>
      </c>
    </row>
    <row r="1830" spans="1:6" ht="16.5" thickBot="1">
      <c r="A1830" s="175" t="s">
        <v>47</v>
      </c>
      <c r="B1830" s="18"/>
      <c r="C1830" s="18"/>
      <c r="D1830" s="176"/>
      <c r="E1830" s="82" t="s">
        <v>48</v>
      </c>
      <c r="F1830" s="306">
        <f>SUM(F1824:F1829)</f>
        <v>10000</v>
      </c>
    </row>
    <row r="1831" spans="1:6" ht="19.5">
      <c r="A1831" s="36" t="s">
        <v>49</v>
      </c>
      <c r="B1831" s="90"/>
      <c r="C1831" s="18"/>
      <c r="D1831" s="176"/>
      <c r="E1831" s="82"/>
      <c r="F1831" s="279"/>
    </row>
    <row r="1832" spans="1:6" ht="15.75">
      <c r="A1832" s="36" t="s">
        <v>50</v>
      </c>
      <c r="B1832" s="91"/>
      <c r="C1832" s="18"/>
      <c r="D1832" s="176"/>
      <c r="E1832" s="82"/>
      <c r="F1832" s="279"/>
    </row>
    <row r="1833" spans="1:6" ht="15.75">
      <c r="A1833" s="36" t="s">
        <v>51</v>
      </c>
      <c r="B1833" s="91"/>
      <c r="C1833" s="18"/>
      <c r="D1833" s="176"/>
      <c r="E1833" s="82"/>
      <c r="F1833" s="279"/>
    </row>
    <row r="1834" spans="1:6" ht="15.75">
      <c r="A1834" s="36" t="s">
        <v>52</v>
      </c>
      <c r="B1834" s="91"/>
      <c r="C1834" s="18"/>
      <c r="D1834" s="176"/>
      <c r="E1834" s="82"/>
      <c r="F1834" s="279"/>
    </row>
    <row r="1835" spans="1:6" ht="15.75">
      <c r="A1835" s="39" t="s">
        <v>53</v>
      </c>
      <c r="B1835" s="91"/>
      <c r="C1835" s="18"/>
      <c r="D1835" s="176"/>
      <c r="E1835" s="82"/>
      <c r="F1835" s="279"/>
    </row>
    <row r="1836" spans="1:6" ht="15.75">
      <c r="A1836" s="36" t="s">
        <v>54</v>
      </c>
      <c r="B1836" s="91"/>
      <c r="C1836" s="18"/>
      <c r="D1836" s="176"/>
      <c r="E1836" s="82"/>
      <c r="F1836" s="279"/>
    </row>
    <row r="1839" spans="1:6">
      <c r="A1839" s="652" t="s">
        <v>2066</v>
      </c>
      <c r="B1839" s="334"/>
      <c r="C1839" s="334"/>
      <c r="D1839" s="334"/>
      <c r="E1839" s="334"/>
      <c r="F1839" s="585">
        <v>2018</v>
      </c>
    </row>
    <row r="1840" spans="1:6">
      <c r="A1840" s="652"/>
      <c r="B1840" s="334"/>
      <c r="C1840" s="334"/>
      <c r="D1840" s="334"/>
      <c r="E1840" s="334"/>
      <c r="F1840" s="585"/>
    </row>
    <row r="1841" spans="1:6">
      <c r="A1841" s="335"/>
      <c r="B1841" s="336"/>
      <c r="C1841" s="334"/>
      <c r="D1841" s="334"/>
      <c r="E1841" s="334"/>
      <c r="F1841" s="585"/>
    </row>
    <row r="1842" spans="1:6" ht="30">
      <c r="A1842" s="653" t="s">
        <v>0</v>
      </c>
      <c r="B1842" s="653"/>
      <c r="C1842" s="653"/>
      <c r="D1842" s="653"/>
      <c r="E1842" s="653"/>
      <c r="F1842" s="653"/>
    </row>
    <row r="1843" spans="1:6" ht="30">
      <c r="A1843" s="653" t="s">
        <v>1</v>
      </c>
      <c r="B1843" s="653"/>
      <c r="C1843" s="653"/>
      <c r="D1843" s="653"/>
      <c r="E1843" s="653"/>
      <c r="F1843" s="653"/>
    </row>
    <row r="1844" spans="1:6" ht="27.75">
      <c r="A1844" s="337" t="s">
        <v>2</v>
      </c>
      <c r="B1844" s="338" t="s">
        <v>2379</v>
      </c>
      <c r="C1844" s="339"/>
      <c r="D1844" s="334"/>
      <c r="E1844" s="340" t="s">
        <v>4</v>
      </c>
      <c r="F1844" s="341" t="s">
        <v>2380</v>
      </c>
    </row>
    <row r="1845" spans="1:6" ht="30">
      <c r="A1845" s="342" t="s">
        <v>6</v>
      </c>
      <c r="B1845" s="342" t="s">
        <v>66</v>
      </c>
      <c r="C1845" s="342" t="s">
        <v>7</v>
      </c>
      <c r="D1845" s="342" t="s">
        <v>67</v>
      </c>
      <c r="E1845" s="343" t="s">
        <v>8</v>
      </c>
      <c r="F1845" s="343" t="s">
        <v>68</v>
      </c>
    </row>
    <row r="1846" spans="1:6">
      <c r="A1846" s="148" t="s">
        <v>2381</v>
      </c>
      <c r="B1846" s="100" t="s">
        <v>2382</v>
      </c>
      <c r="C1846" s="127" t="s">
        <v>748</v>
      </c>
      <c r="D1846" s="323">
        <v>6.8</v>
      </c>
      <c r="E1846" s="310">
        <v>1412</v>
      </c>
      <c r="F1846" s="355" t="s">
        <v>311</v>
      </c>
    </row>
    <row r="1847" spans="1:6">
      <c r="A1847" s="148" t="s">
        <v>2383</v>
      </c>
      <c r="B1847" s="100" t="s">
        <v>2384</v>
      </c>
      <c r="C1847" s="127" t="s">
        <v>748</v>
      </c>
      <c r="D1847" s="323">
        <v>6.5</v>
      </c>
      <c r="E1847" s="310">
        <v>1421</v>
      </c>
      <c r="F1847" s="355" t="s">
        <v>311</v>
      </c>
    </row>
    <row r="1848" spans="1:6" ht="30">
      <c r="A1848" s="115" t="s">
        <v>2385</v>
      </c>
      <c r="B1848" s="60" t="s">
        <v>2386</v>
      </c>
      <c r="C1848" s="69" t="s">
        <v>748</v>
      </c>
      <c r="D1848" s="322">
        <v>7.5</v>
      </c>
      <c r="E1848" s="291">
        <v>1499</v>
      </c>
      <c r="F1848" s="373" t="s">
        <v>73</v>
      </c>
    </row>
    <row r="1849" spans="1:6">
      <c r="A1849" s="115" t="s">
        <v>2387</v>
      </c>
      <c r="B1849" s="60" t="s">
        <v>2388</v>
      </c>
      <c r="C1849" s="69" t="s">
        <v>748</v>
      </c>
      <c r="D1849" s="322">
        <v>9</v>
      </c>
      <c r="E1849" s="291">
        <v>1499</v>
      </c>
      <c r="F1849" s="373"/>
    </row>
    <row r="1850" spans="1:6">
      <c r="A1850" s="346" t="s">
        <v>2389</v>
      </c>
      <c r="B1850" s="64" t="s">
        <v>2390</v>
      </c>
      <c r="C1850" s="70" t="s">
        <v>748</v>
      </c>
      <c r="D1850" s="326">
        <v>2.4</v>
      </c>
      <c r="E1850" s="293">
        <v>1499</v>
      </c>
      <c r="F1850" s="654" t="s">
        <v>73</v>
      </c>
    </row>
    <row r="1851" spans="1:6">
      <c r="A1851" s="346" t="s">
        <v>2391</v>
      </c>
      <c r="B1851" s="64" t="s">
        <v>2392</v>
      </c>
      <c r="C1851" s="70" t="s">
        <v>748</v>
      </c>
      <c r="D1851" s="326">
        <v>10.97</v>
      </c>
      <c r="E1851" s="293">
        <v>1499</v>
      </c>
      <c r="F1851" s="654"/>
    </row>
    <row r="1852" spans="1:6">
      <c r="A1852" s="148" t="s">
        <v>2393</v>
      </c>
      <c r="B1852" s="100" t="s">
        <v>2394</v>
      </c>
      <c r="C1852" s="127" t="s">
        <v>748</v>
      </c>
      <c r="D1852" s="323">
        <v>22.18</v>
      </c>
      <c r="E1852" s="310">
        <v>1409</v>
      </c>
      <c r="F1852" s="355" t="s">
        <v>311</v>
      </c>
    </row>
    <row r="1853" spans="1:6" ht="30">
      <c r="A1853" s="115" t="s">
        <v>2395</v>
      </c>
      <c r="B1853" s="60" t="s">
        <v>2396</v>
      </c>
      <c r="C1853" s="69" t="s">
        <v>748</v>
      </c>
      <c r="D1853" s="322">
        <v>25.6</v>
      </c>
      <c r="E1853" s="291">
        <v>1499</v>
      </c>
      <c r="F1853" s="373" t="s">
        <v>73</v>
      </c>
    </row>
    <row r="1854" spans="1:6" ht="15.75" thickBot="1">
      <c r="A1854" s="115" t="s">
        <v>2397</v>
      </c>
      <c r="B1854" s="60" t="s">
        <v>2398</v>
      </c>
      <c r="C1854" s="69" t="s">
        <v>748</v>
      </c>
      <c r="D1854" s="322">
        <v>30.79</v>
      </c>
      <c r="E1854" s="291">
        <v>1499</v>
      </c>
      <c r="F1854" s="373"/>
    </row>
    <row r="1855" spans="1:6" ht="15.75" thickBot="1">
      <c r="A1855" s="344" t="s">
        <v>47</v>
      </c>
      <c r="B1855" s="15"/>
      <c r="C1855" s="16" t="s">
        <v>134</v>
      </c>
      <c r="D1855" s="111">
        <f>SUM(D1846:D1854)</f>
        <v>121.73999999999998</v>
      </c>
      <c r="E1855" s="17" t="s">
        <v>135</v>
      </c>
    </row>
    <row r="1857" spans="1:6" ht="30">
      <c r="A1857" s="342" t="s">
        <v>12</v>
      </c>
      <c r="B1857" s="342" t="s">
        <v>13</v>
      </c>
      <c r="C1857" s="342" t="s">
        <v>14</v>
      </c>
      <c r="D1857" s="342" t="s">
        <v>15</v>
      </c>
      <c r="E1857" s="343" t="s">
        <v>16</v>
      </c>
      <c r="F1857" s="343" t="s">
        <v>17</v>
      </c>
    </row>
    <row r="1858" spans="1:6">
      <c r="A1858" s="203" t="s">
        <v>2154</v>
      </c>
      <c r="B1858" s="204" t="s">
        <v>2155</v>
      </c>
      <c r="C1858" s="203" t="s">
        <v>2156</v>
      </c>
      <c r="D1858" s="300">
        <v>10</v>
      </c>
      <c r="E1858" s="301"/>
      <c r="F1858" s="302">
        <f t="shared" ref="F1858:F1863" si="46">E1858*D1858</f>
        <v>0</v>
      </c>
    </row>
    <row r="1859" spans="1:6">
      <c r="A1859" s="27" t="s">
        <v>2157</v>
      </c>
      <c r="B1859" s="27" t="s">
        <v>2158</v>
      </c>
      <c r="C1859" s="27" t="s">
        <v>2156</v>
      </c>
      <c r="D1859" s="303">
        <v>20</v>
      </c>
      <c r="E1859" s="304"/>
      <c r="F1859" s="302">
        <f t="shared" si="46"/>
        <v>0</v>
      </c>
    </row>
    <row r="1860" spans="1:6">
      <c r="A1860" s="27" t="s">
        <v>2159</v>
      </c>
      <c r="B1860" s="206" t="s">
        <v>2160</v>
      </c>
      <c r="C1860" s="27" t="s">
        <v>2156</v>
      </c>
      <c r="D1860" s="303">
        <v>10</v>
      </c>
      <c r="E1860" s="304"/>
      <c r="F1860" s="302">
        <f t="shared" si="46"/>
        <v>0</v>
      </c>
    </row>
    <row r="1861" spans="1:6">
      <c r="A1861" s="27" t="s">
        <v>2161</v>
      </c>
      <c r="B1861" s="27" t="s">
        <v>2162</v>
      </c>
      <c r="C1861" s="27" t="s">
        <v>2163</v>
      </c>
      <c r="D1861" s="305">
        <v>40</v>
      </c>
      <c r="E1861" s="304"/>
      <c r="F1861" s="302">
        <f t="shared" si="46"/>
        <v>0</v>
      </c>
    </row>
    <row r="1862" spans="1:6">
      <c r="A1862" s="27" t="s">
        <v>2164</v>
      </c>
      <c r="B1862" s="27" t="s">
        <v>2165</v>
      </c>
      <c r="C1862" s="27" t="s">
        <v>2163</v>
      </c>
      <c r="D1862" s="303">
        <v>40</v>
      </c>
      <c r="E1862" s="304"/>
      <c r="F1862" s="302">
        <f t="shared" si="46"/>
        <v>0</v>
      </c>
    </row>
    <row r="1863" spans="1:6" ht="15.75" thickBot="1">
      <c r="A1863" s="27" t="s">
        <v>2166</v>
      </c>
      <c r="B1863" s="27" t="s">
        <v>2167</v>
      </c>
      <c r="C1863" s="27" t="s">
        <v>40</v>
      </c>
      <c r="D1863" s="303">
        <v>1</v>
      </c>
      <c r="E1863" s="304">
        <v>10000</v>
      </c>
      <c r="F1863" s="302">
        <f t="shared" si="46"/>
        <v>10000</v>
      </c>
    </row>
    <row r="1864" spans="1:6" ht="16.5" thickBot="1">
      <c r="A1864" s="175" t="s">
        <v>47</v>
      </c>
      <c r="B1864" s="18"/>
      <c r="C1864" s="18"/>
      <c r="D1864" s="176"/>
      <c r="E1864" s="82" t="s">
        <v>48</v>
      </c>
      <c r="F1864" s="306">
        <f>SUM(F1858:F1863)</f>
        <v>10000</v>
      </c>
    </row>
    <row r="1865" spans="1:6" ht="19.5">
      <c r="A1865" s="36" t="s">
        <v>49</v>
      </c>
      <c r="B1865" s="90"/>
      <c r="C1865" s="18"/>
      <c r="D1865" s="176"/>
      <c r="E1865" s="82"/>
      <c r="F1865" s="279"/>
    </row>
    <row r="1866" spans="1:6" ht="15.75">
      <c r="A1866" s="36" t="s">
        <v>50</v>
      </c>
      <c r="B1866" s="91"/>
      <c r="C1866" s="18"/>
      <c r="D1866" s="176"/>
      <c r="E1866" s="82"/>
      <c r="F1866" s="279"/>
    </row>
    <row r="1867" spans="1:6" ht="15.75">
      <c r="A1867" s="36" t="s">
        <v>51</v>
      </c>
      <c r="B1867" s="91"/>
      <c r="C1867" s="18"/>
      <c r="D1867" s="176"/>
      <c r="E1867" s="82"/>
      <c r="F1867" s="279"/>
    </row>
    <row r="1868" spans="1:6" ht="15.75">
      <c r="A1868" s="36" t="s">
        <v>52</v>
      </c>
      <c r="B1868" s="91"/>
      <c r="C1868" s="18"/>
      <c r="D1868" s="176"/>
      <c r="E1868" s="82"/>
      <c r="F1868" s="279"/>
    </row>
    <row r="1869" spans="1:6" ht="15.75">
      <c r="A1869" s="39" t="s">
        <v>53</v>
      </c>
      <c r="B1869" s="91"/>
      <c r="C1869" s="18"/>
      <c r="D1869" s="176"/>
      <c r="E1869" s="82"/>
      <c r="F1869" s="279"/>
    </row>
    <row r="1870" spans="1:6" ht="15.75">
      <c r="A1870" s="36" t="s">
        <v>54</v>
      </c>
      <c r="B1870" s="91"/>
      <c r="C1870" s="18"/>
      <c r="D1870" s="176"/>
      <c r="E1870" s="82"/>
      <c r="F1870" s="279"/>
    </row>
    <row r="1873" spans="1:6">
      <c r="A1873" s="652" t="s">
        <v>2066</v>
      </c>
      <c r="B1873" s="334"/>
      <c r="C1873" s="334"/>
      <c r="D1873" s="334"/>
      <c r="E1873" s="334"/>
      <c r="F1873" s="585">
        <v>2018</v>
      </c>
    </row>
    <row r="1874" spans="1:6">
      <c r="A1874" s="652"/>
      <c r="B1874" s="334"/>
      <c r="C1874" s="334"/>
      <c r="D1874" s="334"/>
      <c r="E1874" s="334"/>
      <c r="F1874" s="585"/>
    </row>
    <row r="1875" spans="1:6">
      <c r="A1875" s="335"/>
      <c r="B1875" s="336"/>
      <c r="C1875" s="334"/>
      <c r="D1875" s="334"/>
      <c r="E1875" s="334"/>
      <c r="F1875" s="585"/>
    </row>
    <row r="1876" spans="1:6" ht="30">
      <c r="A1876" s="653" t="s">
        <v>0</v>
      </c>
      <c r="B1876" s="653"/>
      <c r="C1876" s="653"/>
      <c r="D1876" s="653"/>
      <c r="E1876" s="653"/>
      <c r="F1876" s="653"/>
    </row>
    <row r="1877" spans="1:6" ht="30">
      <c r="A1877" s="653" t="s">
        <v>1</v>
      </c>
      <c r="B1877" s="653"/>
      <c r="C1877" s="653"/>
      <c r="D1877" s="653"/>
      <c r="E1877" s="653"/>
      <c r="F1877" s="653"/>
    </row>
    <row r="1878" spans="1:6" ht="27.75">
      <c r="A1878" s="337" t="s">
        <v>2</v>
      </c>
      <c r="B1878" s="338" t="s">
        <v>2399</v>
      </c>
      <c r="C1878" s="339"/>
      <c r="D1878" s="334"/>
      <c r="E1878" s="340" t="s">
        <v>4</v>
      </c>
      <c r="F1878" s="341" t="s">
        <v>2400</v>
      </c>
    </row>
    <row r="1879" spans="1:6" ht="30">
      <c r="A1879" s="342" t="s">
        <v>6</v>
      </c>
      <c r="B1879" s="342" t="s">
        <v>66</v>
      </c>
      <c r="C1879" s="342" t="s">
        <v>7</v>
      </c>
      <c r="D1879" s="342" t="s">
        <v>67</v>
      </c>
      <c r="E1879" s="343" t="s">
        <v>8</v>
      </c>
      <c r="F1879" s="343" t="s">
        <v>68</v>
      </c>
    </row>
    <row r="1880" spans="1:6">
      <c r="A1880" s="64" t="s">
        <v>2401</v>
      </c>
      <c r="B1880" s="64" t="s">
        <v>2402</v>
      </c>
      <c r="C1880" s="70" t="s">
        <v>748</v>
      </c>
      <c r="D1880" s="326">
        <v>46</v>
      </c>
      <c r="E1880" s="293">
        <v>1499</v>
      </c>
      <c r="F1880" s="678" t="s">
        <v>73</v>
      </c>
    </row>
    <row r="1881" spans="1:6">
      <c r="A1881" s="64" t="s">
        <v>2403</v>
      </c>
      <c r="B1881" s="64" t="s">
        <v>2404</v>
      </c>
      <c r="C1881" s="70" t="s">
        <v>748</v>
      </c>
      <c r="D1881" s="326">
        <v>4.7</v>
      </c>
      <c r="E1881" s="293">
        <v>1499</v>
      </c>
      <c r="F1881" s="679"/>
    </row>
    <row r="1882" spans="1:6">
      <c r="A1882" s="100" t="s">
        <v>2405</v>
      </c>
      <c r="B1882" s="100" t="s">
        <v>2406</v>
      </c>
      <c r="C1882" s="127" t="s">
        <v>748</v>
      </c>
      <c r="D1882" s="323">
        <v>31.4</v>
      </c>
      <c r="E1882" s="310">
        <v>1419</v>
      </c>
      <c r="F1882" s="374" t="s">
        <v>311</v>
      </c>
    </row>
    <row r="1883" spans="1:6" ht="45.75" thickBot="1">
      <c r="A1883" s="115" t="s">
        <v>2407</v>
      </c>
      <c r="B1883" s="60" t="s">
        <v>2408</v>
      </c>
      <c r="C1883" s="69" t="s">
        <v>748</v>
      </c>
      <c r="D1883" s="322">
        <v>6</v>
      </c>
      <c r="E1883" s="291">
        <v>1499</v>
      </c>
      <c r="F1883" s="375" t="s">
        <v>2409</v>
      </c>
    </row>
    <row r="1884" spans="1:6" ht="15.75" thickBot="1">
      <c r="A1884" s="344" t="s">
        <v>47</v>
      </c>
      <c r="B1884" s="15"/>
      <c r="C1884" s="16" t="s">
        <v>134</v>
      </c>
      <c r="D1884" s="111">
        <f>SUM(D1880:D1883)</f>
        <v>88.1</v>
      </c>
      <c r="E1884" s="17" t="s">
        <v>135</v>
      </c>
      <c r="F1884" s="283"/>
    </row>
    <row r="1886" spans="1:6" ht="30">
      <c r="A1886" s="342" t="s">
        <v>12</v>
      </c>
      <c r="B1886" s="342" t="s">
        <v>13</v>
      </c>
      <c r="C1886" s="342" t="s">
        <v>14</v>
      </c>
      <c r="D1886" s="342" t="s">
        <v>15</v>
      </c>
      <c r="E1886" s="343" t="s">
        <v>16</v>
      </c>
      <c r="F1886" s="343" t="s">
        <v>17</v>
      </c>
    </row>
    <row r="1887" spans="1:6">
      <c r="A1887" s="203" t="s">
        <v>2154</v>
      </c>
      <c r="B1887" s="204" t="s">
        <v>2155</v>
      </c>
      <c r="C1887" s="203" t="s">
        <v>2156</v>
      </c>
      <c r="D1887" s="300">
        <v>10</v>
      </c>
      <c r="E1887" s="301"/>
      <c r="F1887" s="302">
        <f t="shared" ref="F1887:F1892" si="47">E1887*D1887</f>
        <v>0</v>
      </c>
    </row>
    <row r="1888" spans="1:6">
      <c r="A1888" s="27" t="s">
        <v>2157</v>
      </c>
      <c r="B1888" s="27" t="s">
        <v>2158</v>
      </c>
      <c r="C1888" s="27" t="s">
        <v>2156</v>
      </c>
      <c r="D1888" s="303">
        <v>20</v>
      </c>
      <c r="E1888" s="304"/>
      <c r="F1888" s="302">
        <f t="shared" si="47"/>
        <v>0</v>
      </c>
    </row>
    <row r="1889" spans="1:6">
      <c r="A1889" s="27" t="s">
        <v>2159</v>
      </c>
      <c r="B1889" s="206" t="s">
        <v>2160</v>
      </c>
      <c r="C1889" s="27" t="s">
        <v>2156</v>
      </c>
      <c r="D1889" s="303">
        <v>10</v>
      </c>
      <c r="E1889" s="304"/>
      <c r="F1889" s="302">
        <f t="shared" si="47"/>
        <v>0</v>
      </c>
    </row>
    <row r="1890" spans="1:6">
      <c r="A1890" s="27" t="s">
        <v>2161</v>
      </c>
      <c r="B1890" s="27" t="s">
        <v>2162</v>
      </c>
      <c r="C1890" s="27" t="s">
        <v>2163</v>
      </c>
      <c r="D1890" s="305">
        <v>40</v>
      </c>
      <c r="E1890" s="304"/>
      <c r="F1890" s="302">
        <f t="shared" si="47"/>
        <v>0</v>
      </c>
    </row>
    <row r="1891" spans="1:6">
      <c r="A1891" s="27" t="s">
        <v>2164</v>
      </c>
      <c r="B1891" s="27" t="s">
        <v>2165</v>
      </c>
      <c r="C1891" s="27" t="s">
        <v>2163</v>
      </c>
      <c r="D1891" s="303">
        <v>40</v>
      </c>
      <c r="E1891" s="304"/>
      <c r="F1891" s="302">
        <f t="shared" si="47"/>
        <v>0</v>
      </c>
    </row>
    <row r="1892" spans="1:6" ht="15.75" thickBot="1">
      <c r="A1892" s="27" t="s">
        <v>2166</v>
      </c>
      <c r="B1892" s="27" t="s">
        <v>2167</v>
      </c>
      <c r="C1892" s="27" t="s">
        <v>40</v>
      </c>
      <c r="D1892" s="303">
        <v>1</v>
      </c>
      <c r="E1892" s="304">
        <v>10000</v>
      </c>
      <c r="F1892" s="302">
        <f t="shared" si="47"/>
        <v>10000</v>
      </c>
    </row>
    <row r="1893" spans="1:6" ht="16.5" thickBot="1">
      <c r="A1893" s="175" t="s">
        <v>47</v>
      </c>
      <c r="B1893" s="18"/>
      <c r="C1893" s="18"/>
      <c r="D1893" s="176"/>
      <c r="E1893" s="82" t="s">
        <v>48</v>
      </c>
      <c r="F1893" s="306">
        <f>SUM(F1887:F1892)</f>
        <v>10000</v>
      </c>
    </row>
    <row r="1894" spans="1:6" ht="19.5">
      <c r="A1894" s="36" t="s">
        <v>49</v>
      </c>
      <c r="B1894" s="90"/>
      <c r="C1894" s="18"/>
      <c r="D1894" s="176"/>
      <c r="E1894" s="82"/>
      <c r="F1894" s="279"/>
    </row>
    <row r="1895" spans="1:6" ht="15.75">
      <c r="A1895" s="36" t="s">
        <v>50</v>
      </c>
      <c r="B1895" s="91"/>
      <c r="C1895" s="18"/>
      <c r="D1895" s="176"/>
      <c r="E1895" s="82"/>
      <c r="F1895" s="279"/>
    </row>
    <row r="1896" spans="1:6" ht="15.75">
      <c r="A1896" s="36" t="s">
        <v>51</v>
      </c>
      <c r="B1896" s="91"/>
      <c r="C1896" s="18"/>
      <c r="D1896" s="176"/>
      <c r="E1896" s="82"/>
      <c r="F1896" s="279"/>
    </row>
    <row r="1897" spans="1:6" ht="15.75">
      <c r="A1897" s="36" t="s">
        <v>52</v>
      </c>
      <c r="B1897" s="91"/>
      <c r="C1897" s="18"/>
      <c r="D1897" s="176"/>
      <c r="E1897" s="82"/>
      <c r="F1897" s="279"/>
    </row>
    <row r="1898" spans="1:6" ht="15.75">
      <c r="A1898" s="39" t="s">
        <v>53</v>
      </c>
      <c r="B1898" s="91"/>
      <c r="C1898" s="18"/>
      <c r="D1898" s="176"/>
      <c r="E1898" s="82"/>
      <c r="F1898" s="279"/>
    </row>
    <row r="1899" spans="1:6" ht="15.75">
      <c r="A1899" s="36" t="s">
        <v>54</v>
      </c>
      <c r="B1899" s="91"/>
      <c r="C1899" s="18"/>
      <c r="D1899" s="176"/>
      <c r="E1899" s="82"/>
      <c r="F1899" s="279"/>
    </row>
    <row r="1902" spans="1:6">
      <c r="A1902" s="652" t="s">
        <v>808</v>
      </c>
      <c r="B1902" s="334"/>
      <c r="C1902" s="334"/>
      <c r="D1902" s="334"/>
      <c r="E1902" s="334"/>
      <c r="F1902" s="585">
        <v>2018</v>
      </c>
    </row>
    <row r="1903" spans="1:6">
      <c r="A1903" s="652"/>
      <c r="B1903" s="334"/>
      <c r="C1903" s="334"/>
      <c r="D1903" s="334"/>
      <c r="E1903" s="334"/>
      <c r="F1903" s="585"/>
    </row>
    <row r="1904" spans="1:6">
      <c r="A1904" s="335"/>
      <c r="B1904" s="336"/>
      <c r="C1904" s="334"/>
      <c r="D1904" s="334"/>
      <c r="E1904" s="334"/>
      <c r="F1904" s="585"/>
    </row>
    <row r="1905" spans="1:6" ht="30">
      <c r="A1905" s="653" t="s">
        <v>0</v>
      </c>
      <c r="B1905" s="653"/>
      <c r="C1905" s="653"/>
      <c r="D1905" s="653"/>
      <c r="E1905" s="653"/>
      <c r="F1905" s="653"/>
    </row>
    <row r="1906" spans="1:6" ht="30">
      <c r="A1906" s="653" t="s">
        <v>1</v>
      </c>
      <c r="B1906" s="653"/>
      <c r="C1906" s="653"/>
      <c r="D1906" s="653"/>
      <c r="E1906" s="653"/>
      <c r="F1906" s="653"/>
    </row>
    <row r="1907" spans="1:6" ht="27.75">
      <c r="A1907" s="337" t="s">
        <v>2</v>
      </c>
      <c r="B1907" s="338" t="s">
        <v>2410</v>
      </c>
      <c r="C1907" s="339"/>
      <c r="D1907" s="334"/>
      <c r="E1907" s="340" t="s">
        <v>4</v>
      </c>
      <c r="F1907" s="341" t="s">
        <v>2411</v>
      </c>
    </row>
    <row r="1908" spans="1:6" ht="30">
      <c r="A1908" s="353" t="s">
        <v>6</v>
      </c>
      <c r="B1908" s="353" t="s">
        <v>66</v>
      </c>
      <c r="C1908" s="353" t="s">
        <v>7</v>
      </c>
      <c r="D1908" s="353" t="s">
        <v>67</v>
      </c>
      <c r="E1908" s="354" t="s">
        <v>8</v>
      </c>
      <c r="F1908" s="354" t="s">
        <v>68</v>
      </c>
    </row>
    <row r="1909" spans="1:6">
      <c r="A1909" s="346" t="s">
        <v>2412</v>
      </c>
      <c r="B1909" s="64" t="s">
        <v>2413</v>
      </c>
      <c r="C1909" s="70" t="s">
        <v>813</v>
      </c>
      <c r="D1909" s="326">
        <v>12.1</v>
      </c>
      <c r="E1909" s="293">
        <v>1599</v>
      </c>
      <c r="F1909" s="676" t="s">
        <v>73</v>
      </c>
    </row>
    <row r="1910" spans="1:6">
      <c r="A1910" s="346" t="s">
        <v>2414</v>
      </c>
      <c r="B1910" s="64" t="s">
        <v>2415</v>
      </c>
      <c r="C1910" s="70" t="s">
        <v>813</v>
      </c>
      <c r="D1910" s="326">
        <v>8.7899999999999991</v>
      </c>
      <c r="E1910" s="293">
        <v>1599</v>
      </c>
      <c r="F1910" s="654"/>
    </row>
    <row r="1911" spans="1:6">
      <c r="A1911" s="346" t="s">
        <v>2416</v>
      </c>
      <c r="B1911" s="64" t="s">
        <v>2417</v>
      </c>
      <c r="C1911" s="70" t="s">
        <v>813</v>
      </c>
      <c r="D1911" s="326">
        <v>5.8</v>
      </c>
      <c r="E1911" s="293">
        <v>1599</v>
      </c>
      <c r="F1911" s="654"/>
    </row>
    <row r="1912" spans="1:6">
      <c r="A1912" s="115" t="s">
        <v>2418</v>
      </c>
      <c r="B1912" s="115" t="s">
        <v>2419</v>
      </c>
      <c r="C1912" s="376" t="s">
        <v>813</v>
      </c>
      <c r="D1912" s="115">
        <v>9.98</v>
      </c>
      <c r="E1912" s="376">
        <v>1599</v>
      </c>
      <c r="F1912" s="594" t="s">
        <v>73</v>
      </c>
    </row>
    <row r="1913" spans="1:6">
      <c r="A1913" s="115" t="s">
        <v>2420</v>
      </c>
      <c r="B1913" s="115" t="s">
        <v>2421</v>
      </c>
      <c r="C1913" s="376" t="s">
        <v>813</v>
      </c>
      <c r="D1913" s="115">
        <v>7.61</v>
      </c>
      <c r="E1913" s="376">
        <v>1599</v>
      </c>
      <c r="F1913" s="594"/>
    </row>
    <row r="1914" spans="1:6">
      <c r="A1914" s="115" t="s">
        <v>2422</v>
      </c>
      <c r="B1914" s="115" t="s">
        <v>2423</v>
      </c>
      <c r="C1914" s="376" t="s">
        <v>813</v>
      </c>
      <c r="D1914" s="115">
        <v>7.88</v>
      </c>
      <c r="E1914" s="376">
        <v>1599</v>
      </c>
      <c r="F1914" s="594"/>
    </row>
    <row r="1915" spans="1:6">
      <c r="A1915" s="115" t="s">
        <v>2424</v>
      </c>
      <c r="B1915" s="115" t="s">
        <v>2425</v>
      </c>
      <c r="C1915" s="376" t="s">
        <v>813</v>
      </c>
      <c r="D1915" s="115">
        <v>11.12</v>
      </c>
      <c r="E1915" s="376">
        <v>1599</v>
      </c>
      <c r="F1915" s="594"/>
    </row>
    <row r="1916" spans="1:6">
      <c r="A1916" s="360" t="s">
        <v>2426</v>
      </c>
      <c r="B1916" s="141" t="s">
        <v>2427</v>
      </c>
      <c r="C1916" s="143" t="s">
        <v>813</v>
      </c>
      <c r="D1916" s="329">
        <v>7.38</v>
      </c>
      <c r="E1916" s="330">
        <v>1599</v>
      </c>
      <c r="F1916" s="677" t="s">
        <v>73</v>
      </c>
    </row>
    <row r="1917" spans="1:6">
      <c r="A1917" s="360" t="s">
        <v>2428</v>
      </c>
      <c r="B1917" s="141" t="s">
        <v>2429</v>
      </c>
      <c r="C1917" s="143" t="s">
        <v>813</v>
      </c>
      <c r="D1917" s="329">
        <v>6.22</v>
      </c>
      <c r="E1917" s="330">
        <v>1599</v>
      </c>
      <c r="F1917" s="677"/>
    </row>
    <row r="1918" spans="1:6">
      <c r="A1918" s="148" t="s">
        <v>2430</v>
      </c>
      <c r="B1918" s="100" t="s">
        <v>2431</v>
      </c>
      <c r="C1918" s="127" t="s">
        <v>813</v>
      </c>
      <c r="D1918" s="323">
        <v>0.89</v>
      </c>
      <c r="E1918" s="310">
        <v>1501</v>
      </c>
      <c r="F1918" s="355" t="s">
        <v>311</v>
      </c>
    </row>
    <row r="1919" spans="1:6">
      <c r="A1919" s="148" t="s">
        <v>2432</v>
      </c>
      <c r="B1919" s="100" t="s">
        <v>2433</v>
      </c>
      <c r="C1919" s="127" t="s">
        <v>813</v>
      </c>
      <c r="D1919" s="323">
        <v>5.23</v>
      </c>
      <c r="E1919" s="310">
        <v>1501</v>
      </c>
      <c r="F1919" s="355" t="s">
        <v>311</v>
      </c>
    </row>
    <row r="1920" spans="1:6" ht="45">
      <c r="A1920" s="346" t="s">
        <v>2434</v>
      </c>
      <c r="B1920" s="64" t="s">
        <v>2435</v>
      </c>
      <c r="C1920" s="70" t="s">
        <v>813</v>
      </c>
      <c r="D1920" s="326">
        <v>11.3</v>
      </c>
      <c r="E1920" s="293">
        <v>1599</v>
      </c>
      <c r="F1920" s="356" t="s">
        <v>2436</v>
      </c>
    </row>
    <row r="1921" spans="1:6">
      <c r="A1921" s="115" t="s">
        <v>2437</v>
      </c>
      <c r="B1921" s="60" t="s">
        <v>2438</v>
      </c>
      <c r="C1921" s="69" t="s">
        <v>813</v>
      </c>
      <c r="D1921" s="322">
        <v>3.72</v>
      </c>
      <c r="E1921" s="291">
        <v>1599</v>
      </c>
      <c r="F1921" s="655" t="s">
        <v>73</v>
      </c>
    </row>
    <row r="1922" spans="1:6">
      <c r="A1922" s="115" t="s">
        <v>2439</v>
      </c>
      <c r="B1922" s="60" t="s">
        <v>2440</v>
      </c>
      <c r="C1922" s="69" t="s">
        <v>813</v>
      </c>
      <c r="D1922" s="322">
        <v>4.3499999999999996</v>
      </c>
      <c r="E1922" s="291">
        <v>1599</v>
      </c>
      <c r="F1922" s="655"/>
    </row>
    <row r="1923" spans="1:6">
      <c r="A1923" s="115" t="s">
        <v>2441</v>
      </c>
      <c r="B1923" s="60" t="s">
        <v>2442</v>
      </c>
      <c r="C1923" s="69" t="s">
        <v>813</v>
      </c>
      <c r="D1923" s="322">
        <v>4.2</v>
      </c>
      <c r="E1923" s="291">
        <v>1599</v>
      </c>
      <c r="F1923" s="655"/>
    </row>
    <row r="1924" spans="1:6" ht="30">
      <c r="A1924" s="346" t="s">
        <v>2443</v>
      </c>
      <c r="B1924" s="64" t="s">
        <v>2444</v>
      </c>
      <c r="C1924" s="70" t="s">
        <v>813</v>
      </c>
      <c r="D1924" s="326">
        <v>6.3</v>
      </c>
      <c r="E1924" s="293">
        <v>1599</v>
      </c>
      <c r="F1924" s="377" t="s">
        <v>1153</v>
      </c>
    </row>
    <row r="1925" spans="1:6" ht="39" thickBot="1">
      <c r="A1925" s="115" t="s">
        <v>2445</v>
      </c>
      <c r="B1925" s="115" t="s">
        <v>2446</v>
      </c>
      <c r="C1925" s="115" t="s">
        <v>813</v>
      </c>
      <c r="D1925" s="115">
        <v>25</v>
      </c>
      <c r="E1925" s="376">
        <v>1599</v>
      </c>
      <c r="F1925" s="361" t="s">
        <v>2447</v>
      </c>
    </row>
    <row r="1926" spans="1:6" ht="15.75" thickBot="1">
      <c r="A1926" s="344" t="s">
        <v>47</v>
      </c>
      <c r="B1926" s="15"/>
      <c r="C1926" s="16" t="s">
        <v>134</v>
      </c>
      <c r="D1926" s="111">
        <f>SUM(D1909:D1925)</f>
        <v>137.87</v>
      </c>
      <c r="E1926" s="17" t="s">
        <v>135</v>
      </c>
      <c r="F1926" s="283"/>
    </row>
    <row r="1928" spans="1:6" ht="30">
      <c r="A1928" s="353" t="s">
        <v>12</v>
      </c>
      <c r="B1928" s="353" t="s">
        <v>13</v>
      </c>
      <c r="C1928" s="353" t="s">
        <v>14</v>
      </c>
      <c r="D1928" s="353" t="s">
        <v>15</v>
      </c>
      <c r="E1928" s="354" t="s">
        <v>16</v>
      </c>
      <c r="F1928" s="354" t="s">
        <v>17</v>
      </c>
    </row>
    <row r="1929" spans="1:6">
      <c r="A1929" s="203" t="s">
        <v>2154</v>
      </c>
      <c r="B1929" s="204" t="s">
        <v>2155</v>
      </c>
      <c r="C1929" s="203" t="s">
        <v>2156</v>
      </c>
      <c r="D1929" s="300">
        <v>10</v>
      </c>
      <c r="E1929" s="301"/>
      <c r="F1929" s="302">
        <f t="shared" ref="F1929:F1934" si="48">E1929*D1929</f>
        <v>0</v>
      </c>
    </row>
    <row r="1930" spans="1:6">
      <c r="A1930" s="27" t="s">
        <v>2157</v>
      </c>
      <c r="B1930" s="27" t="s">
        <v>2158</v>
      </c>
      <c r="C1930" s="27" t="s">
        <v>2156</v>
      </c>
      <c r="D1930" s="303">
        <v>20</v>
      </c>
      <c r="E1930" s="304"/>
      <c r="F1930" s="302">
        <f t="shared" si="48"/>
        <v>0</v>
      </c>
    </row>
    <row r="1931" spans="1:6">
      <c r="A1931" s="27" t="s">
        <v>2159</v>
      </c>
      <c r="B1931" s="206" t="s">
        <v>2160</v>
      </c>
      <c r="C1931" s="27" t="s">
        <v>2156</v>
      </c>
      <c r="D1931" s="303">
        <v>10</v>
      </c>
      <c r="E1931" s="304"/>
      <c r="F1931" s="302">
        <f t="shared" si="48"/>
        <v>0</v>
      </c>
    </row>
    <row r="1932" spans="1:6">
      <c r="A1932" s="27" t="s">
        <v>2161</v>
      </c>
      <c r="B1932" s="27" t="s">
        <v>2162</v>
      </c>
      <c r="C1932" s="27" t="s">
        <v>2163</v>
      </c>
      <c r="D1932" s="305">
        <v>40</v>
      </c>
      <c r="E1932" s="304"/>
      <c r="F1932" s="302">
        <f t="shared" si="48"/>
        <v>0</v>
      </c>
    </row>
    <row r="1933" spans="1:6">
      <c r="A1933" s="27" t="s">
        <v>2164</v>
      </c>
      <c r="B1933" s="27" t="s">
        <v>2165</v>
      </c>
      <c r="C1933" s="27" t="s">
        <v>2163</v>
      </c>
      <c r="D1933" s="303">
        <v>40</v>
      </c>
      <c r="E1933" s="304"/>
      <c r="F1933" s="302">
        <f t="shared" si="48"/>
        <v>0</v>
      </c>
    </row>
    <row r="1934" spans="1:6" ht="15.75" thickBot="1">
      <c r="A1934" s="27" t="s">
        <v>2166</v>
      </c>
      <c r="B1934" s="27" t="s">
        <v>2167</v>
      </c>
      <c r="C1934" s="27" t="s">
        <v>40</v>
      </c>
      <c r="D1934" s="303">
        <v>1</v>
      </c>
      <c r="E1934" s="304">
        <v>10000</v>
      </c>
      <c r="F1934" s="302">
        <f t="shared" si="48"/>
        <v>10000</v>
      </c>
    </row>
    <row r="1935" spans="1:6" ht="16.5" thickBot="1">
      <c r="A1935" s="175" t="s">
        <v>47</v>
      </c>
      <c r="B1935" s="18"/>
      <c r="C1935" s="18"/>
      <c r="D1935" s="176"/>
      <c r="E1935" s="82" t="s">
        <v>48</v>
      </c>
      <c r="F1935" s="306">
        <f>SUM(F1929:F1934)</f>
        <v>10000</v>
      </c>
    </row>
    <row r="1936" spans="1:6" ht="19.5">
      <c r="A1936" s="36" t="s">
        <v>49</v>
      </c>
      <c r="B1936" s="90"/>
      <c r="C1936" s="18"/>
      <c r="D1936" s="176"/>
      <c r="E1936" s="82"/>
      <c r="F1936" s="279"/>
    </row>
    <row r="1937" spans="1:6" ht="15.75">
      <c r="A1937" s="36" t="s">
        <v>50</v>
      </c>
      <c r="B1937" s="91"/>
      <c r="C1937" s="18"/>
      <c r="D1937" s="176"/>
      <c r="E1937" s="82"/>
      <c r="F1937" s="279"/>
    </row>
    <row r="1938" spans="1:6" ht="15.75">
      <c r="A1938" s="36" t="s">
        <v>51</v>
      </c>
      <c r="B1938" s="91"/>
      <c r="C1938" s="18"/>
      <c r="D1938" s="176"/>
      <c r="E1938" s="82"/>
      <c r="F1938" s="279"/>
    </row>
    <row r="1939" spans="1:6" ht="15.75">
      <c r="A1939" s="36" t="s">
        <v>52</v>
      </c>
      <c r="B1939" s="91"/>
      <c r="C1939" s="18"/>
      <c r="D1939" s="176"/>
      <c r="E1939" s="82"/>
      <c r="F1939" s="279"/>
    </row>
    <row r="1940" spans="1:6" ht="15.75">
      <c r="A1940" s="39" t="s">
        <v>53</v>
      </c>
      <c r="B1940" s="91"/>
      <c r="C1940" s="18"/>
      <c r="D1940" s="176"/>
      <c r="E1940" s="82"/>
      <c r="F1940" s="279"/>
    </row>
    <row r="1941" spans="1:6" ht="15.75">
      <c r="A1941" s="36" t="s">
        <v>54</v>
      </c>
      <c r="B1941" s="91"/>
      <c r="C1941" s="18"/>
      <c r="D1941" s="176"/>
      <c r="E1941" s="82"/>
      <c r="F1941" s="279"/>
    </row>
    <row r="1944" spans="1:6">
      <c r="A1944" s="652" t="s">
        <v>842</v>
      </c>
      <c r="B1944" s="334"/>
      <c r="C1944" s="334"/>
      <c r="D1944" s="334"/>
      <c r="E1944" s="334"/>
      <c r="F1944" s="585">
        <v>2018</v>
      </c>
    </row>
    <row r="1945" spans="1:6">
      <c r="A1945" s="652"/>
      <c r="B1945" s="334"/>
      <c r="C1945" s="334"/>
      <c r="D1945" s="334"/>
      <c r="E1945" s="334"/>
      <c r="F1945" s="585"/>
    </row>
    <row r="1946" spans="1:6">
      <c r="A1946" s="335"/>
      <c r="B1946" s="336"/>
      <c r="C1946" s="334"/>
      <c r="D1946" s="334"/>
      <c r="E1946" s="334"/>
      <c r="F1946" s="585"/>
    </row>
    <row r="1947" spans="1:6" ht="30">
      <c r="A1947" s="653" t="s">
        <v>0</v>
      </c>
      <c r="B1947" s="653"/>
      <c r="C1947" s="653"/>
      <c r="D1947" s="653"/>
      <c r="E1947" s="653"/>
      <c r="F1947" s="653"/>
    </row>
    <row r="1948" spans="1:6" ht="30">
      <c r="A1948" s="653" t="s">
        <v>1</v>
      </c>
      <c r="B1948" s="653"/>
      <c r="C1948" s="653"/>
      <c r="D1948" s="653"/>
      <c r="E1948" s="653"/>
      <c r="F1948" s="653"/>
    </row>
    <row r="1949" spans="1:6" ht="27.75">
      <c r="A1949" s="337" t="s">
        <v>2</v>
      </c>
      <c r="B1949" s="338" t="s">
        <v>2448</v>
      </c>
      <c r="C1949" s="378" t="s">
        <v>4</v>
      </c>
      <c r="D1949" s="341" t="s">
        <v>2449</v>
      </c>
      <c r="E1949" s="341" t="s">
        <v>2450</v>
      </c>
      <c r="F1949" s="341" t="s">
        <v>2451</v>
      </c>
    </row>
    <row r="1950" spans="1:6" ht="30">
      <c r="A1950" s="353" t="s">
        <v>6</v>
      </c>
      <c r="B1950" s="353" t="s">
        <v>66</v>
      </c>
      <c r="C1950" s="353" t="s">
        <v>7</v>
      </c>
      <c r="D1950" s="353" t="s">
        <v>67</v>
      </c>
      <c r="E1950" s="354" t="s">
        <v>8</v>
      </c>
      <c r="F1950" s="354" t="s">
        <v>68</v>
      </c>
    </row>
    <row r="1951" spans="1:6">
      <c r="A1951" s="346" t="s">
        <v>2452</v>
      </c>
      <c r="B1951" s="64" t="s">
        <v>2453</v>
      </c>
      <c r="C1951" s="70" t="s">
        <v>11</v>
      </c>
      <c r="D1951" s="326">
        <v>11.9</v>
      </c>
      <c r="E1951" s="293">
        <v>1699</v>
      </c>
      <c r="F1951" s="657" t="s">
        <v>73</v>
      </c>
    </row>
    <row r="1952" spans="1:6">
      <c r="A1952" s="346" t="s">
        <v>2454</v>
      </c>
      <c r="B1952" s="64" t="s">
        <v>2455</v>
      </c>
      <c r="C1952" s="70" t="s">
        <v>11</v>
      </c>
      <c r="D1952" s="326">
        <v>30.42</v>
      </c>
      <c r="E1952" s="293">
        <v>1699</v>
      </c>
      <c r="F1952" s="658"/>
    </row>
    <row r="1953" spans="1:6">
      <c r="A1953" s="346" t="s">
        <v>2456</v>
      </c>
      <c r="B1953" s="64" t="s">
        <v>2457</v>
      </c>
      <c r="C1953" s="70" t="s">
        <v>11</v>
      </c>
      <c r="D1953" s="326">
        <v>9.6300000000000008</v>
      </c>
      <c r="E1953" s="293">
        <v>1699</v>
      </c>
      <c r="F1953" s="658"/>
    </row>
    <row r="1954" spans="1:6">
      <c r="A1954" s="346" t="s">
        <v>2458</v>
      </c>
      <c r="B1954" s="64" t="s">
        <v>2459</v>
      </c>
      <c r="C1954" s="70" t="s">
        <v>11</v>
      </c>
      <c r="D1954" s="326">
        <v>33.020000000000003</v>
      </c>
      <c r="E1954" s="293">
        <v>1699</v>
      </c>
      <c r="F1954" s="658"/>
    </row>
    <row r="1955" spans="1:6">
      <c r="A1955" s="346" t="s">
        <v>2460</v>
      </c>
      <c r="B1955" s="64" t="s">
        <v>2461</v>
      </c>
      <c r="C1955" s="70" t="s">
        <v>11</v>
      </c>
      <c r="D1955" s="326">
        <v>14.6</v>
      </c>
      <c r="E1955" s="293">
        <v>1699</v>
      </c>
      <c r="F1955" s="658"/>
    </row>
    <row r="1956" spans="1:6">
      <c r="A1956" s="148" t="s">
        <v>2462</v>
      </c>
      <c r="B1956" s="100" t="s">
        <v>2463</v>
      </c>
      <c r="C1956" s="127" t="s">
        <v>11</v>
      </c>
      <c r="D1956" s="323">
        <v>37.17</v>
      </c>
      <c r="E1956" s="310">
        <v>1609</v>
      </c>
      <c r="F1956" s="379" t="s">
        <v>311</v>
      </c>
    </row>
    <row r="1957" spans="1:6" ht="45">
      <c r="A1957" s="115" t="s">
        <v>2464</v>
      </c>
      <c r="B1957" s="60" t="s">
        <v>2465</v>
      </c>
      <c r="C1957" s="69" t="s">
        <v>11</v>
      </c>
      <c r="D1957" s="322">
        <v>27.13</v>
      </c>
      <c r="E1957" s="291">
        <v>1699</v>
      </c>
      <c r="F1957" s="380" t="s">
        <v>2466</v>
      </c>
    </row>
    <row r="1958" spans="1:6">
      <c r="A1958" s="148" t="s">
        <v>2467</v>
      </c>
      <c r="B1958" s="100" t="s">
        <v>2468</v>
      </c>
      <c r="C1958" s="127" t="s">
        <v>11</v>
      </c>
      <c r="D1958" s="323">
        <v>9.4499999999999993</v>
      </c>
      <c r="E1958" s="310">
        <v>1699</v>
      </c>
      <c r="F1958" s="283" t="s">
        <v>311</v>
      </c>
    </row>
    <row r="1959" spans="1:6" ht="45.75" thickBot="1">
      <c r="A1959" s="115" t="s">
        <v>2469</v>
      </c>
      <c r="B1959" s="60" t="s">
        <v>2470</v>
      </c>
      <c r="C1959" s="69" t="s">
        <v>11</v>
      </c>
      <c r="D1959" s="322">
        <v>45.1</v>
      </c>
      <c r="E1959" s="291">
        <v>1699</v>
      </c>
      <c r="F1959" s="380" t="s">
        <v>2471</v>
      </c>
    </row>
    <row r="1960" spans="1:6" ht="15.75" thickBot="1">
      <c r="A1960" s="344" t="s">
        <v>47</v>
      </c>
      <c r="B1960" s="15"/>
      <c r="C1960" s="16" t="s">
        <v>134</v>
      </c>
      <c r="D1960" s="111">
        <f>SUM(D1951:D1959)</f>
        <v>218.42</v>
      </c>
      <c r="E1960" s="17" t="s">
        <v>135</v>
      </c>
    </row>
    <row r="1962" spans="1:6" ht="30">
      <c r="A1962" s="342" t="s">
        <v>12</v>
      </c>
      <c r="B1962" s="342" t="s">
        <v>13</v>
      </c>
      <c r="C1962" s="342" t="s">
        <v>14</v>
      </c>
      <c r="D1962" s="342" t="s">
        <v>15</v>
      </c>
      <c r="E1962" s="343" t="s">
        <v>16</v>
      </c>
      <c r="F1962" s="343" t="s">
        <v>17</v>
      </c>
    </row>
    <row r="1963" spans="1:6">
      <c r="A1963" s="203" t="s">
        <v>2154</v>
      </c>
      <c r="B1963" s="204" t="s">
        <v>2155</v>
      </c>
      <c r="C1963" s="203" t="s">
        <v>2156</v>
      </c>
      <c r="D1963" s="300">
        <v>10</v>
      </c>
      <c r="E1963" s="301"/>
      <c r="F1963" s="302">
        <f t="shared" ref="F1963:F1968" si="49">E1963*D1963</f>
        <v>0</v>
      </c>
    </row>
    <row r="1964" spans="1:6">
      <c r="A1964" s="27" t="s">
        <v>2157</v>
      </c>
      <c r="B1964" s="27" t="s">
        <v>2158</v>
      </c>
      <c r="C1964" s="27" t="s">
        <v>2156</v>
      </c>
      <c r="D1964" s="303">
        <v>30</v>
      </c>
      <c r="E1964" s="304"/>
      <c r="F1964" s="302">
        <f t="shared" si="49"/>
        <v>0</v>
      </c>
    </row>
    <row r="1965" spans="1:6">
      <c r="A1965" s="27" t="s">
        <v>2159</v>
      </c>
      <c r="B1965" s="206" t="s">
        <v>2160</v>
      </c>
      <c r="C1965" s="27" t="s">
        <v>2156</v>
      </c>
      <c r="D1965" s="303">
        <v>10</v>
      </c>
      <c r="E1965" s="304"/>
      <c r="F1965" s="302">
        <f t="shared" si="49"/>
        <v>0</v>
      </c>
    </row>
    <row r="1966" spans="1:6">
      <c r="A1966" s="27" t="s">
        <v>2161</v>
      </c>
      <c r="B1966" s="27" t="s">
        <v>2162</v>
      </c>
      <c r="C1966" s="27" t="s">
        <v>2163</v>
      </c>
      <c r="D1966" s="305">
        <v>50</v>
      </c>
      <c r="E1966" s="304"/>
      <c r="F1966" s="302">
        <f t="shared" si="49"/>
        <v>0</v>
      </c>
    </row>
    <row r="1967" spans="1:6">
      <c r="A1967" s="27" t="s">
        <v>2164</v>
      </c>
      <c r="B1967" s="27" t="s">
        <v>2165</v>
      </c>
      <c r="C1967" s="27" t="s">
        <v>2163</v>
      </c>
      <c r="D1967" s="303">
        <v>50</v>
      </c>
      <c r="E1967" s="304"/>
      <c r="F1967" s="302">
        <f t="shared" si="49"/>
        <v>0</v>
      </c>
    </row>
    <row r="1968" spans="1:6" ht="15.75" thickBot="1">
      <c r="A1968" s="27" t="s">
        <v>2166</v>
      </c>
      <c r="B1968" s="27" t="s">
        <v>2167</v>
      </c>
      <c r="C1968" s="27" t="s">
        <v>40</v>
      </c>
      <c r="D1968" s="303">
        <v>1</v>
      </c>
      <c r="E1968" s="304">
        <v>10000</v>
      </c>
      <c r="F1968" s="302">
        <f t="shared" si="49"/>
        <v>10000</v>
      </c>
    </row>
    <row r="1969" spans="1:6" ht="16.5" thickBot="1">
      <c r="A1969" s="175" t="s">
        <v>47</v>
      </c>
      <c r="B1969" s="18"/>
      <c r="C1969" s="18"/>
      <c r="D1969" s="176"/>
      <c r="E1969" s="82" t="s">
        <v>48</v>
      </c>
      <c r="F1969" s="306">
        <f>SUM(F1963:F1968)</f>
        <v>10000</v>
      </c>
    </row>
    <row r="1970" spans="1:6" ht="19.5">
      <c r="A1970" s="36" t="s">
        <v>49</v>
      </c>
      <c r="B1970" s="90"/>
      <c r="C1970" s="18"/>
      <c r="D1970" s="176"/>
      <c r="E1970" s="82"/>
      <c r="F1970" s="279"/>
    </row>
    <row r="1971" spans="1:6" ht="15.75">
      <c r="A1971" s="36" t="s">
        <v>50</v>
      </c>
      <c r="B1971" s="91"/>
      <c r="C1971" s="18"/>
      <c r="D1971" s="176"/>
      <c r="E1971" s="82"/>
      <c r="F1971" s="279"/>
    </row>
    <row r="1972" spans="1:6" ht="15.75">
      <c r="A1972" s="36" t="s">
        <v>51</v>
      </c>
      <c r="B1972" s="91"/>
      <c r="C1972" s="18"/>
      <c r="D1972" s="176"/>
      <c r="E1972" s="82"/>
      <c r="F1972" s="279"/>
    </row>
    <row r="1973" spans="1:6" ht="15.75">
      <c r="A1973" s="36" t="s">
        <v>52</v>
      </c>
      <c r="B1973" s="91"/>
      <c r="C1973" s="18"/>
      <c r="D1973" s="176"/>
      <c r="E1973" s="82"/>
      <c r="F1973" s="279"/>
    </row>
    <row r="1974" spans="1:6" ht="15.75">
      <c r="A1974" s="39" t="s">
        <v>53</v>
      </c>
      <c r="B1974" s="91"/>
      <c r="C1974" s="18"/>
      <c r="D1974" s="176"/>
      <c r="E1974" s="82"/>
      <c r="F1974" s="279"/>
    </row>
    <row r="1975" spans="1:6" ht="15.75">
      <c r="A1975" s="36" t="s">
        <v>54</v>
      </c>
      <c r="B1975" s="91"/>
      <c r="C1975" s="18"/>
      <c r="D1975" s="176"/>
      <c r="E1975" s="82"/>
      <c r="F1975" s="279"/>
    </row>
    <row r="1978" spans="1:6">
      <c r="A1978" s="652" t="s">
        <v>2472</v>
      </c>
      <c r="B1978" s="334"/>
      <c r="C1978" s="334"/>
      <c r="D1978" s="334"/>
      <c r="E1978" s="334"/>
      <c r="F1978" s="585">
        <v>2018</v>
      </c>
    </row>
    <row r="1979" spans="1:6">
      <c r="A1979" s="652"/>
      <c r="B1979" s="334"/>
      <c r="C1979" s="334"/>
      <c r="D1979" s="334"/>
      <c r="E1979" s="334"/>
      <c r="F1979" s="585"/>
    </row>
    <row r="1980" spans="1:6">
      <c r="A1980" s="335"/>
      <c r="B1980" s="336"/>
      <c r="C1980" s="334"/>
      <c r="D1980" s="334"/>
      <c r="E1980" s="334"/>
      <c r="F1980" s="585"/>
    </row>
    <row r="1981" spans="1:6" ht="30">
      <c r="A1981" s="653" t="s">
        <v>0</v>
      </c>
      <c r="B1981" s="653"/>
      <c r="C1981" s="653"/>
      <c r="D1981" s="653"/>
      <c r="E1981" s="653"/>
      <c r="F1981" s="653"/>
    </row>
    <row r="1982" spans="1:6" ht="30">
      <c r="A1982" s="653" t="s">
        <v>1</v>
      </c>
      <c r="B1982" s="653"/>
      <c r="C1982" s="653"/>
      <c r="D1982" s="653"/>
      <c r="E1982" s="653"/>
      <c r="F1982" s="653"/>
    </row>
    <row r="1983" spans="1:6" ht="27.75">
      <c r="A1983" s="337" t="s">
        <v>2</v>
      </c>
      <c r="B1983" s="338" t="s">
        <v>2473</v>
      </c>
      <c r="C1983" s="339"/>
      <c r="D1983" s="340" t="s">
        <v>4</v>
      </c>
      <c r="E1983" s="341" t="s">
        <v>2474</v>
      </c>
      <c r="F1983" s="341" t="s">
        <v>2475</v>
      </c>
    </row>
    <row r="1984" spans="1:6" ht="30">
      <c r="A1984" s="353" t="s">
        <v>6</v>
      </c>
      <c r="B1984" s="353" t="s">
        <v>66</v>
      </c>
      <c r="C1984" s="353" t="s">
        <v>7</v>
      </c>
      <c r="D1984" s="353" t="s">
        <v>67</v>
      </c>
      <c r="E1984" s="354" t="s">
        <v>8</v>
      </c>
      <c r="F1984" s="354" t="s">
        <v>68</v>
      </c>
    </row>
    <row r="1985" spans="1:6">
      <c r="A1985" s="148" t="s">
        <v>2476</v>
      </c>
      <c r="B1985" s="100" t="s">
        <v>2477</v>
      </c>
      <c r="C1985" s="127" t="s">
        <v>11</v>
      </c>
      <c r="D1985" s="323">
        <v>4.7300000000000004</v>
      </c>
      <c r="E1985" s="310">
        <v>1613</v>
      </c>
      <c r="F1985" s="283" t="s">
        <v>311</v>
      </c>
    </row>
    <row r="1986" spans="1:6">
      <c r="A1986" s="115" t="s">
        <v>2478</v>
      </c>
      <c r="B1986" s="60" t="s">
        <v>2479</v>
      </c>
      <c r="C1986" s="69" t="s">
        <v>11</v>
      </c>
      <c r="D1986" s="322">
        <v>46</v>
      </c>
      <c r="E1986" s="291">
        <v>1699</v>
      </c>
      <c r="F1986" s="659" t="s">
        <v>73</v>
      </c>
    </row>
    <row r="1987" spans="1:6">
      <c r="A1987" s="115" t="s">
        <v>2480</v>
      </c>
      <c r="B1987" s="60" t="s">
        <v>2481</v>
      </c>
      <c r="C1987" s="69" t="s">
        <v>11</v>
      </c>
      <c r="D1987" s="322">
        <v>23</v>
      </c>
      <c r="E1987" s="291">
        <v>1699</v>
      </c>
      <c r="F1987" s="659"/>
    </row>
    <row r="1988" spans="1:6">
      <c r="A1988" s="148" t="s">
        <v>2482</v>
      </c>
      <c r="B1988" s="100" t="s">
        <v>2483</v>
      </c>
      <c r="C1988" s="127" t="s">
        <v>11</v>
      </c>
      <c r="D1988" s="323">
        <v>11.46</v>
      </c>
      <c r="E1988" s="310">
        <v>1699</v>
      </c>
      <c r="F1988" s="283" t="s">
        <v>311</v>
      </c>
    </row>
    <row r="1989" spans="1:6" ht="25.5">
      <c r="A1989" s="148" t="s">
        <v>2484</v>
      </c>
      <c r="B1989" s="100" t="s">
        <v>2485</v>
      </c>
      <c r="C1989" s="127" t="s">
        <v>11</v>
      </c>
      <c r="D1989" s="323">
        <v>21.8</v>
      </c>
      <c r="E1989" s="310">
        <v>1699</v>
      </c>
      <c r="F1989" s="283" t="s">
        <v>311</v>
      </c>
    </row>
    <row r="1990" spans="1:6" ht="26.25" thickBot="1">
      <c r="A1990" s="148" t="s">
        <v>2486</v>
      </c>
      <c r="B1990" s="100" t="s">
        <v>2487</v>
      </c>
      <c r="C1990" s="127" t="s">
        <v>400</v>
      </c>
      <c r="D1990" s="323">
        <v>25.3</v>
      </c>
      <c r="E1990" s="310">
        <v>1499</v>
      </c>
      <c r="F1990" s="283" t="s">
        <v>311</v>
      </c>
    </row>
    <row r="1991" spans="1:6" ht="15.75" thickBot="1">
      <c r="A1991" s="344" t="s">
        <v>47</v>
      </c>
      <c r="B1991" s="15"/>
      <c r="C1991" s="16" t="s">
        <v>134</v>
      </c>
      <c r="D1991" s="111">
        <f>SUM(D1985:D1990)</f>
        <v>132.29</v>
      </c>
      <c r="E1991" s="17" t="s">
        <v>135</v>
      </c>
      <c r="F1991" s="283"/>
    </row>
    <row r="1993" spans="1:6" ht="30">
      <c r="A1993" s="353" t="s">
        <v>12</v>
      </c>
      <c r="B1993" s="353" t="s">
        <v>13</v>
      </c>
      <c r="C1993" s="353" t="s">
        <v>14</v>
      </c>
      <c r="D1993" s="353" t="s">
        <v>15</v>
      </c>
      <c r="E1993" s="354" t="s">
        <v>16</v>
      </c>
      <c r="F1993" s="354" t="s">
        <v>17</v>
      </c>
    </row>
    <row r="1994" spans="1:6">
      <c r="A1994" s="203" t="s">
        <v>2154</v>
      </c>
      <c r="B1994" s="204" t="s">
        <v>2155</v>
      </c>
      <c r="C1994" s="203" t="s">
        <v>2156</v>
      </c>
      <c r="D1994" s="300">
        <v>10</v>
      </c>
      <c r="E1994" s="301"/>
      <c r="F1994" s="302">
        <f t="shared" ref="F1994:F1999" si="50">E1994*D1994</f>
        <v>0</v>
      </c>
    </row>
    <row r="1995" spans="1:6">
      <c r="A1995" s="27" t="s">
        <v>2157</v>
      </c>
      <c r="B1995" s="27" t="s">
        <v>2158</v>
      </c>
      <c r="C1995" s="27" t="s">
        <v>2156</v>
      </c>
      <c r="D1995" s="303">
        <v>20</v>
      </c>
      <c r="E1995" s="304"/>
      <c r="F1995" s="302">
        <f t="shared" si="50"/>
        <v>0</v>
      </c>
    </row>
    <row r="1996" spans="1:6">
      <c r="A1996" s="27" t="s">
        <v>2159</v>
      </c>
      <c r="B1996" s="206" t="s">
        <v>2160</v>
      </c>
      <c r="C1996" s="27" t="s">
        <v>2156</v>
      </c>
      <c r="D1996" s="303">
        <v>10</v>
      </c>
      <c r="E1996" s="304"/>
      <c r="F1996" s="302">
        <f t="shared" si="50"/>
        <v>0</v>
      </c>
    </row>
    <row r="1997" spans="1:6">
      <c r="A1997" s="27" t="s">
        <v>2161</v>
      </c>
      <c r="B1997" s="27" t="s">
        <v>2162</v>
      </c>
      <c r="C1997" s="27" t="s">
        <v>2163</v>
      </c>
      <c r="D1997" s="305">
        <v>40</v>
      </c>
      <c r="E1997" s="304"/>
      <c r="F1997" s="302">
        <f t="shared" si="50"/>
        <v>0</v>
      </c>
    </row>
    <row r="1998" spans="1:6">
      <c r="A1998" s="27" t="s">
        <v>2164</v>
      </c>
      <c r="B1998" s="27" t="s">
        <v>2165</v>
      </c>
      <c r="C1998" s="27" t="s">
        <v>2163</v>
      </c>
      <c r="D1998" s="303">
        <v>40</v>
      </c>
      <c r="E1998" s="304"/>
      <c r="F1998" s="302">
        <f t="shared" si="50"/>
        <v>0</v>
      </c>
    </row>
    <row r="1999" spans="1:6" ht="15.75" thickBot="1">
      <c r="A1999" s="27" t="s">
        <v>2166</v>
      </c>
      <c r="B1999" s="27" t="s">
        <v>2167</v>
      </c>
      <c r="C1999" s="27" t="s">
        <v>40</v>
      </c>
      <c r="D1999" s="303">
        <v>1</v>
      </c>
      <c r="E1999" s="304">
        <v>10000</v>
      </c>
      <c r="F1999" s="302">
        <f t="shared" si="50"/>
        <v>10000</v>
      </c>
    </row>
    <row r="2000" spans="1:6" ht="16.5" thickBot="1">
      <c r="A2000" s="175" t="s">
        <v>47</v>
      </c>
      <c r="B2000" s="18"/>
      <c r="C2000" s="18"/>
      <c r="D2000" s="176"/>
      <c r="E2000" s="82" t="s">
        <v>48</v>
      </c>
      <c r="F2000" s="306">
        <f>SUM(F1994:F1999)</f>
        <v>10000</v>
      </c>
    </row>
    <row r="2001" spans="1:6" ht="19.5">
      <c r="A2001" s="36" t="s">
        <v>49</v>
      </c>
      <c r="B2001" s="90"/>
      <c r="C2001" s="18"/>
      <c r="D2001" s="176"/>
      <c r="E2001" s="82"/>
      <c r="F2001" s="279"/>
    </row>
    <row r="2002" spans="1:6" ht="15.75">
      <c r="A2002" s="36" t="s">
        <v>50</v>
      </c>
      <c r="B2002" s="91"/>
      <c r="C2002" s="18"/>
      <c r="D2002" s="176"/>
      <c r="E2002" s="82"/>
      <c r="F2002" s="279"/>
    </row>
    <row r="2003" spans="1:6" ht="15.75">
      <c r="A2003" s="36" t="s">
        <v>51</v>
      </c>
      <c r="B2003" s="91"/>
      <c r="C2003" s="18"/>
      <c r="D2003" s="176"/>
      <c r="E2003" s="82"/>
      <c r="F2003" s="279"/>
    </row>
    <row r="2004" spans="1:6" ht="15.75">
      <c r="A2004" s="36" t="s">
        <v>52</v>
      </c>
      <c r="B2004" s="91"/>
      <c r="C2004" s="18"/>
      <c r="D2004" s="176"/>
      <c r="E2004" s="82"/>
      <c r="F2004" s="279"/>
    </row>
    <row r="2005" spans="1:6" ht="15.75">
      <c r="A2005" s="39" t="s">
        <v>53</v>
      </c>
      <c r="B2005" s="91"/>
      <c r="C2005" s="18"/>
      <c r="D2005" s="176"/>
      <c r="E2005" s="82"/>
      <c r="F2005" s="279"/>
    </row>
    <row r="2006" spans="1:6" ht="15.75">
      <c r="A2006" s="36" t="s">
        <v>54</v>
      </c>
      <c r="B2006" s="91"/>
      <c r="C2006" s="18"/>
      <c r="D2006" s="176"/>
      <c r="E2006" s="82"/>
      <c r="F2006" s="279"/>
    </row>
    <row r="2009" spans="1:6">
      <c r="A2009" s="652" t="s">
        <v>905</v>
      </c>
      <c r="B2009" s="334"/>
      <c r="C2009" s="334"/>
      <c r="D2009" s="334"/>
      <c r="E2009" s="334"/>
      <c r="F2009" s="585">
        <v>2018</v>
      </c>
    </row>
    <row r="2010" spans="1:6">
      <c r="A2010" s="652"/>
      <c r="B2010" s="334"/>
      <c r="C2010" s="334"/>
      <c r="D2010" s="334"/>
      <c r="E2010" s="334"/>
      <c r="F2010" s="585"/>
    </row>
    <row r="2011" spans="1:6">
      <c r="A2011" s="335"/>
      <c r="B2011" s="336"/>
      <c r="C2011" s="334"/>
      <c r="D2011" s="334"/>
      <c r="E2011" s="334"/>
      <c r="F2011" s="585"/>
    </row>
    <row r="2012" spans="1:6" ht="30">
      <c r="A2012" s="653" t="s">
        <v>0</v>
      </c>
      <c r="B2012" s="653"/>
      <c r="C2012" s="653"/>
      <c r="D2012" s="653"/>
      <c r="E2012" s="653"/>
      <c r="F2012" s="653"/>
    </row>
    <row r="2013" spans="1:6" ht="30">
      <c r="A2013" s="653" t="s">
        <v>1</v>
      </c>
      <c r="B2013" s="653"/>
      <c r="C2013" s="653"/>
      <c r="D2013" s="653"/>
      <c r="E2013" s="653"/>
      <c r="F2013" s="653"/>
    </row>
    <row r="2014" spans="1:6" ht="27.75">
      <c r="A2014" s="337" t="s">
        <v>2</v>
      </c>
      <c r="B2014" s="338" t="s">
        <v>2488</v>
      </c>
      <c r="C2014" s="339"/>
      <c r="D2014" s="334"/>
      <c r="E2014" s="340" t="s">
        <v>4</v>
      </c>
      <c r="F2014" s="341" t="s">
        <v>2489</v>
      </c>
    </row>
    <row r="2015" spans="1:6" ht="30">
      <c r="A2015" s="353" t="s">
        <v>6</v>
      </c>
      <c r="B2015" s="353" t="s">
        <v>66</v>
      </c>
      <c r="C2015" s="353" t="s">
        <v>7</v>
      </c>
      <c r="D2015" s="353" t="s">
        <v>67</v>
      </c>
      <c r="E2015" s="354" t="s">
        <v>8</v>
      </c>
      <c r="F2015" s="354" t="s">
        <v>68</v>
      </c>
    </row>
    <row r="2016" spans="1:6">
      <c r="A2016" s="115" t="s">
        <v>2490</v>
      </c>
      <c r="B2016" s="60" t="s">
        <v>2491</v>
      </c>
      <c r="C2016" s="69" t="s">
        <v>879</v>
      </c>
      <c r="D2016" s="322">
        <v>56.2</v>
      </c>
      <c r="E2016" s="291">
        <v>1799</v>
      </c>
      <c r="F2016" s="672" t="s">
        <v>73</v>
      </c>
    </row>
    <row r="2017" spans="1:6">
      <c r="A2017" s="115" t="s">
        <v>2492</v>
      </c>
      <c r="B2017" s="60" t="s">
        <v>2493</v>
      </c>
      <c r="C2017" s="69" t="s">
        <v>879</v>
      </c>
      <c r="D2017" s="322">
        <v>11</v>
      </c>
      <c r="E2017" s="291">
        <v>1799</v>
      </c>
      <c r="F2017" s="672"/>
    </row>
    <row r="2018" spans="1:6">
      <c r="A2018" s="148" t="s">
        <v>2494</v>
      </c>
      <c r="B2018" s="100" t="s">
        <v>2495</v>
      </c>
      <c r="C2018" s="127" t="s">
        <v>879</v>
      </c>
      <c r="D2018" s="323">
        <v>36.799999999999997</v>
      </c>
      <c r="E2018" s="310">
        <v>1710</v>
      </c>
      <c r="F2018" s="283" t="s">
        <v>311</v>
      </c>
    </row>
    <row r="2019" spans="1:6" ht="15.75" thickBot="1">
      <c r="A2019" s="148" t="s">
        <v>2496</v>
      </c>
      <c r="B2019" s="100" t="s">
        <v>2497</v>
      </c>
      <c r="C2019" s="127" t="s">
        <v>879</v>
      </c>
      <c r="D2019" s="323">
        <v>7</v>
      </c>
      <c r="E2019" s="310">
        <v>1710</v>
      </c>
      <c r="F2019" s="283" t="s">
        <v>311</v>
      </c>
    </row>
    <row r="2020" spans="1:6" ht="15.75" thickBot="1">
      <c r="A2020" s="344" t="s">
        <v>47</v>
      </c>
      <c r="B2020" s="15"/>
      <c r="C2020" s="16" t="s">
        <v>134</v>
      </c>
      <c r="D2020" s="111">
        <f>SUM(D2016:D2019)</f>
        <v>111</v>
      </c>
      <c r="E2020" s="17" t="s">
        <v>135</v>
      </c>
    </row>
    <row r="2022" spans="1:6" ht="30">
      <c r="A2022" s="353" t="s">
        <v>12</v>
      </c>
      <c r="B2022" s="353" t="s">
        <v>13</v>
      </c>
      <c r="C2022" s="353" t="s">
        <v>14</v>
      </c>
      <c r="D2022" s="353" t="s">
        <v>15</v>
      </c>
      <c r="E2022" s="354" t="s">
        <v>16</v>
      </c>
      <c r="F2022" s="354" t="s">
        <v>17</v>
      </c>
    </row>
    <row r="2023" spans="1:6">
      <c r="A2023" s="203" t="s">
        <v>2154</v>
      </c>
      <c r="B2023" s="204" t="s">
        <v>2155</v>
      </c>
      <c r="C2023" s="203" t="s">
        <v>2156</v>
      </c>
      <c r="D2023" s="300">
        <v>10</v>
      </c>
      <c r="E2023" s="301"/>
      <c r="F2023" s="302">
        <f t="shared" ref="F2023:F2028" si="51">E2023*D2023</f>
        <v>0</v>
      </c>
    </row>
    <row r="2024" spans="1:6">
      <c r="A2024" s="27" t="s">
        <v>2157</v>
      </c>
      <c r="B2024" s="27" t="s">
        <v>2158</v>
      </c>
      <c r="C2024" s="27" t="s">
        <v>2156</v>
      </c>
      <c r="D2024" s="303">
        <v>20</v>
      </c>
      <c r="E2024" s="304"/>
      <c r="F2024" s="302">
        <f t="shared" si="51"/>
        <v>0</v>
      </c>
    </row>
    <row r="2025" spans="1:6">
      <c r="A2025" s="27" t="s">
        <v>2159</v>
      </c>
      <c r="B2025" s="206" t="s">
        <v>2160</v>
      </c>
      <c r="C2025" s="27" t="s">
        <v>2156</v>
      </c>
      <c r="D2025" s="303">
        <v>10</v>
      </c>
      <c r="E2025" s="304"/>
      <c r="F2025" s="302">
        <f t="shared" si="51"/>
        <v>0</v>
      </c>
    </row>
    <row r="2026" spans="1:6">
      <c r="A2026" s="27" t="s">
        <v>2161</v>
      </c>
      <c r="B2026" s="27" t="s">
        <v>2162</v>
      </c>
      <c r="C2026" s="27" t="s">
        <v>2163</v>
      </c>
      <c r="D2026" s="305">
        <v>40</v>
      </c>
      <c r="E2026" s="304"/>
      <c r="F2026" s="302">
        <f t="shared" si="51"/>
        <v>0</v>
      </c>
    </row>
    <row r="2027" spans="1:6">
      <c r="A2027" s="27" t="s">
        <v>2164</v>
      </c>
      <c r="B2027" s="27" t="s">
        <v>2165</v>
      </c>
      <c r="C2027" s="27" t="s">
        <v>2163</v>
      </c>
      <c r="D2027" s="303">
        <v>40</v>
      </c>
      <c r="E2027" s="304"/>
      <c r="F2027" s="302">
        <f t="shared" si="51"/>
        <v>0</v>
      </c>
    </row>
    <row r="2028" spans="1:6" ht="15.75" thickBot="1">
      <c r="A2028" s="27" t="s">
        <v>2166</v>
      </c>
      <c r="B2028" s="27" t="s">
        <v>2167</v>
      </c>
      <c r="C2028" s="27" t="s">
        <v>40</v>
      </c>
      <c r="D2028" s="303">
        <v>1</v>
      </c>
      <c r="E2028" s="304">
        <v>10000</v>
      </c>
      <c r="F2028" s="302">
        <f t="shared" si="51"/>
        <v>10000</v>
      </c>
    </row>
    <row r="2029" spans="1:6" ht="16.5" thickBot="1">
      <c r="A2029" s="175" t="s">
        <v>47</v>
      </c>
      <c r="B2029" s="18"/>
      <c r="C2029" s="18"/>
      <c r="D2029" s="176"/>
      <c r="E2029" s="82" t="s">
        <v>48</v>
      </c>
      <c r="F2029" s="306">
        <f>SUM(F2023:F2028)</f>
        <v>10000</v>
      </c>
    </row>
    <row r="2030" spans="1:6" ht="19.5">
      <c r="A2030" s="36" t="s">
        <v>49</v>
      </c>
      <c r="B2030" s="90"/>
      <c r="C2030" s="18"/>
      <c r="D2030" s="176"/>
      <c r="E2030" s="82"/>
      <c r="F2030" s="279"/>
    </row>
    <row r="2031" spans="1:6" ht="15.75">
      <c r="A2031" s="36" t="s">
        <v>50</v>
      </c>
      <c r="B2031" s="91"/>
      <c r="C2031" s="18"/>
      <c r="D2031" s="176"/>
      <c r="E2031" s="82"/>
      <c r="F2031" s="279"/>
    </row>
    <row r="2032" spans="1:6" ht="15.75">
      <c r="A2032" s="36" t="s">
        <v>51</v>
      </c>
      <c r="B2032" s="91"/>
      <c r="C2032" s="18"/>
      <c r="D2032" s="176"/>
      <c r="E2032" s="82"/>
      <c r="F2032" s="279"/>
    </row>
    <row r="2033" spans="1:6" ht="15.75">
      <c r="A2033" s="36" t="s">
        <v>52</v>
      </c>
      <c r="B2033" s="91"/>
      <c r="C2033" s="18"/>
      <c r="D2033" s="176"/>
      <c r="E2033" s="82"/>
      <c r="F2033" s="279"/>
    </row>
    <row r="2034" spans="1:6" ht="15.75">
      <c r="A2034" s="39" t="s">
        <v>53</v>
      </c>
      <c r="B2034" s="91"/>
      <c r="C2034" s="18"/>
      <c r="D2034" s="176"/>
      <c r="E2034" s="82"/>
      <c r="F2034" s="279"/>
    </row>
    <row r="2035" spans="1:6" ht="15.75">
      <c r="A2035" s="36" t="s">
        <v>54</v>
      </c>
      <c r="B2035" s="91"/>
      <c r="C2035" s="18"/>
      <c r="D2035" s="176"/>
      <c r="E2035" s="82"/>
      <c r="F2035" s="279"/>
    </row>
    <row r="2038" spans="1:6">
      <c r="A2038" s="652" t="s">
        <v>905</v>
      </c>
      <c r="B2038" s="334"/>
      <c r="C2038" s="334"/>
      <c r="D2038" s="334"/>
      <c r="E2038" s="334"/>
      <c r="F2038" s="585">
        <v>2018</v>
      </c>
    </row>
    <row r="2039" spans="1:6">
      <c r="A2039" s="652"/>
      <c r="B2039" s="334"/>
      <c r="C2039" s="334"/>
      <c r="D2039" s="334"/>
      <c r="E2039" s="334"/>
      <c r="F2039" s="585"/>
    </row>
    <row r="2040" spans="1:6">
      <c r="A2040" s="335"/>
      <c r="B2040" s="336"/>
      <c r="C2040" s="334"/>
      <c r="D2040" s="334"/>
      <c r="E2040" s="334"/>
      <c r="F2040" s="585"/>
    </row>
    <row r="2041" spans="1:6" ht="30">
      <c r="A2041" s="653" t="s">
        <v>0</v>
      </c>
      <c r="B2041" s="653"/>
      <c r="C2041" s="653"/>
      <c r="D2041" s="653"/>
      <c r="E2041" s="653"/>
      <c r="F2041" s="653"/>
    </row>
    <row r="2042" spans="1:6" ht="30">
      <c r="A2042" s="653" t="s">
        <v>1</v>
      </c>
      <c r="B2042" s="653"/>
      <c r="C2042" s="653"/>
      <c r="D2042" s="653"/>
      <c r="E2042" s="653"/>
      <c r="F2042" s="653"/>
    </row>
    <row r="2043" spans="1:6" ht="27.75">
      <c r="A2043" s="337" t="s">
        <v>2</v>
      </c>
      <c r="B2043" s="338" t="s">
        <v>2498</v>
      </c>
      <c r="C2043" s="339"/>
      <c r="D2043" s="334"/>
      <c r="E2043" s="340" t="s">
        <v>4</v>
      </c>
      <c r="F2043" s="341" t="s">
        <v>2499</v>
      </c>
    </row>
    <row r="2044" spans="1:6" ht="30">
      <c r="A2044" s="353" t="s">
        <v>6</v>
      </c>
      <c r="B2044" s="353" t="s">
        <v>66</v>
      </c>
      <c r="C2044" s="353" t="s">
        <v>7</v>
      </c>
      <c r="D2044" s="353" t="s">
        <v>67</v>
      </c>
      <c r="E2044" s="354" t="s">
        <v>8</v>
      </c>
      <c r="F2044" s="354" t="s">
        <v>68</v>
      </c>
    </row>
    <row r="2045" spans="1:6">
      <c r="A2045" s="148" t="s">
        <v>2500</v>
      </c>
      <c r="B2045" s="100" t="s">
        <v>2501</v>
      </c>
      <c r="C2045" s="127" t="s">
        <v>879</v>
      </c>
      <c r="D2045" s="323">
        <v>11</v>
      </c>
      <c r="E2045" s="310">
        <v>1703</v>
      </c>
      <c r="F2045" s="381" t="s">
        <v>311</v>
      </c>
    </row>
    <row r="2046" spans="1:6" ht="36.75">
      <c r="A2046" s="115" t="s">
        <v>2502</v>
      </c>
      <c r="B2046" s="60" t="s">
        <v>2503</v>
      </c>
      <c r="C2046" s="69" t="s">
        <v>879</v>
      </c>
      <c r="D2046" s="322">
        <v>24.57</v>
      </c>
      <c r="E2046" s="291">
        <v>1799</v>
      </c>
      <c r="F2046" s="382" t="s">
        <v>2504</v>
      </c>
    </row>
    <row r="2047" spans="1:6">
      <c r="A2047" s="148" t="s">
        <v>2505</v>
      </c>
      <c r="B2047" s="100" t="s">
        <v>2506</v>
      </c>
      <c r="C2047" s="127" t="s">
        <v>879</v>
      </c>
      <c r="D2047" s="323">
        <v>17.64</v>
      </c>
      <c r="E2047" s="310">
        <v>1703</v>
      </c>
      <c r="F2047" s="381" t="s">
        <v>311</v>
      </c>
    </row>
    <row r="2048" spans="1:6" ht="37.5" thickBot="1">
      <c r="A2048" s="115" t="s">
        <v>2507</v>
      </c>
      <c r="B2048" s="60" t="s">
        <v>2508</v>
      </c>
      <c r="C2048" s="69" t="s">
        <v>879</v>
      </c>
      <c r="D2048" s="322">
        <v>62.6</v>
      </c>
      <c r="E2048" s="291">
        <v>1799</v>
      </c>
      <c r="F2048" s="382" t="s">
        <v>2509</v>
      </c>
    </row>
    <row r="2049" spans="1:6" ht="15.75" thickBot="1">
      <c r="A2049" s="121" t="s">
        <v>47</v>
      </c>
      <c r="B2049" s="15"/>
      <c r="C2049" s="16" t="s">
        <v>134</v>
      </c>
      <c r="D2049" s="111">
        <f>SUM(D2045:D2048)</f>
        <v>115.81</v>
      </c>
      <c r="E2049" s="17" t="s">
        <v>135</v>
      </c>
    </row>
    <row r="2051" spans="1:6" ht="30">
      <c r="A2051" s="342" t="s">
        <v>12</v>
      </c>
      <c r="B2051" s="342" t="s">
        <v>13</v>
      </c>
      <c r="C2051" s="342" t="s">
        <v>14</v>
      </c>
      <c r="D2051" s="342" t="s">
        <v>15</v>
      </c>
      <c r="E2051" s="343" t="s">
        <v>16</v>
      </c>
      <c r="F2051" s="343" t="s">
        <v>17</v>
      </c>
    </row>
    <row r="2052" spans="1:6">
      <c r="A2052" s="203" t="s">
        <v>2154</v>
      </c>
      <c r="B2052" s="204" t="s">
        <v>2155</v>
      </c>
      <c r="C2052" s="203" t="s">
        <v>2156</v>
      </c>
      <c r="D2052" s="300">
        <v>10</v>
      </c>
      <c r="E2052" s="301"/>
      <c r="F2052" s="302">
        <f t="shared" ref="F2052:F2057" si="52">E2052*D2052</f>
        <v>0</v>
      </c>
    </row>
    <row r="2053" spans="1:6">
      <c r="A2053" s="27" t="s">
        <v>2157</v>
      </c>
      <c r="B2053" s="27" t="s">
        <v>2158</v>
      </c>
      <c r="C2053" s="27" t="s">
        <v>2156</v>
      </c>
      <c r="D2053" s="303">
        <v>20</v>
      </c>
      <c r="E2053" s="304"/>
      <c r="F2053" s="302">
        <f t="shared" si="52"/>
        <v>0</v>
      </c>
    </row>
    <row r="2054" spans="1:6">
      <c r="A2054" s="27" t="s">
        <v>2159</v>
      </c>
      <c r="B2054" s="206" t="s">
        <v>2160</v>
      </c>
      <c r="C2054" s="27" t="s">
        <v>2156</v>
      </c>
      <c r="D2054" s="303">
        <v>10</v>
      </c>
      <c r="E2054" s="304"/>
      <c r="F2054" s="302">
        <f t="shared" si="52"/>
        <v>0</v>
      </c>
    </row>
    <row r="2055" spans="1:6">
      <c r="A2055" s="27" t="s">
        <v>2161</v>
      </c>
      <c r="B2055" s="27" t="s">
        <v>2162</v>
      </c>
      <c r="C2055" s="27" t="s">
        <v>2163</v>
      </c>
      <c r="D2055" s="305">
        <v>40</v>
      </c>
      <c r="E2055" s="304"/>
      <c r="F2055" s="302">
        <f t="shared" si="52"/>
        <v>0</v>
      </c>
    </row>
    <row r="2056" spans="1:6">
      <c r="A2056" s="27" t="s">
        <v>2164</v>
      </c>
      <c r="B2056" s="27" t="s">
        <v>2165</v>
      </c>
      <c r="C2056" s="27" t="s">
        <v>2163</v>
      </c>
      <c r="D2056" s="303">
        <v>40</v>
      </c>
      <c r="E2056" s="304"/>
      <c r="F2056" s="302">
        <f t="shared" si="52"/>
        <v>0</v>
      </c>
    </row>
    <row r="2057" spans="1:6" ht="15.75" thickBot="1">
      <c r="A2057" s="27" t="s">
        <v>2166</v>
      </c>
      <c r="B2057" s="27" t="s">
        <v>2167</v>
      </c>
      <c r="C2057" s="27" t="s">
        <v>40</v>
      </c>
      <c r="D2057" s="303">
        <v>1</v>
      </c>
      <c r="E2057" s="304">
        <v>10000</v>
      </c>
      <c r="F2057" s="302">
        <f t="shared" si="52"/>
        <v>10000</v>
      </c>
    </row>
    <row r="2058" spans="1:6" ht="16.5" thickBot="1">
      <c r="A2058" s="175" t="s">
        <v>47</v>
      </c>
      <c r="B2058" s="18"/>
      <c r="C2058" s="18"/>
      <c r="D2058" s="176"/>
      <c r="E2058" s="82" t="s">
        <v>48</v>
      </c>
      <c r="F2058" s="306">
        <f>SUM(F2052:F2057)</f>
        <v>10000</v>
      </c>
    </row>
    <row r="2059" spans="1:6" ht="19.5">
      <c r="A2059" s="36" t="s">
        <v>49</v>
      </c>
      <c r="B2059" s="90"/>
      <c r="C2059" s="18"/>
      <c r="D2059" s="176"/>
      <c r="E2059" s="82"/>
      <c r="F2059" s="279"/>
    </row>
    <row r="2060" spans="1:6" ht="15.75">
      <c r="A2060" s="36" t="s">
        <v>50</v>
      </c>
      <c r="B2060" s="91"/>
      <c r="C2060" s="18"/>
      <c r="D2060" s="176"/>
      <c r="E2060" s="82"/>
      <c r="F2060" s="279"/>
    </row>
    <row r="2061" spans="1:6" ht="15.75">
      <c r="A2061" s="36" t="s">
        <v>51</v>
      </c>
      <c r="B2061" s="91"/>
      <c r="C2061" s="18"/>
      <c r="D2061" s="176"/>
      <c r="E2061" s="82"/>
      <c r="F2061" s="279"/>
    </row>
    <row r="2062" spans="1:6" ht="15.75">
      <c r="A2062" s="36" t="s">
        <v>52</v>
      </c>
      <c r="B2062" s="91"/>
      <c r="C2062" s="18"/>
      <c r="D2062" s="176"/>
      <c r="E2062" s="82"/>
      <c r="F2062" s="279"/>
    </row>
    <row r="2063" spans="1:6" ht="15.75">
      <c r="A2063" s="39" t="s">
        <v>53</v>
      </c>
      <c r="B2063" s="91"/>
      <c r="C2063" s="18"/>
      <c r="D2063" s="176"/>
      <c r="E2063" s="82"/>
      <c r="F2063" s="279"/>
    </row>
    <row r="2064" spans="1:6" ht="15.75">
      <c r="A2064" s="36" t="s">
        <v>54</v>
      </c>
      <c r="B2064" s="91"/>
      <c r="C2064" s="18"/>
      <c r="D2064" s="176"/>
      <c r="E2064" s="82"/>
      <c r="F2064" s="279"/>
    </row>
    <row r="2067" spans="1:6">
      <c r="A2067" s="652" t="s">
        <v>905</v>
      </c>
      <c r="B2067" s="334"/>
      <c r="C2067" s="334"/>
      <c r="D2067" s="334"/>
      <c r="E2067" s="334"/>
      <c r="F2067" s="585">
        <v>2018</v>
      </c>
    </row>
    <row r="2068" spans="1:6">
      <c r="A2068" s="652"/>
      <c r="B2068" s="334"/>
      <c r="C2068" s="334"/>
      <c r="D2068" s="334"/>
      <c r="E2068" s="334"/>
      <c r="F2068" s="585"/>
    </row>
    <row r="2069" spans="1:6">
      <c r="A2069" s="335"/>
      <c r="B2069" s="336"/>
      <c r="C2069" s="334"/>
      <c r="D2069" s="334"/>
      <c r="E2069" s="334"/>
      <c r="F2069" s="585"/>
    </row>
    <row r="2070" spans="1:6" ht="30">
      <c r="A2070" s="653" t="s">
        <v>0</v>
      </c>
      <c r="B2070" s="653"/>
      <c r="C2070" s="653"/>
      <c r="D2070" s="653"/>
      <c r="E2070" s="653"/>
      <c r="F2070" s="653"/>
    </row>
    <row r="2071" spans="1:6" ht="30">
      <c r="A2071" s="653" t="s">
        <v>1</v>
      </c>
      <c r="B2071" s="653"/>
      <c r="C2071" s="653"/>
      <c r="D2071" s="653"/>
      <c r="E2071" s="653"/>
      <c r="F2071" s="653"/>
    </row>
    <row r="2072" spans="1:6" ht="27.75">
      <c r="A2072" s="337" t="s">
        <v>2</v>
      </c>
      <c r="B2072" s="338" t="s">
        <v>2510</v>
      </c>
      <c r="C2072" s="339"/>
      <c r="D2072" s="334"/>
      <c r="E2072" s="340" t="s">
        <v>4</v>
      </c>
      <c r="F2072" s="341" t="s">
        <v>2511</v>
      </c>
    </row>
    <row r="2073" spans="1:6" ht="30">
      <c r="A2073" s="353" t="s">
        <v>6</v>
      </c>
      <c r="B2073" s="353" t="s">
        <v>66</v>
      </c>
      <c r="C2073" s="353" t="s">
        <v>7</v>
      </c>
      <c r="D2073" s="353" t="s">
        <v>67</v>
      </c>
      <c r="E2073" s="354" t="s">
        <v>8</v>
      </c>
      <c r="F2073" s="354" t="s">
        <v>68</v>
      </c>
    </row>
    <row r="2074" spans="1:6">
      <c r="A2074" s="148" t="s">
        <v>2512</v>
      </c>
      <c r="B2074" s="100" t="s">
        <v>2513</v>
      </c>
      <c r="C2074" s="127" t="s">
        <v>879</v>
      </c>
      <c r="D2074" s="323">
        <v>23.24</v>
      </c>
      <c r="E2074" s="310">
        <v>1701</v>
      </c>
      <c r="F2074" s="283" t="s">
        <v>311</v>
      </c>
    </row>
    <row r="2075" spans="1:6">
      <c r="A2075" s="148" t="s">
        <v>2514</v>
      </c>
      <c r="B2075" s="100" t="s">
        <v>2515</v>
      </c>
      <c r="C2075" s="127" t="s">
        <v>879</v>
      </c>
      <c r="D2075" s="323">
        <v>20.239999999999998</v>
      </c>
      <c r="E2075" s="310">
        <v>1707</v>
      </c>
      <c r="F2075" s="283" t="s">
        <v>311</v>
      </c>
    </row>
    <row r="2076" spans="1:6">
      <c r="A2076" s="115" t="s">
        <v>2516</v>
      </c>
      <c r="B2076" s="60" t="s">
        <v>2517</v>
      </c>
      <c r="C2076" s="69" t="s">
        <v>879</v>
      </c>
      <c r="D2076" s="322">
        <v>23.5</v>
      </c>
      <c r="E2076" s="291">
        <v>1799</v>
      </c>
      <c r="F2076" s="659" t="s">
        <v>73</v>
      </c>
    </row>
    <row r="2077" spans="1:6" ht="15.75" thickBot="1">
      <c r="A2077" s="115" t="s">
        <v>2518</v>
      </c>
      <c r="B2077" s="60" t="s">
        <v>2519</v>
      </c>
      <c r="C2077" s="69" t="s">
        <v>879</v>
      </c>
      <c r="D2077" s="322">
        <v>45.4</v>
      </c>
      <c r="E2077" s="291">
        <v>1799</v>
      </c>
      <c r="F2077" s="659"/>
    </row>
    <row r="2078" spans="1:6" ht="15.75" thickBot="1">
      <c r="A2078" s="121" t="s">
        <v>47</v>
      </c>
      <c r="B2078" s="15"/>
      <c r="C2078" s="16" t="s">
        <v>134</v>
      </c>
      <c r="D2078" s="111">
        <f>SUM(D2074:D2077)</f>
        <v>112.38</v>
      </c>
      <c r="E2078" s="17" t="s">
        <v>135</v>
      </c>
      <c r="F2078" s="283"/>
    </row>
    <row r="2079" spans="1:6">
      <c r="F2079" s="283"/>
    </row>
    <row r="2080" spans="1:6" ht="30">
      <c r="A2080" s="353" t="s">
        <v>12</v>
      </c>
      <c r="B2080" s="353" t="s">
        <v>13</v>
      </c>
      <c r="C2080" s="353" t="s">
        <v>14</v>
      </c>
      <c r="D2080" s="353" t="s">
        <v>15</v>
      </c>
      <c r="E2080" s="354" t="s">
        <v>16</v>
      </c>
      <c r="F2080" s="354" t="s">
        <v>17</v>
      </c>
    </row>
    <row r="2081" spans="1:6">
      <c r="A2081" s="203" t="s">
        <v>2154</v>
      </c>
      <c r="B2081" s="204" t="s">
        <v>2155</v>
      </c>
      <c r="C2081" s="203" t="s">
        <v>2156</v>
      </c>
      <c r="D2081" s="300">
        <v>10</v>
      </c>
      <c r="E2081" s="301"/>
      <c r="F2081" s="302">
        <f t="shared" ref="F2081:F2086" si="53">E2081*D2081</f>
        <v>0</v>
      </c>
    </row>
    <row r="2082" spans="1:6">
      <c r="A2082" s="27" t="s">
        <v>2157</v>
      </c>
      <c r="B2082" s="27" t="s">
        <v>2158</v>
      </c>
      <c r="C2082" s="27" t="s">
        <v>2156</v>
      </c>
      <c r="D2082" s="303">
        <v>20</v>
      </c>
      <c r="E2082" s="304"/>
      <c r="F2082" s="302">
        <f t="shared" si="53"/>
        <v>0</v>
      </c>
    </row>
    <row r="2083" spans="1:6">
      <c r="A2083" s="27" t="s">
        <v>2159</v>
      </c>
      <c r="B2083" s="206" t="s">
        <v>2160</v>
      </c>
      <c r="C2083" s="27" t="s">
        <v>2156</v>
      </c>
      <c r="D2083" s="303">
        <v>10</v>
      </c>
      <c r="E2083" s="304"/>
      <c r="F2083" s="302">
        <f t="shared" si="53"/>
        <v>0</v>
      </c>
    </row>
    <row r="2084" spans="1:6">
      <c r="A2084" s="27" t="s">
        <v>2161</v>
      </c>
      <c r="B2084" s="27" t="s">
        <v>2162</v>
      </c>
      <c r="C2084" s="27" t="s">
        <v>2163</v>
      </c>
      <c r="D2084" s="305">
        <v>40</v>
      </c>
      <c r="E2084" s="304"/>
      <c r="F2084" s="302">
        <f t="shared" si="53"/>
        <v>0</v>
      </c>
    </row>
    <row r="2085" spans="1:6">
      <c r="A2085" s="27" t="s">
        <v>2164</v>
      </c>
      <c r="B2085" s="27" t="s">
        <v>2165</v>
      </c>
      <c r="C2085" s="27" t="s">
        <v>2163</v>
      </c>
      <c r="D2085" s="303">
        <v>40</v>
      </c>
      <c r="E2085" s="304"/>
      <c r="F2085" s="302">
        <f t="shared" si="53"/>
        <v>0</v>
      </c>
    </row>
    <row r="2086" spans="1:6" ht="15.75" thickBot="1">
      <c r="A2086" s="27" t="s">
        <v>2166</v>
      </c>
      <c r="B2086" s="27" t="s">
        <v>2167</v>
      </c>
      <c r="C2086" s="27" t="s">
        <v>40</v>
      </c>
      <c r="D2086" s="303">
        <v>1</v>
      </c>
      <c r="E2086" s="304">
        <v>10000</v>
      </c>
      <c r="F2086" s="302">
        <f t="shared" si="53"/>
        <v>10000</v>
      </c>
    </row>
    <row r="2087" spans="1:6" ht="16.5" thickBot="1">
      <c r="A2087" s="175" t="s">
        <v>47</v>
      </c>
      <c r="B2087" s="18"/>
      <c r="C2087" s="18"/>
      <c r="D2087" s="176"/>
      <c r="E2087" s="82" t="s">
        <v>48</v>
      </c>
      <c r="F2087" s="306">
        <f>SUM(F2081:F2086)</f>
        <v>10000</v>
      </c>
    </row>
    <row r="2088" spans="1:6" ht="19.5">
      <c r="A2088" s="36" t="s">
        <v>49</v>
      </c>
      <c r="B2088" s="90"/>
      <c r="C2088" s="18"/>
      <c r="D2088" s="176"/>
      <c r="E2088" s="82"/>
      <c r="F2088" s="279"/>
    </row>
    <row r="2089" spans="1:6" ht="15.75">
      <c r="A2089" s="36" t="s">
        <v>50</v>
      </c>
      <c r="B2089" s="91"/>
      <c r="C2089" s="18"/>
      <c r="D2089" s="176"/>
      <c r="E2089" s="82"/>
      <c r="F2089" s="279"/>
    </row>
    <row r="2090" spans="1:6" ht="15.75">
      <c r="A2090" s="36" t="s">
        <v>51</v>
      </c>
      <c r="B2090" s="91"/>
      <c r="C2090" s="18"/>
      <c r="D2090" s="176"/>
      <c r="E2090" s="82"/>
      <c r="F2090" s="279"/>
    </row>
    <row r="2091" spans="1:6" ht="15.75">
      <c r="A2091" s="36" t="s">
        <v>52</v>
      </c>
      <c r="B2091" s="91"/>
      <c r="C2091" s="18"/>
      <c r="D2091" s="176"/>
      <c r="E2091" s="82"/>
      <c r="F2091" s="279"/>
    </row>
    <row r="2092" spans="1:6" ht="15.75">
      <c r="A2092" s="39" t="s">
        <v>53</v>
      </c>
      <c r="B2092" s="91"/>
      <c r="C2092" s="18"/>
      <c r="D2092" s="176"/>
      <c r="E2092" s="82"/>
      <c r="F2092" s="279"/>
    </row>
    <row r="2093" spans="1:6" ht="15.75">
      <c r="A2093" s="36" t="s">
        <v>54</v>
      </c>
      <c r="B2093" s="91"/>
      <c r="C2093" s="18"/>
      <c r="D2093" s="176"/>
      <c r="E2093" s="82"/>
      <c r="F2093" s="279"/>
    </row>
    <row r="2096" spans="1:6">
      <c r="A2096" s="652" t="s">
        <v>905</v>
      </c>
      <c r="B2096" s="334"/>
      <c r="C2096" s="334"/>
      <c r="D2096" s="334"/>
      <c r="E2096" s="334"/>
      <c r="F2096" s="585">
        <v>2018</v>
      </c>
    </row>
    <row r="2097" spans="1:6">
      <c r="A2097" s="652"/>
      <c r="B2097" s="334"/>
      <c r="C2097" s="334"/>
      <c r="D2097" s="334"/>
      <c r="E2097" s="334"/>
      <c r="F2097" s="585"/>
    </row>
    <row r="2098" spans="1:6">
      <c r="A2098" s="335"/>
      <c r="B2098" s="336"/>
      <c r="C2098" s="334"/>
      <c r="D2098" s="334"/>
      <c r="E2098" s="334"/>
      <c r="F2098" s="585"/>
    </row>
    <row r="2099" spans="1:6" ht="30">
      <c r="A2099" s="653" t="s">
        <v>0</v>
      </c>
      <c r="B2099" s="653"/>
      <c r="C2099" s="653"/>
      <c r="D2099" s="653"/>
      <c r="E2099" s="653"/>
      <c r="F2099" s="653"/>
    </row>
    <row r="2100" spans="1:6" ht="30">
      <c r="A2100" s="653" t="s">
        <v>1</v>
      </c>
      <c r="B2100" s="653"/>
      <c r="C2100" s="653"/>
      <c r="D2100" s="653"/>
      <c r="E2100" s="653"/>
      <c r="F2100" s="653"/>
    </row>
    <row r="2101" spans="1:6" ht="27.75">
      <c r="A2101" s="337" t="s">
        <v>2</v>
      </c>
      <c r="B2101" s="338" t="s">
        <v>2520</v>
      </c>
      <c r="C2101" s="339"/>
      <c r="D2101" s="340" t="s">
        <v>4</v>
      </c>
      <c r="E2101" s="341" t="s">
        <v>2521</v>
      </c>
      <c r="F2101" s="341" t="s">
        <v>2522</v>
      </c>
    </row>
    <row r="2102" spans="1:6" ht="30">
      <c r="A2102" s="353" t="s">
        <v>6</v>
      </c>
      <c r="B2102" s="353" t="s">
        <v>66</v>
      </c>
      <c r="C2102" s="353" t="s">
        <v>7</v>
      </c>
      <c r="D2102" s="353" t="s">
        <v>67</v>
      </c>
      <c r="E2102" s="354" t="s">
        <v>8</v>
      </c>
      <c r="F2102" s="354" t="s">
        <v>68</v>
      </c>
    </row>
    <row r="2103" spans="1:6">
      <c r="A2103" s="346" t="s">
        <v>2523</v>
      </c>
      <c r="B2103" s="64" t="s">
        <v>2524</v>
      </c>
      <c r="C2103" s="70" t="s">
        <v>879</v>
      </c>
      <c r="D2103" s="326">
        <v>36.130000000000003</v>
      </c>
      <c r="E2103" s="293">
        <v>1799</v>
      </c>
      <c r="F2103" s="674" t="s">
        <v>73</v>
      </c>
    </row>
    <row r="2104" spans="1:6">
      <c r="A2104" s="346" t="s">
        <v>2525</v>
      </c>
      <c r="B2104" s="64" t="s">
        <v>2526</v>
      </c>
      <c r="C2104" s="70" t="s">
        <v>879</v>
      </c>
      <c r="D2104" s="326">
        <v>29.48</v>
      </c>
      <c r="E2104" s="293">
        <v>1799</v>
      </c>
      <c r="F2104" s="675"/>
    </row>
    <row r="2105" spans="1:6">
      <c r="A2105" s="346" t="s">
        <v>2527</v>
      </c>
      <c r="B2105" s="64" t="s">
        <v>2528</v>
      </c>
      <c r="C2105" s="70" t="s">
        <v>879</v>
      </c>
      <c r="D2105" s="326">
        <v>50</v>
      </c>
      <c r="E2105" s="293">
        <v>1799</v>
      </c>
      <c r="F2105" s="675"/>
    </row>
    <row r="2106" spans="1:6" ht="26.25" thickBot="1">
      <c r="A2106" s="383" t="s">
        <v>2529</v>
      </c>
      <c r="B2106" s="383" t="s">
        <v>2530</v>
      </c>
      <c r="C2106" s="384" t="s">
        <v>879</v>
      </c>
      <c r="D2106" s="326">
        <v>42</v>
      </c>
      <c r="E2106" s="293">
        <v>1799</v>
      </c>
      <c r="F2106" s="675"/>
    </row>
    <row r="2107" spans="1:6" ht="15.75" thickBot="1">
      <c r="A2107" s="15" t="s">
        <v>47</v>
      </c>
      <c r="B2107" s="15"/>
      <c r="C2107" s="16" t="s">
        <v>134</v>
      </c>
      <c r="D2107" s="111">
        <f>SUM(D2103:D2106)</f>
        <v>157.61000000000001</v>
      </c>
      <c r="E2107" s="17" t="s">
        <v>135</v>
      </c>
    </row>
    <row r="2108" spans="1:6">
      <c r="B2108" s="15"/>
      <c r="C2108" s="16"/>
      <c r="D2108" s="311"/>
      <c r="E2108" s="17"/>
    </row>
    <row r="2109" spans="1:6" ht="30">
      <c r="A2109" s="353" t="s">
        <v>12</v>
      </c>
      <c r="B2109" s="353" t="s">
        <v>13</v>
      </c>
      <c r="C2109" s="353" t="s">
        <v>14</v>
      </c>
      <c r="D2109" s="353" t="s">
        <v>15</v>
      </c>
      <c r="E2109" s="354" t="s">
        <v>16</v>
      </c>
      <c r="F2109" s="354" t="s">
        <v>17</v>
      </c>
    </row>
    <row r="2110" spans="1:6">
      <c r="A2110" s="203" t="s">
        <v>2154</v>
      </c>
      <c r="B2110" s="204" t="s">
        <v>2155</v>
      </c>
      <c r="C2110" s="203" t="s">
        <v>2156</v>
      </c>
      <c r="D2110" s="300">
        <v>10</v>
      </c>
      <c r="E2110" s="301"/>
      <c r="F2110" s="302">
        <f t="shared" ref="F2110:F2115" si="54">E2110*D2110</f>
        <v>0</v>
      </c>
    </row>
    <row r="2111" spans="1:6">
      <c r="A2111" s="27" t="s">
        <v>2157</v>
      </c>
      <c r="B2111" s="27" t="s">
        <v>2158</v>
      </c>
      <c r="C2111" s="27" t="s">
        <v>2156</v>
      </c>
      <c r="D2111" s="303">
        <v>20</v>
      </c>
      <c r="E2111" s="304"/>
      <c r="F2111" s="302">
        <f t="shared" si="54"/>
        <v>0</v>
      </c>
    </row>
    <row r="2112" spans="1:6">
      <c r="A2112" s="27" t="s">
        <v>2159</v>
      </c>
      <c r="B2112" s="206" t="s">
        <v>2160</v>
      </c>
      <c r="C2112" s="27" t="s">
        <v>2156</v>
      </c>
      <c r="D2112" s="303">
        <v>10</v>
      </c>
      <c r="E2112" s="304"/>
      <c r="F2112" s="302">
        <f t="shared" si="54"/>
        <v>0</v>
      </c>
    </row>
    <row r="2113" spans="1:6">
      <c r="A2113" s="27" t="s">
        <v>2161</v>
      </c>
      <c r="B2113" s="27" t="s">
        <v>2162</v>
      </c>
      <c r="C2113" s="27" t="s">
        <v>2163</v>
      </c>
      <c r="D2113" s="305">
        <v>40</v>
      </c>
      <c r="E2113" s="304"/>
      <c r="F2113" s="302">
        <f t="shared" si="54"/>
        <v>0</v>
      </c>
    </row>
    <row r="2114" spans="1:6">
      <c r="A2114" s="27" t="s">
        <v>2164</v>
      </c>
      <c r="B2114" s="27" t="s">
        <v>2165</v>
      </c>
      <c r="C2114" s="27" t="s">
        <v>2163</v>
      </c>
      <c r="D2114" s="303">
        <v>40</v>
      </c>
      <c r="E2114" s="304"/>
      <c r="F2114" s="302">
        <f t="shared" si="54"/>
        <v>0</v>
      </c>
    </row>
    <row r="2115" spans="1:6" ht="15.75" thickBot="1">
      <c r="A2115" s="27" t="s">
        <v>2166</v>
      </c>
      <c r="B2115" s="27" t="s">
        <v>2167</v>
      </c>
      <c r="C2115" s="27" t="s">
        <v>40</v>
      </c>
      <c r="D2115" s="303">
        <v>1</v>
      </c>
      <c r="E2115" s="304">
        <v>10000</v>
      </c>
      <c r="F2115" s="302">
        <f t="shared" si="54"/>
        <v>10000</v>
      </c>
    </row>
    <row r="2116" spans="1:6" ht="16.5" thickBot="1">
      <c r="A2116" s="175" t="s">
        <v>47</v>
      </c>
      <c r="B2116" s="18"/>
      <c r="C2116" s="18"/>
      <c r="D2116" s="176"/>
      <c r="E2116" s="82" t="s">
        <v>48</v>
      </c>
      <c r="F2116" s="306">
        <f>SUM(F2110:F2115)</f>
        <v>10000</v>
      </c>
    </row>
    <row r="2117" spans="1:6" ht="19.5">
      <c r="A2117" s="36" t="s">
        <v>49</v>
      </c>
      <c r="B2117" s="90"/>
      <c r="C2117" s="18"/>
      <c r="D2117" s="176"/>
      <c r="E2117" s="82"/>
      <c r="F2117" s="279"/>
    </row>
    <row r="2118" spans="1:6" ht="15.75">
      <c r="A2118" s="36" t="s">
        <v>50</v>
      </c>
      <c r="B2118" s="91"/>
      <c r="C2118" s="18"/>
      <c r="D2118" s="176"/>
      <c r="E2118" s="82"/>
      <c r="F2118" s="279"/>
    </row>
    <row r="2119" spans="1:6" ht="15.75">
      <c r="A2119" s="36" t="s">
        <v>51</v>
      </c>
      <c r="B2119" s="91"/>
      <c r="C2119" s="18"/>
      <c r="D2119" s="176"/>
      <c r="E2119" s="82"/>
      <c r="F2119" s="279"/>
    </row>
    <row r="2120" spans="1:6" ht="15.75">
      <c r="A2120" s="36" t="s">
        <v>52</v>
      </c>
      <c r="B2120" s="91"/>
      <c r="C2120" s="18"/>
      <c r="D2120" s="176"/>
      <c r="E2120" s="82"/>
      <c r="F2120" s="279"/>
    </row>
    <row r="2121" spans="1:6" ht="15.75">
      <c r="A2121" s="39" t="s">
        <v>53</v>
      </c>
      <c r="B2121" s="91"/>
      <c r="C2121" s="18"/>
      <c r="D2121" s="176"/>
      <c r="E2121" s="82"/>
      <c r="F2121" s="279"/>
    </row>
    <row r="2122" spans="1:6" ht="15.75">
      <c r="A2122" s="36" t="s">
        <v>54</v>
      </c>
      <c r="B2122" s="91"/>
      <c r="C2122" s="18"/>
      <c r="D2122" s="176"/>
      <c r="E2122" s="82"/>
      <c r="F2122" s="279"/>
    </row>
    <row r="2125" spans="1:6">
      <c r="A2125" s="652" t="s">
        <v>905</v>
      </c>
      <c r="B2125" s="334"/>
      <c r="C2125" s="334"/>
      <c r="D2125" s="334"/>
      <c r="E2125" s="334"/>
      <c r="F2125" s="585">
        <v>2018</v>
      </c>
    </row>
    <row r="2126" spans="1:6">
      <c r="A2126" s="652"/>
      <c r="B2126" s="334"/>
      <c r="C2126" s="334"/>
      <c r="D2126" s="334"/>
      <c r="E2126" s="334"/>
      <c r="F2126" s="585"/>
    </row>
    <row r="2127" spans="1:6">
      <c r="A2127" s="335"/>
      <c r="B2127" s="336"/>
      <c r="C2127" s="334"/>
      <c r="D2127" s="334"/>
      <c r="E2127" s="334"/>
      <c r="F2127" s="585"/>
    </row>
    <row r="2128" spans="1:6" ht="30">
      <c r="A2128" s="653" t="s">
        <v>0</v>
      </c>
      <c r="B2128" s="653"/>
      <c r="C2128" s="653"/>
      <c r="D2128" s="653"/>
      <c r="E2128" s="653"/>
      <c r="F2128" s="653"/>
    </row>
    <row r="2129" spans="1:6" ht="30">
      <c r="A2129" s="653" t="s">
        <v>1</v>
      </c>
      <c r="B2129" s="653"/>
      <c r="C2129" s="653"/>
      <c r="D2129" s="653"/>
      <c r="E2129" s="653"/>
      <c r="F2129" s="653"/>
    </row>
    <row r="2130" spans="1:6" ht="27.75">
      <c r="A2130" s="337" t="s">
        <v>2</v>
      </c>
      <c r="B2130" s="338" t="s">
        <v>2531</v>
      </c>
      <c r="C2130" s="339"/>
      <c r="D2130" s="340" t="s">
        <v>4</v>
      </c>
      <c r="E2130" s="341" t="s">
        <v>2532</v>
      </c>
      <c r="F2130" s="341" t="s">
        <v>2533</v>
      </c>
    </row>
    <row r="2131" spans="1:6" ht="30">
      <c r="A2131" s="353" t="s">
        <v>6</v>
      </c>
      <c r="B2131" s="353" t="s">
        <v>66</v>
      </c>
      <c r="C2131" s="353" t="s">
        <v>7</v>
      </c>
      <c r="D2131" s="353" t="s">
        <v>67</v>
      </c>
      <c r="E2131" s="354" t="s">
        <v>8</v>
      </c>
      <c r="F2131" s="354" t="s">
        <v>68</v>
      </c>
    </row>
    <row r="2132" spans="1:6">
      <c r="A2132" s="148" t="s">
        <v>2534</v>
      </c>
      <c r="B2132" s="100" t="s">
        <v>2535</v>
      </c>
      <c r="C2132" s="127" t="s">
        <v>879</v>
      </c>
      <c r="D2132" s="323">
        <v>52.15</v>
      </c>
      <c r="E2132" s="310">
        <v>1799</v>
      </c>
      <c r="F2132" s="283" t="s">
        <v>311</v>
      </c>
    </row>
    <row r="2133" spans="1:6">
      <c r="A2133" s="115" t="s">
        <v>2536</v>
      </c>
      <c r="B2133" s="60" t="s">
        <v>2537</v>
      </c>
      <c r="C2133" s="69" t="s">
        <v>879</v>
      </c>
      <c r="D2133" s="322">
        <v>15</v>
      </c>
      <c r="E2133" s="291">
        <v>1799</v>
      </c>
      <c r="F2133" s="672" t="s">
        <v>73</v>
      </c>
    </row>
    <row r="2134" spans="1:6">
      <c r="A2134" s="115" t="s">
        <v>2538</v>
      </c>
      <c r="B2134" s="60" t="s">
        <v>2539</v>
      </c>
      <c r="C2134" s="69" t="s">
        <v>879</v>
      </c>
      <c r="D2134" s="322">
        <v>12</v>
      </c>
      <c r="E2134" s="291">
        <v>1799</v>
      </c>
      <c r="F2134" s="672"/>
    </row>
    <row r="2135" spans="1:6" ht="25.5">
      <c r="A2135" s="115" t="s">
        <v>2540</v>
      </c>
      <c r="B2135" s="60" t="s">
        <v>2541</v>
      </c>
      <c r="C2135" s="69" t="s">
        <v>879</v>
      </c>
      <c r="D2135" s="322">
        <v>36.5</v>
      </c>
      <c r="E2135" s="291">
        <v>1799</v>
      </c>
      <c r="F2135" s="672"/>
    </row>
    <row r="2136" spans="1:6" ht="15.75" thickBot="1">
      <c r="A2136" s="115" t="s">
        <v>2542</v>
      </c>
      <c r="B2136" s="60" t="s">
        <v>2543</v>
      </c>
      <c r="C2136" s="69" t="s">
        <v>879</v>
      </c>
      <c r="D2136" s="322">
        <v>28.3</v>
      </c>
      <c r="E2136" s="291">
        <v>1799</v>
      </c>
      <c r="F2136" s="672"/>
    </row>
    <row r="2137" spans="1:6" ht="15.75" thickBot="1">
      <c r="A2137" s="15" t="s">
        <v>47</v>
      </c>
      <c r="B2137" s="15"/>
      <c r="C2137" s="16" t="s">
        <v>134</v>
      </c>
      <c r="D2137" s="111">
        <f>SUM(D2132:D2136)</f>
        <v>143.95000000000002</v>
      </c>
      <c r="E2137" s="17" t="s">
        <v>135</v>
      </c>
      <c r="F2137" s="283"/>
    </row>
    <row r="2139" spans="1:6" ht="30">
      <c r="A2139" s="353" t="s">
        <v>12</v>
      </c>
      <c r="B2139" s="353" t="s">
        <v>13</v>
      </c>
      <c r="C2139" s="353" t="s">
        <v>14</v>
      </c>
      <c r="D2139" s="353" t="s">
        <v>15</v>
      </c>
      <c r="E2139" s="354" t="s">
        <v>16</v>
      </c>
      <c r="F2139" s="354" t="s">
        <v>17</v>
      </c>
    </row>
    <row r="2140" spans="1:6">
      <c r="A2140" s="203" t="s">
        <v>2154</v>
      </c>
      <c r="B2140" s="204" t="s">
        <v>2155</v>
      </c>
      <c r="C2140" s="203" t="s">
        <v>2156</v>
      </c>
      <c r="D2140" s="300">
        <v>10</v>
      </c>
      <c r="E2140" s="301"/>
      <c r="F2140" s="302">
        <f t="shared" ref="F2140:F2145" si="55">E2140*D2140</f>
        <v>0</v>
      </c>
    </row>
    <row r="2141" spans="1:6">
      <c r="A2141" s="27" t="s">
        <v>2157</v>
      </c>
      <c r="B2141" s="27" t="s">
        <v>2158</v>
      </c>
      <c r="C2141" s="27" t="s">
        <v>2156</v>
      </c>
      <c r="D2141" s="303">
        <v>20</v>
      </c>
      <c r="E2141" s="304"/>
      <c r="F2141" s="302">
        <f t="shared" si="55"/>
        <v>0</v>
      </c>
    </row>
    <row r="2142" spans="1:6">
      <c r="A2142" s="27" t="s">
        <v>2159</v>
      </c>
      <c r="B2142" s="206" t="s">
        <v>2160</v>
      </c>
      <c r="C2142" s="27" t="s">
        <v>2156</v>
      </c>
      <c r="D2142" s="303">
        <v>10</v>
      </c>
      <c r="E2142" s="304"/>
      <c r="F2142" s="302">
        <f t="shared" si="55"/>
        <v>0</v>
      </c>
    </row>
    <row r="2143" spans="1:6">
      <c r="A2143" s="27" t="s">
        <v>2161</v>
      </c>
      <c r="B2143" s="27" t="s">
        <v>2162</v>
      </c>
      <c r="C2143" s="27" t="s">
        <v>2163</v>
      </c>
      <c r="D2143" s="305">
        <v>40</v>
      </c>
      <c r="E2143" s="304"/>
      <c r="F2143" s="302">
        <f t="shared" si="55"/>
        <v>0</v>
      </c>
    </row>
    <row r="2144" spans="1:6">
      <c r="A2144" s="27" t="s">
        <v>2164</v>
      </c>
      <c r="B2144" s="27" t="s">
        <v>2165</v>
      </c>
      <c r="C2144" s="27" t="s">
        <v>2163</v>
      </c>
      <c r="D2144" s="303">
        <v>40</v>
      </c>
      <c r="E2144" s="304"/>
      <c r="F2144" s="302">
        <f t="shared" si="55"/>
        <v>0</v>
      </c>
    </row>
    <row r="2145" spans="1:6" ht="15.75" thickBot="1">
      <c r="A2145" s="27" t="s">
        <v>2166</v>
      </c>
      <c r="B2145" s="27" t="s">
        <v>2167</v>
      </c>
      <c r="C2145" s="27" t="s">
        <v>40</v>
      </c>
      <c r="D2145" s="303">
        <v>1</v>
      </c>
      <c r="E2145" s="304">
        <v>10000</v>
      </c>
      <c r="F2145" s="302">
        <f t="shared" si="55"/>
        <v>10000</v>
      </c>
    </row>
    <row r="2146" spans="1:6" ht="16.5" thickBot="1">
      <c r="A2146" s="175" t="s">
        <v>47</v>
      </c>
      <c r="B2146" s="18"/>
      <c r="C2146" s="18"/>
      <c r="D2146" s="176"/>
      <c r="E2146" s="82" t="s">
        <v>48</v>
      </c>
      <c r="F2146" s="306">
        <f>SUM(F2140:F2145)</f>
        <v>10000</v>
      </c>
    </row>
    <row r="2147" spans="1:6" ht="19.5">
      <c r="A2147" s="36" t="s">
        <v>49</v>
      </c>
      <c r="B2147" s="90"/>
      <c r="C2147" s="18"/>
      <c r="D2147" s="176"/>
      <c r="E2147" s="82"/>
      <c r="F2147" s="279"/>
    </row>
    <row r="2148" spans="1:6" ht="15.75">
      <c r="A2148" s="36" t="s">
        <v>50</v>
      </c>
      <c r="B2148" s="91"/>
      <c r="C2148" s="18"/>
      <c r="D2148" s="176"/>
      <c r="E2148" s="82"/>
      <c r="F2148" s="279"/>
    </row>
    <row r="2149" spans="1:6" ht="15.75">
      <c r="A2149" s="36" t="s">
        <v>51</v>
      </c>
      <c r="B2149" s="91"/>
      <c r="C2149" s="18"/>
      <c r="D2149" s="176"/>
      <c r="E2149" s="82"/>
      <c r="F2149" s="279"/>
    </row>
    <row r="2150" spans="1:6" ht="15.75">
      <c r="A2150" s="36" t="s">
        <v>52</v>
      </c>
      <c r="B2150" s="91"/>
      <c r="C2150" s="18"/>
      <c r="D2150" s="176"/>
      <c r="E2150" s="82"/>
      <c r="F2150" s="279"/>
    </row>
    <row r="2151" spans="1:6" ht="15.75">
      <c r="A2151" s="39" t="s">
        <v>53</v>
      </c>
      <c r="B2151" s="91"/>
      <c r="C2151" s="18"/>
      <c r="D2151" s="176"/>
      <c r="E2151" s="82"/>
      <c r="F2151" s="279"/>
    </row>
    <row r="2152" spans="1:6" ht="15.75">
      <c r="A2152" s="36" t="s">
        <v>54</v>
      </c>
      <c r="B2152" s="91"/>
      <c r="C2152" s="18"/>
      <c r="D2152" s="176"/>
      <c r="E2152" s="82"/>
      <c r="F2152" s="279"/>
    </row>
    <row r="2155" spans="1:6">
      <c r="A2155" s="652" t="s">
        <v>905</v>
      </c>
      <c r="B2155" s="334"/>
      <c r="C2155" s="334"/>
      <c r="D2155" s="334"/>
      <c r="E2155" s="334"/>
      <c r="F2155" s="585">
        <v>2018</v>
      </c>
    </row>
    <row r="2156" spans="1:6">
      <c r="A2156" s="652"/>
      <c r="B2156" s="334"/>
      <c r="C2156" s="334"/>
      <c r="D2156" s="334"/>
      <c r="E2156" s="334"/>
      <c r="F2156" s="585"/>
    </row>
    <row r="2157" spans="1:6">
      <c r="A2157" s="335"/>
      <c r="B2157" s="336"/>
      <c r="C2157" s="334"/>
      <c r="D2157" s="334"/>
      <c r="E2157" s="334"/>
      <c r="F2157" s="585"/>
    </row>
    <row r="2158" spans="1:6" ht="30">
      <c r="A2158" s="653" t="s">
        <v>0</v>
      </c>
      <c r="B2158" s="653"/>
      <c r="C2158" s="653"/>
      <c r="D2158" s="653"/>
      <c r="E2158" s="653"/>
      <c r="F2158" s="653"/>
    </row>
    <row r="2159" spans="1:6" ht="30">
      <c r="A2159" s="653" t="s">
        <v>1</v>
      </c>
      <c r="B2159" s="653"/>
      <c r="C2159" s="653"/>
      <c r="D2159" s="653"/>
      <c r="E2159" s="653"/>
      <c r="F2159" s="653"/>
    </row>
    <row r="2160" spans="1:6" ht="27.75">
      <c r="A2160" s="337" t="s">
        <v>2</v>
      </c>
      <c r="B2160" s="338" t="s">
        <v>2544</v>
      </c>
      <c r="C2160" s="339"/>
      <c r="D2160" s="340" t="s">
        <v>4</v>
      </c>
      <c r="E2160" s="341" t="s">
        <v>2545</v>
      </c>
      <c r="F2160" s="341" t="s">
        <v>2546</v>
      </c>
    </row>
    <row r="2161" spans="1:6" ht="30">
      <c r="A2161" s="353" t="s">
        <v>6</v>
      </c>
      <c r="B2161" s="353" t="s">
        <v>66</v>
      </c>
      <c r="C2161" s="353" t="s">
        <v>7</v>
      </c>
      <c r="D2161" s="353" t="s">
        <v>67</v>
      </c>
      <c r="E2161" s="354" t="s">
        <v>8</v>
      </c>
      <c r="F2161" s="354" t="s">
        <v>68</v>
      </c>
    </row>
    <row r="2162" spans="1:6" ht="25.5">
      <c r="A2162" s="115" t="s">
        <v>2547</v>
      </c>
      <c r="B2162" s="60" t="s">
        <v>2548</v>
      </c>
      <c r="C2162" s="69" t="s">
        <v>879</v>
      </c>
      <c r="D2162" s="322">
        <v>52.8</v>
      </c>
      <c r="E2162" s="291">
        <v>1799</v>
      </c>
      <c r="F2162" s="673" t="s">
        <v>73</v>
      </c>
    </row>
    <row r="2163" spans="1:6" ht="25.5">
      <c r="A2163" s="115" t="s">
        <v>2549</v>
      </c>
      <c r="B2163" s="60" t="s">
        <v>2550</v>
      </c>
      <c r="C2163" s="69" t="s">
        <v>879</v>
      </c>
      <c r="D2163" s="322">
        <v>55.93</v>
      </c>
      <c r="E2163" s="291">
        <v>1799</v>
      </c>
      <c r="F2163" s="672"/>
    </row>
    <row r="2164" spans="1:6" ht="15.75" thickBot="1">
      <c r="A2164" s="115" t="s">
        <v>2551</v>
      </c>
      <c r="B2164" s="60" t="s">
        <v>2552</v>
      </c>
      <c r="C2164" s="69" t="s">
        <v>879</v>
      </c>
      <c r="D2164" s="322">
        <v>27.8</v>
      </c>
      <c r="E2164" s="291">
        <v>1799</v>
      </c>
      <c r="F2164" s="672"/>
    </row>
    <row r="2165" spans="1:6" ht="15.75" thickBot="1">
      <c r="A2165" s="15" t="s">
        <v>47</v>
      </c>
      <c r="B2165" s="15"/>
      <c r="C2165" s="16" t="s">
        <v>134</v>
      </c>
      <c r="D2165" s="111">
        <f>SUM(D2162:D2164)</f>
        <v>136.53</v>
      </c>
      <c r="E2165" s="17" t="s">
        <v>135</v>
      </c>
      <c r="F2165" s="283"/>
    </row>
    <row r="2167" spans="1:6" ht="30">
      <c r="A2167" s="342" t="s">
        <v>12</v>
      </c>
      <c r="B2167" s="342" t="s">
        <v>13</v>
      </c>
      <c r="C2167" s="342" t="s">
        <v>14</v>
      </c>
      <c r="D2167" s="342" t="s">
        <v>15</v>
      </c>
      <c r="E2167" s="343" t="s">
        <v>16</v>
      </c>
      <c r="F2167" s="343" t="s">
        <v>17</v>
      </c>
    </row>
    <row r="2168" spans="1:6">
      <c r="A2168" s="203" t="s">
        <v>2154</v>
      </c>
      <c r="B2168" s="204" t="s">
        <v>2155</v>
      </c>
      <c r="C2168" s="203" t="s">
        <v>2156</v>
      </c>
      <c r="D2168" s="300">
        <v>10</v>
      </c>
      <c r="E2168" s="301"/>
      <c r="F2168" s="302">
        <f t="shared" ref="F2168:F2173" si="56">E2168*D2168</f>
        <v>0</v>
      </c>
    </row>
    <row r="2169" spans="1:6">
      <c r="A2169" s="27" t="s">
        <v>2157</v>
      </c>
      <c r="B2169" s="27" t="s">
        <v>2158</v>
      </c>
      <c r="C2169" s="27" t="s">
        <v>2156</v>
      </c>
      <c r="D2169" s="303">
        <v>20</v>
      </c>
      <c r="E2169" s="304"/>
      <c r="F2169" s="302">
        <f t="shared" si="56"/>
        <v>0</v>
      </c>
    </row>
    <row r="2170" spans="1:6">
      <c r="A2170" s="27" t="s">
        <v>2159</v>
      </c>
      <c r="B2170" s="206" t="s">
        <v>2160</v>
      </c>
      <c r="C2170" s="27" t="s">
        <v>2156</v>
      </c>
      <c r="D2170" s="303">
        <v>10</v>
      </c>
      <c r="E2170" s="304"/>
      <c r="F2170" s="302">
        <f t="shared" si="56"/>
        <v>0</v>
      </c>
    </row>
    <row r="2171" spans="1:6">
      <c r="A2171" s="27" t="s">
        <v>2161</v>
      </c>
      <c r="B2171" s="27" t="s">
        <v>2162</v>
      </c>
      <c r="C2171" s="27" t="s">
        <v>2163</v>
      </c>
      <c r="D2171" s="305">
        <v>40</v>
      </c>
      <c r="E2171" s="304"/>
      <c r="F2171" s="302">
        <f t="shared" si="56"/>
        <v>0</v>
      </c>
    </row>
    <row r="2172" spans="1:6">
      <c r="A2172" s="27" t="s">
        <v>2164</v>
      </c>
      <c r="B2172" s="27" t="s">
        <v>2165</v>
      </c>
      <c r="C2172" s="27" t="s">
        <v>2163</v>
      </c>
      <c r="D2172" s="303">
        <v>40</v>
      </c>
      <c r="E2172" s="304"/>
      <c r="F2172" s="302">
        <f t="shared" si="56"/>
        <v>0</v>
      </c>
    </row>
    <row r="2173" spans="1:6" ht="15.75" thickBot="1">
      <c r="A2173" s="27" t="s">
        <v>2166</v>
      </c>
      <c r="B2173" s="27" t="s">
        <v>2167</v>
      </c>
      <c r="C2173" s="27" t="s">
        <v>40</v>
      </c>
      <c r="D2173" s="303">
        <v>1</v>
      </c>
      <c r="E2173" s="304">
        <v>10000</v>
      </c>
      <c r="F2173" s="302">
        <f t="shared" si="56"/>
        <v>10000</v>
      </c>
    </row>
    <row r="2174" spans="1:6" ht="16.5" thickBot="1">
      <c r="A2174" s="175" t="s">
        <v>47</v>
      </c>
      <c r="B2174" s="18"/>
      <c r="C2174" s="18"/>
      <c r="D2174" s="176"/>
      <c r="E2174" s="82" t="s">
        <v>48</v>
      </c>
      <c r="F2174" s="306">
        <f>SUM(F2168:F2173)</f>
        <v>10000</v>
      </c>
    </row>
    <row r="2175" spans="1:6" ht="19.5">
      <c r="A2175" s="36" t="s">
        <v>49</v>
      </c>
      <c r="B2175" s="90"/>
      <c r="C2175" s="18"/>
      <c r="D2175" s="176"/>
      <c r="E2175" s="82"/>
      <c r="F2175" s="279"/>
    </row>
    <row r="2176" spans="1:6" ht="15.75">
      <c r="A2176" s="36" t="s">
        <v>50</v>
      </c>
      <c r="B2176" s="91"/>
      <c r="C2176" s="18"/>
      <c r="D2176" s="176"/>
      <c r="E2176" s="82"/>
      <c r="F2176" s="279"/>
    </row>
    <row r="2177" spans="1:6" ht="15.75">
      <c r="A2177" s="36" t="s">
        <v>51</v>
      </c>
      <c r="B2177" s="91"/>
      <c r="C2177" s="18"/>
      <c r="D2177" s="176"/>
      <c r="E2177" s="82"/>
      <c r="F2177" s="279"/>
    </row>
    <row r="2178" spans="1:6" ht="15.75">
      <c r="A2178" s="36" t="s">
        <v>52</v>
      </c>
      <c r="B2178" s="91"/>
      <c r="C2178" s="18"/>
      <c r="D2178" s="176"/>
      <c r="E2178" s="82"/>
      <c r="F2178" s="279"/>
    </row>
    <row r="2179" spans="1:6" ht="15.75">
      <c r="A2179" s="39" t="s">
        <v>53</v>
      </c>
      <c r="B2179" s="91"/>
      <c r="C2179" s="18"/>
      <c r="D2179" s="176"/>
      <c r="E2179" s="82"/>
      <c r="F2179" s="279"/>
    </row>
    <row r="2180" spans="1:6" ht="15.75">
      <c r="A2180" s="36" t="s">
        <v>54</v>
      </c>
      <c r="B2180" s="91"/>
      <c r="C2180" s="18"/>
      <c r="D2180" s="176"/>
      <c r="E2180" s="82"/>
      <c r="F2180" s="279"/>
    </row>
    <row r="2183" spans="1:6">
      <c r="A2183" s="652" t="s">
        <v>870</v>
      </c>
      <c r="B2183" s="334"/>
      <c r="C2183" s="334"/>
      <c r="D2183" s="334"/>
      <c r="E2183" s="334"/>
      <c r="F2183" s="585">
        <v>2018</v>
      </c>
    </row>
    <row r="2184" spans="1:6">
      <c r="A2184" s="652"/>
      <c r="B2184" s="334"/>
      <c r="C2184" s="334"/>
      <c r="D2184" s="334"/>
      <c r="E2184" s="334"/>
      <c r="F2184" s="585"/>
    </row>
    <row r="2185" spans="1:6">
      <c r="A2185" s="335"/>
      <c r="B2185" s="336"/>
      <c r="C2185" s="334"/>
      <c r="D2185" s="334"/>
      <c r="E2185" s="334"/>
      <c r="F2185" s="585"/>
    </row>
    <row r="2186" spans="1:6" ht="30">
      <c r="A2186" s="653" t="s">
        <v>0</v>
      </c>
      <c r="B2186" s="653"/>
      <c r="C2186" s="653"/>
      <c r="D2186" s="653"/>
      <c r="E2186" s="653"/>
      <c r="F2186" s="653"/>
    </row>
    <row r="2187" spans="1:6" ht="30">
      <c r="A2187" s="653" t="s">
        <v>1</v>
      </c>
      <c r="B2187" s="653"/>
      <c r="C2187" s="653"/>
      <c r="D2187" s="653"/>
      <c r="E2187" s="653"/>
      <c r="F2187" s="653"/>
    </row>
    <row r="2188" spans="1:6" ht="27.75">
      <c r="A2188" s="337" t="s">
        <v>2</v>
      </c>
      <c r="B2188" s="338" t="s">
        <v>2553</v>
      </c>
      <c r="C2188" s="339"/>
      <c r="D2188" s="334"/>
      <c r="E2188" s="340" t="s">
        <v>4</v>
      </c>
      <c r="F2188" s="341" t="s">
        <v>2554</v>
      </c>
    </row>
    <row r="2189" spans="1:6" ht="30">
      <c r="A2189" s="353" t="s">
        <v>6</v>
      </c>
      <c r="B2189" s="353" t="s">
        <v>66</v>
      </c>
      <c r="C2189" s="353" t="s">
        <v>7</v>
      </c>
      <c r="D2189" s="353" t="s">
        <v>67</v>
      </c>
      <c r="E2189" s="354" t="s">
        <v>8</v>
      </c>
      <c r="F2189" s="354" t="s">
        <v>68</v>
      </c>
    </row>
    <row r="2190" spans="1:6">
      <c r="A2190" s="115" t="s">
        <v>2555</v>
      </c>
      <c r="B2190" s="60" t="s">
        <v>2556</v>
      </c>
      <c r="C2190" s="69" t="s">
        <v>11</v>
      </c>
      <c r="D2190" s="322">
        <v>20.16</v>
      </c>
      <c r="E2190" s="291">
        <v>1699</v>
      </c>
      <c r="F2190" s="670" t="s">
        <v>73</v>
      </c>
    </row>
    <row r="2191" spans="1:6">
      <c r="A2191" s="115" t="s">
        <v>2557</v>
      </c>
      <c r="B2191" s="60" t="s">
        <v>2558</v>
      </c>
      <c r="C2191" s="69" t="s">
        <v>11</v>
      </c>
      <c r="D2191" s="322">
        <v>5.34</v>
      </c>
      <c r="E2191" s="291">
        <v>1699</v>
      </c>
      <c r="F2191" s="671"/>
    </row>
    <row r="2192" spans="1:6">
      <c r="A2192" s="115" t="s">
        <v>2559</v>
      </c>
      <c r="B2192" s="60" t="s">
        <v>2560</v>
      </c>
      <c r="C2192" s="69" t="s">
        <v>879</v>
      </c>
      <c r="D2192" s="322">
        <v>8.33</v>
      </c>
      <c r="E2192" s="291">
        <v>1799</v>
      </c>
      <c r="F2192" s="671"/>
    </row>
    <row r="2193" spans="1:6">
      <c r="A2193" s="148" t="s">
        <v>2561</v>
      </c>
      <c r="B2193" s="100" t="s">
        <v>2562</v>
      </c>
      <c r="C2193" s="127" t="s">
        <v>879</v>
      </c>
      <c r="D2193" s="323">
        <v>4.5</v>
      </c>
      <c r="E2193" s="310">
        <v>1709</v>
      </c>
      <c r="F2193" s="371" t="s">
        <v>311</v>
      </c>
    </row>
    <row r="2194" spans="1:6" ht="34.5" thickBot="1">
      <c r="A2194" s="115" t="s">
        <v>2563</v>
      </c>
      <c r="B2194" s="60" t="s">
        <v>2564</v>
      </c>
      <c r="C2194" s="69" t="s">
        <v>879</v>
      </c>
      <c r="D2194" s="322">
        <v>29.6</v>
      </c>
      <c r="E2194" s="291">
        <v>1799</v>
      </c>
      <c r="F2194" s="385" t="s">
        <v>2565</v>
      </c>
    </row>
    <row r="2195" spans="1:6" ht="15.75" thickBot="1">
      <c r="A2195" s="344" t="s">
        <v>47</v>
      </c>
      <c r="B2195" s="15"/>
      <c r="C2195" s="16" t="s">
        <v>134</v>
      </c>
      <c r="D2195" s="111">
        <f>SUM(D2190:D2194)</f>
        <v>67.930000000000007</v>
      </c>
      <c r="E2195" s="17" t="s">
        <v>135</v>
      </c>
      <c r="F2195" s="283"/>
    </row>
    <row r="2197" spans="1:6" ht="30">
      <c r="A2197" s="353" t="s">
        <v>12</v>
      </c>
      <c r="B2197" s="353" t="s">
        <v>13</v>
      </c>
      <c r="C2197" s="353" t="s">
        <v>14</v>
      </c>
      <c r="D2197" s="353" t="s">
        <v>15</v>
      </c>
      <c r="E2197" s="354" t="s">
        <v>16</v>
      </c>
      <c r="F2197" s="354" t="s">
        <v>17</v>
      </c>
    </row>
    <row r="2198" spans="1:6">
      <c r="A2198" s="203" t="s">
        <v>2154</v>
      </c>
      <c r="B2198" s="204" t="s">
        <v>2155</v>
      </c>
      <c r="C2198" s="203" t="s">
        <v>2156</v>
      </c>
      <c r="D2198" s="300">
        <v>10</v>
      </c>
      <c r="E2198" s="301"/>
      <c r="F2198" s="302">
        <f t="shared" ref="F2198:F2203" si="57">E2198*D2198</f>
        <v>0</v>
      </c>
    </row>
    <row r="2199" spans="1:6">
      <c r="A2199" s="27" t="s">
        <v>2157</v>
      </c>
      <c r="B2199" s="27" t="s">
        <v>2158</v>
      </c>
      <c r="C2199" s="27" t="s">
        <v>2156</v>
      </c>
      <c r="D2199" s="303">
        <v>20</v>
      </c>
      <c r="E2199" s="304"/>
      <c r="F2199" s="302">
        <f t="shared" si="57"/>
        <v>0</v>
      </c>
    </row>
    <row r="2200" spans="1:6">
      <c r="A2200" s="27" t="s">
        <v>2159</v>
      </c>
      <c r="B2200" s="206" t="s">
        <v>2160</v>
      </c>
      <c r="C2200" s="27" t="s">
        <v>2156</v>
      </c>
      <c r="D2200" s="303">
        <v>10</v>
      </c>
      <c r="E2200" s="304"/>
      <c r="F2200" s="302">
        <f t="shared" si="57"/>
        <v>0</v>
      </c>
    </row>
    <row r="2201" spans="1:6">
      <c r="A2201" s="27" t="s">
        <v>2161</v>
      </c>
      <c r="B2201" s="27" t="s">
        <v>2162</v>
      </c>
      <c r="C2201" s="27" t="s">
        <v>2163</v>
      </c>
      <c r="D2201" s="305">
        <v>40</v>
      </c>
      <c r="E2201" s="304"/>
      <c r="F2201" s="302">
        <f t="shared" si="57"/>
        <v>0</v>
      </c>
    </row>
    <row r="2202" spans="1:6">
      <c r="A2202" s="27" t="s">
        <v>2164</v>
      </c>
      <c r="B2202" s="27" t="s">
        <v>2165</v>
      </c>
      <c r="C2202" s="27" t="s">
        <v>2163</v>
      </c>
      <c r="D2202" s="303">
        <v>40</v>
      </c>
      <c r="E2202" s="304"/>
      <c r="F2202" s="302">
        <f t="shared" si="57"/>
        <v>0</v>
      </c>
    </row>
    <row r="2203" spans="1:6" ht="15.75" thickBot="1">
      <c r="A2203" s="27" t="s">
        <v>2166</v>
      </c>
      <c r="B2203" s="27" t="s">
        <v>2167</v>
      </c>
      <c r="C2203" s="27" t="s">
        <v>40</v>
      </c>
      <c r="D2203" s="303">
        <v>1</v>
      </c>
      <c r="E2203" s="304">
        <v>10000</v>
      </c>
      <c r="F2203" s="302">
        <f t="shared" si="57"/>
        <v>10000</v>
      </c>
    </row>
    <row r="2204" spans="1:6" ht="16.5" thickBot="1">
      <c r="A2204" s="175" t="s">
        <v>47</v>
      </c>
      <c r="B2204" s="18"/>
      <c r="C2204" s="18"/>
      <c r="D2204" s="176"/>
      <c r="E2204" s="82" t="s">
        <v>48</v>
      </c>
      <c r="F2204" s="306">
        <f>SUM(F2198:F2203)</f>
        <v>10000</v>
      </c>
    </row>
    <row r="2205" spans="1:6" ht="19.5">
      <c r="A2205" s="36" t="s">
        <v>49</v>
      </c>
      <c r="B2205" s="90"/>
      <c r="C2205" s="18"/>
      <c r="D2205" s="176"/>
      <c r="E2205" s="82"/>
      <c r="F2205" s="279"/>
    </row>
    <row r="2206" spans="1:6" ht="15.75">
      <c r="A2206" s="36" t="s">
        <v>50</v>
      </c>
      <c r="B2206" s="91"/>
      <c r="C2206" s="18"/>
      <c r="D2206" s="176"/>
      <c r="E2206" s="82"/>
      <c r="F2206" s="279"/>
    </row>
    <row r="2207" spans="1:6" ht="15.75">
      <c r="A2207" s="36" t="s">
        <v>51</v>
      </c>
      <c r="B2207" s="91"/>
      <c r="C2207" s="18"/>
      <c r="D2207" s="176"/>
      <c r="E2207" s="82"/>
      <c r="F2207" s="279"/>
    </row>
    <row r="2208" spans="1:6" ht="15.75">
      <c r="A2208" s="36" t="s">
        <v>52</v>
      </c>
      <c r="B2208" s="91"/>
      <c r="C2208" s="18"/>
      <c r="D2208" s="176"/>
      <c r="E2208" s="82"/>
      <c r="F2208" s="279"/>
    </row>
    <row r="2209" spans="1:6" ht="15.75">
      <c r="A2209" s="39" t="s">
        <v>53</v>
      </c>
      <c r="B2209" s="91"/>
      <c r="C2209" s="18"/>
      <c r="D2209" s="176"/>
      <c r="E2209" s="82"/>
      <c r="F2209" s="279"/>
    </row>
    <row r="2210" spans="1:6" ht="15.75">
      <c r="A2210" s="36" t="s">
        <v>54</v>
      </c>
      <c r="B2210" s="91"/>
      <c r="C2210" s="18"/>
      <c r="D2210" s="176"/>
      <c r="E2210" s="82"/>
      <c r="F2210" s="279"/>
    </row>
    <row r="2213" spans="1:6">
      <c r="A2213" s="652" t="s">
        <v>959</v>
      </c>
      <c r="B2213" s="334"/>
      <c r="C2213" s="334"/>
      <c r="D2213" s="334"/>
      <c r="E2213" s="334"/>
      <c r="F2213" s="585">
        <v>2018</v>
      </c>
    </row>
    <row r="2214" spans="1:6">
      <c r="A2214" s="652"/>
      <c r="B2214" s="334"/>
      <c r="C2214" s="334"/>
      <c r="D2214" s="334"/>
      <c r="E2214" s="334"/>
      <c r="F2214" s="585"/>
    </row>
    <row r="2215" spans="1:6">
      <c r="A2215" s="335"/>
      <c r="B2215" s="336"/>
      <c r="C2215" s="334"/>
      <c r="D2215" s="334"/>
      <c r="E2215" s="334"/>
      <c r="F2215" s="585"/>
    </row>
    <row r="2216" spans="1:6" ht="30">
      <c r="A2216" s="653" t="s">
        <v>0</v>
      </c>
      <c r="B2216" s="653"/>
      <c r="C2216" s="653"/>
      <c r="D2216" s="653"/>
      <c r="E2216" s="653"/>
      <c r="F2216" s="653"/>
    </row>
    <row r="2217" spans="1:6" ht="30">
      <c r="A2217" s="653" t="s">
        <v>1</v>
      </c>
      <c r="B2217" s="653"/>
      <c r="C2217" s="653"/>
      <c r="D2217" s="653"/>
      <c r="E2217" s="653"/>
      <c r="F2217" s="653"/>
    </row>
    <row r="2218" spans="1:6" ht="27.75">
      <c r="A2218" s="337" t="s">
        <v>2</v>
      </c>
      <c r="B2218" s="338" t="s">
        <v>2566</v>
      </c>
      <c r="C2218" s="339"/>
      <c r="D2218" s="340" t="s">
        <v>4</v>
      </c>
      <c r="E2218" s="341" t="s">
        <v>2567</v>
      </c>
      <c r="F2218" s="341" t="s">
        <v>2568</v>
      </c>
    </row>
    <row r="2219" spans="1:6" ht="30">
      <c r="A2219" s="353" t="s">
        <v>6</v>
      </c>
      <c r="B2219" s="353" t="s">
        <v>66</v>
      </c>
      <c r="C2219" s="353" t="s">
        <v>7</v>
      </c>
      <c r="D2219" s="353" t="s">
        <v>67</v>
      </c>
      <c r="E2219" s="354" t="s">
        <v>8</v>
      </c>
      <c r="F2219" s="354" t="s">
        <v>68</v>
      </c>
    </row>
    <row r="2220" spans="1:6">
      <c r="A2220" s="148" t="s">
        <v>2569</v>
      </c>
      <c r="B2220" s="100" t="s">
        <v>2570</v>
      </c>
      <c r="C2220" s="127" t="s">
        <v>964</v>
      </c>
      <c r="D2220" s="323">
        <v>7.51</v>
      </c>
      <c r="E2220" s="310">
        <v>1804</v>
      </c>
      <c r="F2220" s="365" t="s">
        <v>311</v>
      </c>
    </row>
    <row r="2221" spans="1:6">
      <c r="A2221" s="148" t="s">
        <v>2571</v>
      </c>
      <c r="B2221" s="100" t="s">
        <v>2572</v>
      </c>
      <c r="C2221" s="127" t="s">
        <v>964</v>
      </c>
      <c r="D2221" s="323">
        <v>3</v>
      </c>
      <c r="E2221" s="310">
        <v>1899</v>
      </c>
      <c r="F2221" s="365" t="s">
        <v>311</v>
      </c>
    </row>
    <row r="2222" spans="1:6">
      <c r="A2222" s="148" t="s">
        <v>2573</v>
      </c>
      <c r="B2222" s="100" t="s">
        <v>2574</v>
      </c>
      <c r="C2222" s="127" t="s">
        <v>964</v>
      </c>
      <c r="D2222" s="323">
        <v>3.05</v>
      </c>
      <c r="E2222" s="310">
        <v>1804</v>
      </c>
      <c r="F2222" s="365" t="s">
        <v>311</v>
      </c>
    </row>
    <row r="2223" spans="1:6" ht="23.25">
      <c r="A2223" s="129" t="s">
        <v>2575</v>
      </c>
      <c r="B2223" s="53" t="s">
        <v>2576</v>
      </c>
      <c r="C2223" s="110" t="s">
        <v>964</v>
      </c>
      <c r="D2223" s="321">
        <v>1.6</v>
      </c>
      <c r="E2223" s="289">
        <v>1804</v>
      </c>
      <c r="F2223" s="386" t="s">
        <v>2577</v>
      </c>
    </row>
    <row r="2224" spans="1:6">
      <c r="A2224" s="148" t="s">
        <v>2578</v>
      </c>
      <c r="B2224" s="100" t="s">
        <v>2579</v>
      </c>
      <c r="C2224" s="127" t="s">
        <v>964</v>
      </c>
      <c r="D2224" s="323">
        <v>2.2999999999999998</v>
      </c>
      <c r="E2224" s="310">
        <v>1804</v>
      </c>
      <c r="F2224" s="365" t="s">
        <v>311</v>
      </c>
    </row>
    <row r="2225" spans="1:6">
      <c r="A2225" s="148" t="s">
        <v>2580</v>
      </c>
      <c r="B2225" s="100" t="s">
        <v>2581</v>
      </c>
      <c r="C2225" s="127" t="s">
        <v>964</v>
      </c>
      <c r="D2225" s="323">
        <v>1.85</v>
      </c>
      <c r="E2225" s="310">
        <v>1804</v>
      </c>
      <c r="F2225" s="365" t="s">
        <v>311</v>
      </c>
    </row>
    <row r="2226" spans="1:6">
      <c r="A2226" s="148" t="s">
        <v>2582</v>
      </c>
      <c r="B2226" s="100" t="s">
        <v>2583</v>
      </c>
      <c r="C2226" s="127" t="s">
        <v>964</v>
      </c>
      <c r="D2226" s="323">
        <v>16</v>
      </c>
      <c r="E2226" s="310">
        <v>1804</v>
      </c>
      <c r="F2226" s="365" t="s">
        <v>311</v>
      </c>
    </row>
    <row r="2227" spans="1:6">
      <c r="A2227" s="148" t="s">
        <v>2584</v>
      </c>
      <c r="B2227" s="100" t="s">
        <v>2585</v>
      </c>
      <c r="C2227" s="127" t="s">
        <v>964</v>
      </c>
      <c r="D2227" s="323">
        <v>5</v>
      </c>
      <c r="E2227" s="310">
        <v>1804</v>
      </c>
      <c r="F2227" s="365" t="s">
        <v>311</v>
      </c>
    </row>
    <row r="2228" spans="1:6">
      <c r="A2228" s="148" t="s">
        <v>2586</v>
      </c>
      <c r="B2228" s="100" t="s">
        <v>2587</v>
      </c>
      <c r="C2228" s="127" t="s">
        <v>964</v>
      </c>
      <c r="D2228" s="323">
        <v>7</v>
      </c>
      <c r="E2228" s="310">
        <v>1804</v>
      </c>
      <c r="F2228" s="365" t="s">
        <v>311</v>
      </c>
    </row>
    <row r="2229" spans="1:6" ht="38.25">
      <c r="A2229" s="115" t="s">
        <v>2588</v>
      </c>
      <c r="B2229" s="115" t="s">
        <v>2589</v>
      </c>
      <c r="C2229" s="115" t="s">
        <v>964</v>
      </c>
      <c r="D2229" s="115">
        <v>18</v>
      </c>
      <c r="E2229" s="376">
        <v>1899</v>
      </c>
      <c r="F2229" s="361" t="s">
        <v>2590</v>
      </c>
    </row>
    <row r="2230" spans="1:6">
      <c r="A2230" s="346" t="s">
        <v>2591</v>
      </c>
      <c r="B2230" s="64" t="s">
        <v>2592</v>
      </c>
      <c r="C2230" s="70" t="s">
        <v>964</v>
      </c>
      <c r="D2230" s="326">
        <v>7</v>
      </c>
      <c r="E2230" s="293">
        <v>1899</v>
      </c>
      <c r="F2230" s="662" t="s">
        <v>73</v>
      </c>
    </row>
    <row r="2231" spans="1:6">
      <c r="A2231" s="346" t="s">
        <v>2593</v>
      </c>
      <c r="B2231" s="64" t="s">
        <v>2594</v>
      </c>
      <c r="C2231" s="70" t="s">
        <v>964</v>
      </c>
      <c r="D2231" s="326">
        <v>14.04</v>
      </c>
      <c r="E2231" s="293">
        <v>1899</v>
      </c>
      <c r="F2231" s="662"/>
    </row>
    <row r="2232" spans="1:6">
      <c r="A2232" s="148" t="s">
        <v>2595</v>
      </c>
      <c r="B2232" s="100" t="s">
        <v>2596</v>
      </c>
      <c r="C2232" s="127" t="s">
        <v>964</v>
      </c>
      <c r="D2232" s="323">
        <v>2.97</v>
      </c>
      <c r="E2232" s="310">
        <v>1804</v>
      </c>
      <c r="F2232" s="365" t="s">
        <v>311</v>
      </c>
    </row>
    <row r="2233" spans="1:6" ht="38.25">
      <c r="A2233" s="115" t="s">
        <v>2597</v>
      </c>
      <c r="B2233" s="115" t="s">
        <v>2598</v>
      </c>
      <c r="C2233" s="115" t="s">
        <v>964</v>
      </c>
      <c r="D2233" s="115">
        <v>6</v>
      </c>
      <c r="E2233" s="376">
        <v>1899</v>
      </c>
      <c r="F2233" s="361" t="s">
        <v>2599</v>
      </c>
    </row>
    <row r="2234" spans="1:6">
      <c r="A2234" s="148" t="s">
        <v>2600</v>
      </c>
      <c r="B2234" s="100" t="s">
        <v>2601</v>
      </c>
      <c r="C2234" s="127" t="s">
        <v>964</v>
      </c>
      <c r="D2234" s="323">
        <v>3</v>
      </c>
      <c r="E2234" s="310">
        <v>1801</v>
      </c>
      <c r="F2234" s="365" t="s">
        <v>311</v>
      </c>
    </row>
    <row r="2235" spans="1:6">
      <c r="A2235" s="346" t="s">
        <v>2602</v>
      </c>
      <c r="B2235" s="64" t="s">
        <v>2603</v>
      </c>
      <c r="C2235" s="70" t="s">
        <v>964</v>
      </c>
      <c r="D2235" s="326">
        <v>8.92</v>
      </c>
      <c r="E2235" s="293">
        <v>1899</v>
      </c>
      <c r="F2235" s="662" t="s">
        <v>73</v>
      </c>
    </row>
    <row r="2236" spans="1:6">
      <c r="A2236" s="346" t="s">
        <v>2604</v>
      </c>
      <c r="B2236" s="64" t="s">
        <v>2605</v>
      </c>
      <c r="C2236" s="70" t="s">
        <v>964</v>
      </c>
      <c r="D2236" s="326">
        <v>10.9</v>
      </c>
      <c r="E2236" s="293">
        <v>1899</v>
      </c>
      <c r="F2236" s="662"/>
    </row>
    <row r="2237" spans="1:6">
      <c r="A2237" s="346" t="s">
        <v>2606</v>
      </c>
      <c r="B2237" s="64" t="s">
        <v>2607</v>
      </c>
      <c r="C2237" s="70" t="s">
        <v>964</v>
      </c>
      <c r="D2237" s="326">
        <v>5.9</v>
      </c>
      <c r="E2237" s="293">
        <v>1899</v>
      </c>
      <c r="F2237" s="662"/>
    </row>
    <row r="2238" spans="1:6">
      <c r="A2238" s="148" t="s">
        <v>2608</v>
      </c>
      <c r="B2238" s="100" t="s">
        <v>2609</v>
      </c>
      <c r="C2238" s="127" t="s">
        <v>964</v>
      </c>
      <c r="D2238" s="323">
        <v>14.9</v>
      </c>
      <c r="E2238" s="310">
        <v>1804</v>
      </c>
      <c r="F2238" s="365" t="s">
        <v>311</v>
      </c>
    </row>
    <row r="2239" spans="1:6">
      <c r="A2239" s="148" t="s">
        <v>2610</v>
      </c>
      <c r="B2239" s="100" t="s">
        <v>2611</v>
      </c>
      <c r="C2239" s="127" t="s">
        <v>964</v>
      </c>
      <c r="D2239" s="323">
        <v>33.5</v>
      </c>
      <c r="E2239" s="310">
        <v>1804</v>
      </c>
      <c r="F2239" s="365" t="s">
        <v>311</v>
      </c>
    </row>
    <row r="2240" spans="1:6" ht="15.75" thickBot="1">
      <c r="A2240" s="116" t="s">
        <v>2612</v>
      </c>
      <c r="B2240" s="116" t="s">
        <v>2613</v>
      </c>
      <c r="C2240" s="120" t="s">
        <v>964</v>
      </c>
      <c r="D2240" s="311">
        <v>6</v>
      </c>
      <c r="E2240" s="312">
        <v>1804</v>
      </c>
      <c r="F2240" s="365" t="s">
        <v>311</v>
      </c>
    </row>
    <row r="2241" spans="1:6" ht="15.75" thickBot="1">
      <c r="A2241" s="15" t="s">
        <v>47</v>
      </c>
      <c r="B2241" s="15"/>
      <c r="C2241" s="16" t="s">
        <v>134</v>
      </c>
      <c r="D2241" s="111">
        <f>SUM(D2220:D2240)</f>
        <v>178.44</v>
      </c>
      <c r="E2241" s="17" t="s">
        <v>135</v>
      </c>
      <c r="F2241" s="283"/>
    </row>
    <row r="2242" spans="1:6">
      <c r="A2242" s="15"/>
      <c r="B2242" s="15"/>
      <c r="C2242" s="16"/>
      <c r="D2242" s="278"/>
      <c r="E2242" s="17"/>
      <c r="F2242" s="283"/>
    </row>
    <row r="2243" spans="1:6" ht="30">
      <c r="A2243" s="353" t="s">
        <v>12</v>
      </c>
      <c r="B2243" s="353" t="s">
        <v>13</v>
      </c>
      <c r="C2243" s="353" t="s">
        <v>14</v>
      </c>
      <c r="D2243" s="353" t="s">
        <v>15</v>
      </c>
      <c r="E2243" s="354" t="s">
        <v>16</v>
      </c>
      <c r="F2243" s="354" t="s">
        <v>17</v>
      </c>
    </row>
    <row r="2244" spans="1:6">
      <c r="A2244" s="203" t="s">
        <v>2154</v>
      </c>
      <c r="B2244" s="204" t="s">
        <v>2155</v>
      </c>
      <c r="C2244" s="203" t="s">
        <v>2156</v>
      </c>
      <c r="D2244" s="300">
        <v>10</v>
      </c>
      <c r="E2244" s="301"/>
      <c r="F2244" s="302">
        <f t="shared" ref="F2244:F2249" si="58">E2244*D2244</f>
        <v>0</v>
      </c>
    </row>
    <row r="2245" spans="1:6">
      <c r="A2245" s="27" t="s">
        <v>2157</v>
      </c>
      <c r="B2245" s="27" t="s">
        <v>2158</v>
      </c>
      <c r="C2245" s="27" t="s">
        <v>2156</v>
      </c>
      <c r="D2245" s="303">
        <v>20</v>
      </c>
      <c r="E2245" s="304"/>
      <c r="F2245" s="302">
        <f t="shared" si="58"/>
        <v>0</v>
      </c>
    </row>
    <row r="2246" spans="1:6">
      <c r="A2246" s="27" t="s">
        <v>2159</v>
      </c>
      <c r="B2246" s="206" t="s">
        <v>2160</v>
      </c>
      <c r="C2246" s="27" t="s">
        <v>2156</v>
      </c>
      <c r="D2246" s="303">
        <v>10</v>
      </c>
      <c r="E2246" s="304"/>
      <c r="F2246" s="302">
        <f t="shared" si="58"/>
        <v>0</v>
      </c>
    </row>
    <row r="2247" spans="1:6">
      <c r="A2247" s="27" t="s">
        <v>2161</v>
      </c>
      <c r="B2247" s="27" t="s">
        <v>2162</v>
      </c>
      <c r="C2247" s="27" t="s">
        <v>2163</v>
      </c>
      <c r="D2247" s="305">
        <v>40</v>
      </c>
      <c r="E2247" s="304"/>
      <c r="F2247" s="302">
        <f t="shared" si="58"/>
        <v>0</v>
      </c>
    </row>
    <row r="2248" spans="1:6">
      <c r="A2248" s="27" t="s">
        <v>2164</v>
      </c>
      <c r="B2248" s="27" t="s">
        <v>2165</v>
      </c>
      <c r="C2248" s="27" t="s">
        <v>2163</v>
      </c>
      <c r="D2248" s="303">
        <v>40</v>
      </c>
      <c r="E2248" s="304"/>
      <c r="F2248" s="302">
        <f t="shared" si="58"/>
        <v>0</v>
      </c>
    </row>
    <row r="2249" spans="1:6" ht="15.75" thickBot="1">
      <c r="A2249" s="27" t="s">
        <v>2166</v>
      </c>
      <c r="B2249" s="27" t="s">
        <v>2167</v>
      </c>
      <c r="C2249" s="27" t="s">
        <v>40</v>
      </c>
      <c r="D2249" s="303">
        <v>1</v>
      </c>
      <c r="E2249" s="304">
        <v>10000</v>
      </c>
      <c r="F2249" s="302">
        <f t="shared" si="58"/>
        <v>10000</v>
      </c>
    </row>
    <row r="2250" spans="1:6" ht="16.5" thickBot="1">
      <c r="A2250" s="175" t="s">
        <v>47</v>
      </c>
      <c r="B2250" s="18"/>
      <c r="C2250" s="18"/>
      <c r="D2250" s="176"/>
      <c r="E2250" s="82" t="s">
        <v>48</v>
      </c>
      <c r="F2250" s="306">
        <f>SUM(F2244:F2249)</f>
        <v>10000</v>
      </c>
    </row>
    <row r="2251" spans="1:6" ht="19.5">
      <c r="A2251" s="36" t="s">
        <v>49</v>
      </c>
      <c r="B2251" s="90"/>
      <c r="C2251" s="18"/>
      <c r="D2251" s="176"/>
      <c r="E2251" s="82"/>
      <c r="F2251" s="279"/>
    </row>
    <row r="2252" spans="1:6" ht="15.75">
      <c r="A2252" s="36" t="s">
        <v>50</v>
      </c>
      <c r="B2252" s="91"/>
      <c r="C2252" s="18"/>
      <c r="D2252" s="176"/>
      <c r="E2252" s="82"/>
      <c r="F2252" s="279"/>
    </row>
    <row r="2253" spans="1:6" ht="15.75">
      <c r="A2253" s="36" t="s">
        <v>51</v>
      </c>
      <c r="B2253" s="91"/>
      <c r="C2253" s="18"/>
      <c r="D2253" s="176"/>
      <c r="E2253" s="82"/>
      <c r="F2253" s="279"/>
    </row>
    <row r="2254" spans="1:6" ht="15.75">
      <c r="A2254" s="36" t="s">
        <v>52</v>
      </c>
      <c r="B2254" s="91"/>
      <c r="C2254" s="18"/>
      <c r="D2254" s="176"/>
      <c r="E2254" s="82"/>
      <c r="F2254" s="279"/>
    </row>
    <row r="2255" spans="1:6" ht="15.75">
      <c r="A2255" s="39" t="s">
        <v>53</v>
      </c>
      <c r="B2255" s="91"/>
      <c r="C2255" s="18"/>
      <c r="D2255" s="176"/>
      <c r="E2255" s="82"/>
      <c r="F2255" s="279"/>
    </row>
    <row r="2256" spans="1:6" ht="15.75">
      <c r="A2256" s="36" t="s">
        <v>54</v>
      </c>
      <c r="B2256" s="91"/>
      <c r="C2256" s="18"/>
      <c r="D2256" s="176"/>
      <c r="E2256" s="82"/>
      <c r="F2256" s="279"/>
    </row>
    <row r="2259" spans="1:6">
      <c r="A2259" s="652" t="s">
        <v>2614</v>
      </c>
      <c r="B2259" s="334"/>
      <c r="C2259" s="334"/>
      <c r="D2259" s="334"/>
      <c r="E2259" s="334"/>
      <c r="F2259" s="585">
        <v>2018</v>
      </c>
    </row>
    <row r="2260" spans="1:6">
      <c r="A2260" s="652"/>
      <c r="B2260" s="334"/>
      <c r="C2260" s="334"/>
      <c r="D2260" s="334"/>
      <c r="E2260" s="334"/>
      <c r="F2260" s="585"/>
    </row>
    <row r="2261" spans="1:6">
      <c r="A2261" s="335"/>
      <c r="B2261" s="336"/>
      <c r="C2261" s="334"/>
      <c r="D2261" s="334"/>
      <c r="E2261" s="334"/>
      <c r="F2261" s="585"/>
    </row>
    <row r="2262" spans="1:6" ht="30">
      <c r="A2262" s="653" t="s">
        <v>0</v>
      </c>
      <c r="B2262" s="653"/>
      <c r="C2262" s="653"/>
      <c r="D2262" s="653"/>
      <c r="E2262" s="653"/>
      <c r="F2262" s="653"/>
    </row>
    <row r="2263" spans="1:6" ht="30">
      <c r="A2263" s="653" t="s">
        <v>1</v>
      </c>
      <c r="B2263" s="653"/>
      <c r="C2263" s="653"/>
      <c r="D2263" s="653"/>
      <c r="E2263" s="653"/>
      <c r="F2263" s="653"/>
    </row>
    <row r="2264" spans="1:6" ht="27.75">
      <c r="A2264" s="337" t="s">
        <v>2</v>
      </c>
      <c r="B2264" s="338" t="s">
        <v>2615</v>
      </c>
      <c r="C2264" s="339"/>
      <c r="D2264" s="340" t="s">
        <v>4</v>
      </c>
      <c r="E2264" s="341" t="s">
        <v>2616</v>
      </c>
      <c r="F2264" s="341" t="s">
        <v>2617</v>
      </c>
    </row>
    <row r="2265" spans="1:6" ht="30">
      <c r="A2265" s="342" t="s">
        <v>6</v>
      </c>
      <c r="B2265" s="342" t="s">
        <v>66</v>
      </c>
      <c r="C2265" s="342" t="s">
        <v>7</v>
      </c>
      <c r="D2265" s="342" t="s">
        <v>67</v>
      </c>
      <c r="E2265" s="343" t="s">
        <v>8</v>
      </c>
      <c r="F2265" s="343" t="s">
        <v>68</v>
      </c>
    </row>
    <row r="2266" spans="1:6" ht="36.75">
      <c r="A2266" s="115" t="s">
        <v>2618</v>
      </c>
      <c r="B2266" s="60" t="s">
        <v>2619</v>
      </c>
      <c r="C2266" s="69" t="s">
        <v>61</v>
      </c>
      <c r="D2266" s="322">
        <v>11.31</v>
      </c>
      <c r="E2266" s="291">
        <v>2099</v>
      </c>
      <c r="F2266" s="382" t="s">
        <v>2620</v>
      </c>
    </row>
    <row r="2267" spans="1:6" ht="36.75">
      <c r="A2267" s="115" t="s">
        <v>2621</v>
      </c>
      <c r="B2267" s="60" t="s">
        <v>2622</v>
      </c>
      <c r="C2267" s="69" t="s">
        <v>61</v>
      </c>
      <c r="D2267" s="322">
        <v>21.63</v>
      </c>
      <c r="E2267" s="291">
        <v>2099</v>
      </c>
      <c r="F2267" s="382" t="s">
        <v>2620</v>
      </c>
    </row>
    <row r="2268" spans="1:6">
      <c r="A2268" s="148" t="s">
        <v>2623</v>
      </c>
      <c r="B2268" s="100" t="s">
        <v>2624</v>
      </c>
      <c r="C2268" s="127" t="s">
        <v>1023</v>
      </c>
      <c r="D2268" s="323">
        <v>3.23</v>
      </c>
      <c r="E2268" s="310">
        <v>1910</v>
      </c>
      <c r="F2268" s="381" t="s">
        <v>311</v>
      </c>
    </row>
    <row r="2269" spans="1:6">
      <c r="A2269" s="148" t="s">
        <v>2625</v>
      </c>
      <c r="B2269" s="100" t="s">
        <v>2626</v>
      </c>
      <c r="C2269" s="127" t="s">
        <v>1023</v>
      </c>
      <c r="D2269" s="323">
        <v>24</v>
      </c>
      <c r="E2269" s="310">
        <v>1999</v>
      </c>
      <c r="F2269" s="381" t="s">
        <v>311</v>
      </c>
    </row>
    <row r="2270" spans="1:6">
      <c r="A2270" s="148" t="s">
        <v>2627</v>
      </c>
      <c r="B2270" s="100" t="s">
        <v>2628</v>
      </c>
      <c r="C2270" s="127" t="s">
        <v>1023</v>
      </c>
      <c r="D2270" s="323">
        <v>10.98</v>
      </c>
      <c r="E2270" s="310">
        <v>1904</v>
      </c>
      <c r="F2270" s="381" t="s">
        <v>311</v>
      </c>
    </row>
    <row r="2271" spans="1:6" ht="36.75">
      <c r="A2271" s="346" t="s">
        <v>2629</v>
      </c>
      <c r="B2271" s="64" t="s">
        <v>2630</v>
      </c>
      <c r="C2271" s="70" t="s">
        <v>1023</v>
      </c>
      <c r="D2271" s="326">
        <v>11.86</v>
      </c>
      <c r="E2271" s="293">
        <v>1999</v>
      </c>
      <c r="F2271" s="387" t="s">
        <v>2620</v>
      </c>
    </row>
    <row r="2272" spans="1:6" ht="36.75">
      <c r="A2272" s="115" t="s">
        <v>2631</v>
      </c>
      <c r="B2272" s="60" t="s">
        <v>2632</v>
      </c>
      <c r="C2272" s="69" t="s">
        <v>1023</v>
      </c>
      <c r="D2272" s="322">
        <v>7</v>
      </c>
      <c r="E2272" s="291">
        <v>1999</v>
      </c>
      <c r="F2272" s="382" t="s">
        <v>2633</v>
      </c>
    </row>
    <row r="2273" spans="1:6">
      <c r="A2273" s="148" t="s">
        <v>2634</v>
      </c>
      <c r="B2273" s="100" t="s">
        <v>2635</v>
      </c>
      <c r="C2273" s="127" t="s">
        <v>1023</v>
      </c>
      <c r="D2273" s="323">
        <v>3</v>
      </c>
      <c r="E2273" s="310">
        <v>1905</v>
      </c>
      <c r="F2273" s="381" t="s">
        <v>311</v>
      </c>
    </row>
    <row r="2274" spans="1:6">
      <c r="A2274" s="148" t="s">
        <v>2636</v>
      </c>
      <c r="B2274" s="100" t="s">
        <v>2637</v>
      </c>
      <c r="C2274" s="127" t="s">
        <v>1023</v>
      </c>
      <c r="D2274" s="323">
        <v>6.87</v>
      </c>
      <c r="E2274" s="310">
        <v>1901</v>
      </c>
      <c r="F2274" s="381" t="s">
        <v>311</v>
      </c>
    </row>
    <row r="2275" spans="1:6">
      <c r="A2275" s="148" t="s">
        <v>2638</v>
      </c>
      <c r="B2275" s="100" t="s">
        <v>2639</v>
      </c>
      <c r="C2275" s="127" t="s">
        <v>1023</v>
      </c>
      <c r="D2275" s="323">
        <v>8.35</v>
      </c>
      <c r="E2275" s="310">
        <v>1904</v>
      </c>
      <c r="F2275" s="381" t="s">
        <v>311</v>
      </c>
    </row>
    <row r="2276" spans="1:6">
      <c r="A2276" s="148" t="s">
        <v>2640</v>
      </c>
      <c r="B2276" s="100" t="s">
        <v>2641</v>
      </c>
      <c r="C2276" s="127" t="s">
        <v>1023</v>
      </c>
      <c r="D2276" s="323">
        <v>4</v>
      </c>
      <c r="E2276" s="310">
        <v>1902</v>
      </c>
      <c r="F2276" s="381" t="s">
        <v>311</v>
      </c>
    </row>
    <row r="2277" spans="1:6">
      <c r="A2277" s="346" t="s">
        <v>2642</v>
      </c>
      <c r="B2277" s="64" t="s">
        <v>2643</v>
      </c>
      <c r="C2277" s="70" t="s">
        <v>1023</v>
      </c>
      <c r="D2277" s="326">
        <v>10.84</v>
      </c>
      <c r="E2277" s="293">
        <v>1999</v>
      </c>
      <c r="F2277" s="669" t="s">
        <v>73</v>
      </c>
    </row>
    <row r="2278" spans="1:6">
      <c r="A2278" s="346" t="s">
        <v>2644</v>
      </c>
      <c r="B2278" s="64" t="s">
        <v>2645</v>
      </c>
      <c r="C2278" s="70" t="s">
        <v>1023</v>
      </c>
      <c r="D2278" s="326">
        <v>24.62</v>
      </c>
      <c r="E2278" s="293">
        <v>1909</v>
      </c>
      <c r="F2278" s="669"/>
    </row>
    <row r="2279" spans="1:6">
      <c r="A2279" s="148" t="s">
        <v>2646</v>
      </c>
      <c r="B2279" s="100" t="s">
        <v>2647</v>
      </c>
      <c r="C2279" s="127" t="s">
        <v>1023</v>
      </c>
      <c r="D2279" s="323">
        <v>8</v>
      </c>
      <c r="E2279" s="310">
        <v>1901</v>
      </c>
      <c r="F2279" s="381" t="s">
        <v>311</v>
      </c>
    </row>
    <row r="2280" spans="1:6" ht="36.75">
      <c r="A2280" s="115" t="s">
        <v>2648</v>
      </c>
      <c r="B2280" s="60" t="s">
        <v>2649</v>
      </c>
      <c r="C2280" s="69" t="s">
        <v>1023</v>
      </c>
      <c r="D2280" s="322">
        <v>4</v>
      </c>
      <c r="E2280" s="291">
        <v>1999</v>
      </c>
      <c r="F2280" s="382" t="s">
        <v>2620</v>
      </c>
    </row>
    <row r="2281" spans="1:6">
      <c r="A2281" s="148" t="s">
        <v>2650</v>
      </c>
      <c r="B2281" s="100" t="s">
        <v>2651</v>
      </c>
      <c r="C2281" s="127" t="s">
        <v>1023</v>
      </c>
      <c r="D2281" s="323">
        <v>5.2</v>
      </c>
      <c r="E2281" s="310">
        <v>1902</v>
      </c>
      <c r="F2281" s="381" t="s">
        <v>311</v>
      </c>
    </row>
    <row r="2282" spans="1:6" ht="37.5" thickBot="1">
      <c r="A2282" s="346" t="s">
        <v>2652</v>
      </c>
      <c r="B2282" s="64" t="s">
        <v>2653</v>
      </c>
      <c r="C2282" s="70" t="s">
        <v>1023</v>
      </c>
      <c r="D2282" s="326">
        <v>2.25</v>
      </c>
      <c r="E2282" s="293">
        <v>1999</v>
      </c>
      <c r="F2282" s="387" t="s">
        <v>2654</v>
      </c>
    </row>
    <row r="2283" spans="1:6" ht="15.75" thickBot="1">
      <c r="A2283" s="15" t="s">
        <v>47</v>
      </c>
      <c r="B2283" s="15"/>
      <c r="C2283" s="16" t="s">
        <v>134</v>
      </c>
      <c r="D2283" s="111">
        <f>SUM(D2266:D2282)</f>
        <v>167.14</v>
      </c>
      <c r="E2283" s="17" t="s">
        <v>135</v>
      </c>
      <c r="F2283" s="283"/>
    </row>
    <row r="2285" spans="1:6" ht="30">
      <c r="A2285" s="342" t="s">
        <v>12</v>
      </c>
      <c r="B2285" s="342" t="s">
        <v>13</v>
      </c>
      <c r="C2285" s="342" t="s">
        <v>14</v>
      </c>
      <c r="D2285" s="342" t="s">
        <v>15</v>
      </c>
      <c r="E2285" s="343" t="s">
        <v>16</v>
      </c>
      <c r="F2285" s="343" t="s">
        <v>17</v>
      </c>
    </row>
    <row r="2286" spans="1:6">
      <c r="A2286" s="203" t="s">
        <v>2154</v>
      </c>
      <c r="B2286" s="204" t="s">
        <v>2155</v>
      </c>
      <c r="C2286" s="203" t="s">
        <v>2156</v>
      </c>
      <c r="D2286" s="300">
        <v>10</v>
      </c>
      <c r="E2286" s="301"/>
      <c r="F2286" s="302">
        <f t="shared" ref="F2286:F2291" si="59">E2286*D2286</f>
        <v>0</v>
      </c>
    </row>
    <row r="2287" spans="1:6">
      <c r="A2287" s="27" t="s">
        <v>2157</v>
      </c>
      <c r="B2287" s="27" t="s">
        <v>2158</v>
      </c>
      <c r="C2287" s="27" t="s">
        <v>2156</v>
      </c>
      <c r="D2287" s="303">
        <v>20</v>
      </c>
      <c r="E2287" s="304"/>
      <c r="F2287" s="302">
        <f t="shared" si="59"/>
        <v>0</v>
      </c>
    </row>
    <row r="2288" spans="1:6">
      <c r="A2288" s="27" t="s">
        <v>2159</v>
      </c>
      <c r="B2288" s="206" t="s">
        <v>2160</v>
      </c>
      <c r="C2288" s="27" t="s">
        <v>2156</v>
      </c>
      <c r="D2288" s="303">
        <v>10</v>
      </c>
      <c r="E2288" s="304"/>
      <c r="F2288" s="302">
        <f t="shared" si="59"/>
        <v>0</v>
      </c>
    </row>
    <row r="2289" spans="1:6">
      <c r="A2289" s="27" t="s">
        <v>2161</v>
      </c>
      <c r="B2289" s="27" t="s">
        <v>2162</v>
      </c>
      <c r="C2289" s="27" t="s">
        <v>2163</v>
      </c>
      <c r="D2289" s="305">
        <v>40</v>
      </c>
      <c r="E2289" s="304"/>
      <c r="F2289" s="302">
        <f t="shared" si="59"/>
        <v>0</v>
      </c>
    </row>
    <row r="2290" spans="1:6">
      <c r="A2290" s="27" t="s">
        <v>2164</v>
      </c>
      <c r="B2290" s="27" t="s">
        <v>2165</v>
      </c>
      <c r="C2290" s="27" t="s">
        <v>2163</v>
      </c>
      <c r="D2290" s="303">
        <v>40</v>
      </c>
      <c r="E2290" s="304"/>
      <c r="F2290" s="302">
        <f t="shared" si="59"/>
        <v>0</v>
      </c>
    </row>
    <row r="2291" spans="1:6" ht="15.75" thickBot="1">
      <c r="A2291" s="27" t="s">
        <v>2166</v>
      </c>
      <c r="B2291" s="27" t="s">
        <v>2167</v>
      </c>
      <c r="C2291" s="27" t="s">
        <v>40</v>
      </c>
      <c r="D2291" s="303">
        <v>1</v>
      </c>
      <c r="E2291" s="304">
        <v>10000</v>
      </c>
      <c r="F2291" s="302">
        <f t="shared" si="59"/>
        <v>10000</v>
      </c>
    </row>
    <row r="2292" spans="1:6" ht="16.5" thickBot="1">
      <c r="A2292" s="175" t="s">
        <v>47</v>
      </c>
      <c r="B2292" s="18"/>
      <c r="C2292" s="18"/>
      <c r="D2292" s="176"/>
      <c r="E2292" s="82" t="s">
        <v>48</v>
      </c>
      <c r="F2292" s="306">
        <f>SUM(F2286:F2291)</f>
        <v>10000</v>
      </c>
    </row>
    <row r="2293" spans="1:6" ht="19.5">
      <c r="A2293" s="36" t="s">
        <v>49</v>
      </c>
      <c r="B2293" s="90"/>
      <c r="C2293" s="18"/>
      <c r="D2293" s="176"/>
      <c r="E2293" s="82"/>
      <c r="F2293" s="279"/>
    </row>
    <row r="2294" spans="1:6" ht="15.75">
      <c r="A2294" s="36" t="s">
        <v>50</v>
      </c>
      <c r="B2294" s="91"/>
      <c r="C2294" s="18"/>
      <c r="D2294" s="176"/>
      <c r="E2294" s="82"/>
      <c r="F2294" s="279"/>
    </row>
    <row r="2295" spans="1:6" ht="15.75">
      <c r="A2295" s="36" t="s">
        <v>51</v>
      </c>
      <c r="B2295" s="91"/>
      <c r="C2295" s="18"/>
      <c r="D2295" s="176"/>
      <c r="E2295" s="82"/>
      <c r="F2295" s="279"/>
    </row>
    <row r="2296" spans="1:6" ht="15.75">
      <c r="A2296" s="36" t="s">
        <v>52</v>
      </c>
      <c r="B2296" s="91"/>
      <c r="C2296" s="18"/>
      <c r="D2296" s="176"/>
      <c r="E2296" s="82"/>
      <c r="F2296" s="279"/>
    </row>
    <row r="2297" spans="1:6" ht="15.75">
      <c r="A2297" s="39" t="s">
        <v>53</v>
      </c>
      <c r="B2297" s="91"/>
      <c r="C2297" s="18"/>
      <c r="D2297" s="176"/>
      <c r="E2297" s="82"/>
      <c r="F2297" s="279"/>
    </row>
    <row r="2298" spans="1:6" ht="15.75">
      <c r="A2298" s="36" t="s">
        <v>54</v>
      </c>
      <c r="B2298" s="91"/>
      <c r="C2298" s="18"/>
      <c r="D2298" s="176"/>
      <c r="E2298" s="82"/>
      <c r="F2298" s="279"/>
    </row>
    <row r="2301" spans="1:6">
      <c r="A2301" s="652" t="s">
        <v>1146</v>
      </c>
      <c r="B2301" s="334"/>
      <c r="C2301" s="334"/>
      <c r="D2301" s="334"/>
      <c r="E2301" s="334"/>
      <c r="F2301" s="585">
        <v>2018</v>
      </c>
    </row>
    <row r="2302" spans="1:6">
      <c r="A2302" s="652"/>
      <c r="B2302" s="334"/>
      <c r="C2302" s="334"/>
      <c r="D2302" s="334"/>
      <c r="E2302" s="334"/>
      <c r="F2302" s="585"/>
    </row>
    <row r="2303" spans="1:6">
      <c r="A2303" s="335"/>
      <c r="B2303" s="336"/>
      <c r="C2303" s="334"/>
      <c r="D2303" s="334"/>
      <c r="E2303" s="334"/>
      <c r="F2303" s="585"/>
    </row>
    <row r="2304" spans="1:6" ht="30">
      <c r="A2304" s="653" t="s">
        <v>0</v>
      </c>
      <c r="B2304" s="653"/>
      <c r="C2304" s="653"/>
      <c r="D2304" s="653"/>
      <c r="E2304" s="653"/>
      <c r="F2304" s="653"/>
    </row>
    <row r="2305" spans="1:6" ht="30">
      <c r="A2305" s="653" t="s">
        <v>1</v>
      </c>
      <c r="B2305" s="653"/>
      <c r="C2305" s="653"/>
      <c r="D2305" s="653"/>
      <c r="E2305" s="653"/>
      <c r="F2305" s="653"/>
    </row>
    <row r="2306" spans="1:6" ht="27.75">
      <c r="A2306" s="337" t="s">
        <v>2</v>
      </c>
      <c r="B2306" s="338" t="s">
        <v>2655</v>
      </c>
      <c r="C2306" s="339" t="s">
        <v>872</v>
      </c>
      <c r="D2306" s="340" t="s">
        <v>4</v>
      </c>
      <c r="E2306" s="341" t="s">
        <v>2656</v>
      </c>
      <c r="F2306" s="341" t="s">
        <v>2657</v>
      </c>
    </row>
    <row r="2307" spans="1:6" ht="30">
      <c r="A2307" s="342" t="s">
        <v>6</v>
      </c>
      <c r="B2307" s="342" t="s">
        <v>66</v>
      </c>
      <c r="C2307" s="342" t="s">
        <v>7</v>
      </c>
      <c r="D2307" s="342" t="s">
        <v>67</v>
      </c>
      <c r="E2307" s="343" t="s">
        <v>8</v>
      </c>
      <c r="F2307" s="343" t="s">
        <v>68</v>
      </c>
    </row>
    <row r="2308" spans="1:6">
      <c r="A2308" s="115" t="s">
        <v>2658</v>
      </c>
      <c r="B2308" s="60" t="s">
        <v>2659</v>
      </c>
      <c r="C2308" s="69" t="s">
        <v>61</v>
      </c>
      <c r="D2308" s="126">
        <v>22.4</v>
      </c>
      <c r="E2308" s="63">
        <v>2099</v>
      </c>
      <c r="F2308" s="668" t="s">
        <v>73</v>
      </c>
    </row>
    <row r="2309" spans="1:6">
      <c r="A2309" s="115" t="s">
        <v>2660</v>
      </c>
      <c r="B2309" s="60" t="s">
        <v>2661</v>
      </c>
      <c r="C2309" s="69" t="s">
        <v>61</v>
      </c>
      <c r="D2309" s="126">
        <v>17.7</v>
      </c>
      <c r="E2309" s="63">
        <v>2099</v>
      </c>
      <c r="F2309" s="659"/>
    </row>
    <row r="2310" spans="1:6">
      <c r="A2310" s="115" t="s">
        <v>2662</v>
      </c>
      <c r="B2310" s="60" t="s">
        <v>2663</v>
      </c>
      <c r="C2310" s="69" t="s">
        <v>61</v>
      </c>
      <c r="D2310" s="126">
        <v>8.9</v>
      </c>
      <c r="E2310" s="63">
        <v>2099</v>
      </c>
      <c r="F2310" s="659"/>
    </row>
    <row r="2311" spans="1:6">
      <c r="A2311" s="388" t="s">
        <v>2664</v>
      </c>
      <c r="B2311" s="65" t="s">
        <v>2665</v>
      </c>
      <c r="C2311" s="70" t="s">
        <v>61</v>
      </c>
      <c r="D2311" s="66">
        <v>19.149999999999999</v>
      </c>
      <c r="E2311" s="67">
        <v>2099</v>
      </c>
      <c r="F2311" s="658" t="s">
        <v>73</v>
      </c>
    </row>
    <row r="2312" spans="1:6">
      <c r="A2312" s="388" t="s">
        <v>2666</v>
      </c>
      <c r="B2312" s="65" t="s">
        <v>2667</v>
      </c>
      <c r="C2312" s="70" t="s">
        <v>61</v>
      </c>
      <c r="D2312" s="66">
        <v>6.1</v>
      </c>
      <c r="E2312" s="67">
        <v>2099</v>
      </c>
      <c r="F2312" s="658"/>
    </row>
    <row r="2313" spans="1:6">
      <c r="A2313" s="388" t="s">
        <v>2668</v>
      </c>
      <c r="B2313" s="65" t="s">
        <v>2669</v>
      </c>
      <c r="C2313" s="70" t="s">
        <v>61</v>
      </c>
      <c r="D2313" s="66">
        <v>6.65</v>
      </c>
      <c r="E2313" s="67">
        <v>2099</v>
      </c>
      <c r="F2313" s="658"/>
    </row>
    <row r="2314" spans="1:6">
      <c r="A2314" s="388" t="s">
        <v>2670</v>
      </c>
      <c r="B2314" s="65" t="s">
        <v>2671</v>
      </c>
      <c r="C2314" s="70" t="s">
        <v>61</v>
      </c>
      <c r="D2314" s="66">
        <v>7.48</v>
      </c>
      <c r="E2314" s="67">
        <v>2099</v>
      </c>
      <c r="F2314" s="658"/>
    </row>
    <row r="2315" spans="1:6" ht="38.25">
      <c r="A2315" s="115" t="s">
        <v>2672</v>
      </c>
      <c r="B2315" s="115" t="s">
        <v>2673</v>
      </c>
      <c r="C2315" s="115" t="s">
        <v>61</v>
      </c>
      <c r="D2315" s="115">
        <v>9.17</v>
      </c>
      <c r="E2315" s="376">
        <v>2099</v>
      </c>
      <c r="F2315" s="115" t="s">
        <v>2674</v>
      </c>
    </row>
    <row r="2316" spans="1:6">
      <c r="A2316" s="148" t="s">
        <v>2675</v>
      </c>
      <c r="B2316" s="100" t="s">
        <v>2676</v>
      </c>
      <c r="C2316" s="127" t="s">
        <v>61</v>
      </c>
      <c r="D2316" s="128">
        <v>5</v>
      </c>
      <c r="E2316" s="103">
        <v>2008</v>
      </c>
      <c r="F2316" s="283" t="s">
        <v>311</v>
      </c>
    </row>
    <row r="2317" spans="1:6">
      <c r="A2317" s="148" t="s">
        <v>2677</v>
      </c>
      <c r="B2317" s="100" t="s">
        <v>2678</v>
      </c>
      <c r="C2317" s="127" t="s">
        <v>61</v>
      </c>
      <c r="D2317" s="128">
        <v>2</v>
      </c>
      <c r="E2317" s="103">
        <v>2001</v>
      </c>
      <c r="F2317" s="283" t="s">
        <v>311</v>
      </c>
    </row>
    <row r="2318" spans="1:6" ht="45">
      <c r="A2318" s="346" t="s">
        <v>2679</v>
      </c>
      <c r="B2318" s="64" t="s">
        <v>2680</v>
      </c>
      <c r="C2318" s="70" t="s">
        <v>61</v>
      </c>
      <c r="D2318" s="134">
        <v>1.8</v>
      </c>
      <c r="E2318" s="67">
        <v>2099</v>
      </c>
      <c r="F2318" s="389" t="s">
        <v>2681</v>
      </c>
    </row>
    <row r="2319" spans="1:6" ht="45">
      <c r="A2319" s="115" t="s">
        <v>2682</v>
      </c>
      <c r="B2319" s="60" t="s">
        <v>2683</v>
      </c>
      <c r="C2319" s="69" t="s">
        <v>61</v>
      </c>
      <c r="D2319" s="126">
        <v>4</v>
      </c>
      <c r="E2319" s="63">
        <v>2099</v>
      </c>
      <c r="F2319" s="380" t="s">
        <v>2620</v>
      </c>
    </row>
    <row r="2320" spans="1:6" ht="45">
      <c r="A2320" s="346" t="s">
        <v>2684</v>
      </c>
      <c r="B2320" s="64" t="s">
        <v>2685</v>
      </c>
      <c r="C2320" s="70" t="s">
        <v>61</v>
      </c>
      <c r="D2320" s="134">
        <v>3.6</v>
      </c>
      <c r="E2320" s="67">
        <v>2099</v>
      </c>
      <c r="F2320" s="389" t="s">
        <v>2654</v>
      </c>
    </row>
    <row r="2321" spans="1:6" ht="45">
      <c r="A2321" s="115" t="s">
        <v>2686</v>
      </c>
      <c r="B2321" s="60" t="s">
        <v>2687</v>
      </c>
      <c r="C2321" s="69" t="s">
        <v>61</v>
      </c>
      <c r="D2321" s="126">
        <v>24.7</v>
      </c>
      <c r="E2321" s="63">
        <v>2099</v>
      </c>
      <c r="F2321" s="380" t="s">
        <v>2681</v>
      </c>
    </row>
    <row r="2322" spans="1:6" ht="15.75" thickBot="1">
      <c r="A2322" s="148" t="s">
        <v>2688</v>
      </c>
      <c r="B2322" s="100" t="s">
        <v>2689</v>
      </c>
      <c r="C2322" s="127" t="s">
        <v>61</v>
      </c>
      <c r="D2322" s="128">
        <v>22.3</v>
      </c>
      <c r="E2322" s="103">
        <v>2099</v>
      </c>
      <c r="F2322" s="283" t="s">
        <v>311</v>
      </c>
    </row>
    <row r="2323" spans="1:6" ht="15.75" thickBot="1">
      <c r="A2323" s="15"/>
      <c r="B2323" s="15"/>
      <c r="C2323" s="16" t="s">
        <v>134</v>
      </c>
      <c r="D2323" s="111">
        <f>SUM(D2308:D2322)</f>
        <v>160.94999999999999</v>
      </c>
      <c r="E2323" s="17" t="s">
        <v>135</v>
      </c>
      <c r="F2323" s="283"/>
    </row>
    <row r="2325" spans="1:6" ht="30">
      <c r="A2325" s="353" t="s">
        <v>12</v>
      </c>
      <c r="B2325" s="353" t="s">
        <v>13</v>
      </c>
      <c r="C2325" s="353" t="s">
        <v>14</v>
      </c>
      <c r="D2325" s="353" t="s">
        <v>15</v>
      </c>
      <c r="E2325" s="354" t="s">
        <v>16</v>
      </c>
      <c r="F2325" s="354" t="s">
        <v>17</v>
      </c>
    </row>
    <row r="2326" spans="1:6">
      <c r="A2326" s="203" t="s">
        <v>2154</v>
      </c>
      <c r="B2326" s="204" t="s">
        <v>2155</v>
      </c>
      <c r="C2326" s="203" t="s">
        <v>2156</v>
      </c>
      <c r="D2326" s="205">
        <v>10</v>
      </c>
      <c r="E2326" s="213"/>
      <c r="F2326" s="214">
        <f t="shared" ref="F2326:F2331" si="60">E2326*D2326</f>
        <v>0</v>
      </c>
    </row>
    <row r="2327" spans="1:6">
      <c r="A2327" s="27" t="s">
        <v>2157</v>
      </c>
      <c r="B2327" s="27" t="s">
        <v>2158</v>
      </c>
      <c r="C2327" s="27" t="s">
        <v>2156</v>
      </c>
      <c r="D2327" s="29">
        <v>20</v>
      </c>
      <c r="E2327" s="215"/>
      <c r="F2327" s="214">
        <f t="shared" si="60"/>
        <v>0</v>
      </c>
    </row>
    <row r="2328" spans="1:6">
      <c r="A2328" s="27" t="s">
        <v>2159</v>
      </c>
      <c r="B2328" s="206" t="s">
        <v>2160</v>
      </c>
      <c r="C2328" s="27" t="s">
        <v>2156</v>
      </c>
      <c r="D2328" s="29">
        <v>10</v>
      </c>
      <c r="E2328" s="215"/>
      <c r="F2328" s="214">
        <f t="shared" si="60"/>
        <v>0</v>
      </c>
    </row>
    <row r="2329" spans="1:6">
      <c r="A2329" s="27" t="s">
        <v>2161</v>
      </c>
      <c r="B2329" s="27" t="s">
        <v>2162</v>
      </c>
      <c r="C2329" s="27" t="s">
        <v>2163</v>
      </c>
      <c r="D2329" s="28">
        <v>40</v>
      </c>
      <c r="E2329" s="215"/>
      <c r="F2329" s="214">
        <f t="shared" si="60"/>
        <v>0</v>
      </c>
    </row>
    <row r="2330" spans="1:6">
      <c r="A2330" s="27" t="s">
        <v>2164</v>
      </c>
      <c r="B2330" s="27" t="s">
        <v>2165</v>
      </c>
      <c r="C2330" s="27" t="s">
        <v>2163</v>
      </c>
      <c r="D2330" s="29">
        <v>40</v>
      </c>
      <c r="E2330" s="215"/>
      <c r="F2330" s="214">
        <f t="shared" si="60"/>
        <v>0</v>
      </c>
    </row>
    <row r="2331" spans="1:6" ht="15.75" thickBot="1">
      <c r="A2331" s="27" t="s">
        <v>2166</v>
      </c>
      <c r="B2331" s="27" t="s">
        <v>2167</v>
      </c>
      <c r="C2331" s="27" t="s">
        <v>40</v>
      </c>
      <c r="D2331" s="29">
        <v>1</v>
      </c>
      <c r="E2331" s="215">
        <v>10000</v>
      </c>
      <c r="F2331" s="214">
        <f t="shared" si="60"/>
        <v>10000</v>
      </c>
    </row>
    <row r="2332" spans="1:6" ht="16.5" thickBot="1">
      <c r="A2332" s="175" t="s">
        <v>47</v>
      </c>
      <c r="B2332" s="18"/>
      <c r="C2332" s="18"/>
      <c r="D2332" s="176"/>
      <c r="E2332" s="82" t="s">
        <v>48</v>
      </c>
      <c r="F2332" s="83">
        <f>SUM(F2326:F2331)</f>
        <v>10000</v>
      </c>
    </row>
    <row r="2333" spans="1:6" ht="19.5">
      <c r="A2333" s="36" t="s">
        <v>49</v>
      </c>
      <c r="B2333" s="90"/>
      <c r="C2333" s="18"/>
      <c r="D2333" s="176"/>
      <c r="E2333" s="82"/>
      <c r="F2333" s="279"/>
    </row>
    <row r="2334" spans="1:6" ht="15.75">
      <c r="A2334" s="36" t="s">
        <v>50</v>
      </c>
      <c r="B2334" s="91"/>
      <c r="C2334" s="18"/>
      <c r="D2334" s="176"/>
      <c r="E2334" s="82"/>
      <c r="F2334" s="279"/>
    </row>
    <row r="2335" spans="1:6" ht="15.75">
      <c r="A2335" s="36" t="s">
        <v>51</v>
      </c>
      <c r="B2335" s="91"/>
      <c r="C2335" s="18"/>
      <c r="D2335" s="176"/>
      <c r="E2335" s="82"/>
      <c r="F2335" s="279"/>
    </row>
    <row r="2336" spans="1:6" ht="15.75">
      <c r="A2336" s="36" t="s">
        <v>52</v>
      </c>
      <c r="B2336" s="91"/>
      <c r="C2336" s="18"/>
      <c r="D2336" s="176"/>
      <c r="E2336" s="82"/>
      <c r="F2336" s="279"/>
    </row>
    <row r="2337" spans="1:6" ht="15.75">
      <c r="A2337" s="39" t="s">
        <v>53</v>
      </c>
      <c r="B2337" s="91"/>
      <c r="C2337" s="18"/>
      <c r="D2337" s="176"/>
      <c r="E2337" s="82"/>
      <c r="F2337" s="279"/>
    </row>
    <row r="2338" spans="1:6" ht="15.75">
      <c r="A2338" s="36" t="s">
        <v>54</v>
      </c>
      <c r="B2338" s="91"/>
      <c r="C2338" s="18"/>
      <c r="D2338" s="176"/>
      <c r="E2338" s="82"/>
      <c r="F2338" s="279"/>
    </row>
    <row r="2341" spans="1:6">
      <c r="A2341" s="652" t="s">
        <v>1188</v>
      </c>
      <c r="B2341" s="334"/>
      <c r="C2341" s="334"/>
      <c r="D2341" s="334"/>
      <c r="E2341" s="334"/>
      <c r="F2341" s="585">
        <v>2018</v>
      </c>
    </row>
    <row r="2342" spans="1:6">
      <c r="A2342" s="652"/>
      <c r="B2342" s="334"/>
      <c r="C2342" s="334"/>
      <c r="D2342" s="334"/>
      <c r="E2342" s="334"/>
      <c r="F2342" s="585"/>
    </row>
    <row r="2343" spans="1:6">
      <c r="A2343" s="335"/>
      <c r="B2343" s="336"/>
      <c r="C2343" s="334"/>
      <c r="D2343" s="334"/>
      <c r="E2343" s="334"/>
      <c r="F2343" s="585"/>
    </row>
    <row r="2344" spans="1:6" ht="30">
      <c r="A2344" s="653" t="s">
        <v>0</v>
      </c>
      <c r="B2344" s="653"/>
      <c r="C2344" s="653"/>
      <c r="D2344" s="653"/>
      <c r="E2344" s="653"/>
      <c r="F2344" s="653"/>
    </row>
    <row r="2345" spans="1:6" ht="30">
      <c r="A2345" s="653" t="s">
        <v>1</v>
      </c>
      <c r="B2345" s="653"/>
      <c r="C2345" s="653"/>
      <c r="D2345" s="653"/>
      <c r="E2345" s="653"/>
      <c r="F2345" s="653"/>
    </row>
    <row r="2346" spans="1:6" ht="27.75">
      <c r="A2346" s="337" t="s">
        <v>2</v>
      </c>
      <c r="B2346" s="338" t="s">
        <v>2690</v>
      </c>
      <c r="C2346" s="339"/>
      <c r="D2346" s="334"/>
      <c r="E2346" s="340" t="s">
        <v>4</v>
      </c>
      <c r="F2346" s="341" t="s">
        <v>2691</v>
      </c>
    </row>
    <row r="2347" spans="1:6" ht="30">
      <c r="A2347" s="353" t="s">
        <v>6</v>
      </c>
      <c r="B2347" s="353" t="s">
        <v>66</v>
      </c>
      <c r="C2347" s="353" t="s">
        <v>7</v>
      </c>
      <c r="D2347" s="353" t="s">
        <v>67</v>
      </c>
      <c r="E2347" s="354" t="s">
        <v>8</v>
      </c>
      <c r="F2347" s="354" t="s">
        <v>68</v>
      </c>
    </row>
    <row r="2348" spans="1:6">
      <c r="A2348" s="115" t="s">
        <v>2692</v>
      </c>
      <c r="B2348" s="60" t="s">
        <v>2693</v>
      </c>
      <c r="C2348" s="69" t="s">
        <v>1193</v>
      </c>
      <c r="D2348" s="322">
        <v>15.67</v>
      </c>
      <c r="E2348" s="291">
        <v>2199</v>
      </c>
      <c r="F2348" s="667" t="s">
        <v>73</v>
      </c>
    </row>
    <row r="2349" spans="1:6">
      <c r="A2349" s="115" t="s">
        <v>2694</v>
      </c>
      <c r="B2349" s="60" t="s">
        <v>2695</v>
      </c>
      <c r="C2349" s="69" t="s">
        <v>1193</v>
      </c>
      <c r="D2349" s="322">
        <v>16.600000000000001</v>
      </c>
      <c r="E2349" s="291">
        <v>2199</v>
      </c>
      <c r="F2349" s="663"/>
    </row>
    <row r="2350" spans="1:6">
      <c r="A2350" s="148" t="s">
        <v>2696</v>
      </c>
      <c r="B2350" s="100" t="s">
        <v>2697</v>
      </c>
      <c r="C2350" s="127" t="s">
        <v>1193</v>
      </c>
      <c r="D2350" s="323">
        <v>3.09</v>
      </c>
      <c r="E2350" s="310">
        <v>2101</v>
      </c>
      <c r="F2350" s="283" t="s">
        <v>311</v>
      </c>
    </row>
    <row r="2351" spans="1:6" ht="45">
      <c r="A2351" s="115" t="s">
        <v>2698</v>
      </c>
      <c r="B2351" s="60" t="s">
        <v>2699</v>
      </c>
      <c r="C2351" s="69" t="s">
        <v>1023</v>
      </c>
      <c r="D2351" s="322">
        <v>9.14</v>
      </c>
      <c r="E2351" s="291">
        <v>1999</v>
      </c>
      <c r="F2351" s="380" t="s">
        <v>2700</v>
      </c>
    </row>
    <row r="2352" spans="1:6">
      <c r="A2352" s="148" t="s">
        <v>2701</v>
      </c>
      <c r="B2352" s="100" t="s">
        <v>2702</v>
      </c>
      <c r="C2352" s="127" t="s">
        <v>1193</v>
      </c>
      <c r="D2352" s="323">
        <v>14.21</v>
      </c>
      <c r="E2352" s="310">
        <v>2101</v>
      </c>
      <c r="F2352" s="283" t="s">
        <v>311</v>
      </c>
    </row>
    <row r="2353" spans="1:6" ht="45.75" thickBot="1">
      <c r="A2353" s="115" t="s">
        <v>2703</v>
      </c>
      <c r="B2353" s="60" t="s">
        <v>2704</v>
      </c>
      <c r="C2353" s="69" t="s">
        <v>1193</v>
      </c>
      <c r="D2353" s="322">
        <v>20.100000000000001</v>
      </c>
      <c r="E2353" s="291">
        <v>2199</v>
      </c>
      <c r="F2353" s="380" t="s">
        <v>2705</v>
      </c>
    </row>
    <row r="2354" spans="1:6" ht="15.75" thickBot="1">
      <c r="A2354" s="344" t="s">
        <v>47</v>
      </c>
      <c r="B2354" s="15"/>
      <c r="C2354" s="16" t="s">
        <v>134</v>
      </c>
      <c r="D2354" s="111">
        <f>SUM(D2348:D2353)</f>
        <v>78.81</v>
      </c>
      <c r="E2354" s="17" t="s">
        <v>135</v>
      </c>
      <c r="F2354" s="283"/>
    </row>
    <row r="2356" spans="1:6" ht="30">
      <c r="A2356" s="353" t="s">
        <v>12</v>
      </c>
      <c r="B2356" s="353" t="s">
        <v>13</v>
      </c>
      <c r="C2356" s="353" t="s">
        <v>14</v>
      </c>
      <c r="D2356" s="353" t="s">
        <v>15</v>
      </c>
      <c r="E2356" s="354" t="s">
        <v>16</v>
      </c>
      <c r="F2356" s="354" t="s">
        <v>17</v>
      </c>
    </row>
    <row r="2357" spans="1:6">
      <c r="A2357" s="203" t="s">
        <v>2154</v>
      </c>
      <c r="B2357" s="204" t="s">
        <v>2155</v>
      </c>
      <c r="C2357" s="203" t="s">
        <v>2156</v>
      </c>
      <c r="D2357" s="300">
        <v>10</v>
      </c>
      <c r="E2357" s="301"/>
      <c r="F2357" s="302">
        <f t="shared" ref="F2357:F2362" si="61">E2357*D2357</f>
        <v>0</v>
      </c>
    </row>
    <row r="2358" spans="1:6">
      <c r="A2358" s="27" t="s">
        <v>2157</v>
      </c>
      <c r="B2358" s="27" t="s">
        <v>2158</v>
      </c>
      <c r="C2358" s="27" t="s">
        <v>2156</v>
      </c>
      <c r="D2358" s="303">
        <v>20</v>
      </c>
      <c r="E2358" s="304"/>
      <c r="F2358" s="302">
        <f t="shared" si="61"/>
        <v>0</v>
      </c>
    </row>
    <row r="2359" spans="1:6">
      <c r="A2359" s="27" t="s">
        <v>2159</v>
      </c>
      <c r="B2359" s="206" t="s">
        <v>2160</v>
      </c>
      <c r="C2359" s="27" t="s">
        <v>2156</v>
      </c>
      <c r="D2359" s="303">
        <v>10</v>
      </c>
      <c r="E2359" s="304"/>
      <c r="F2359" s="302">
        <f t="shared" si="61"/>
        <v>0</v>
      </c>
    </row>
    <row r="2360" spans="1:6">
      <c r="A2360" s="27" t="s">
        <v>2161</v>
      </c>
      <c r="B2360" s="27" t="s">
        <v>2162</v>
      </c>
      <c r="C2360" s="27" t="s">
        <v>2163</v>
      </c>
      <c r="D2360" s="305">
        <v>40</v>
      </c>
      <c r="E2360" s="304"/>
      <c r="F2360" s="302">
        <f t="shared" si="61"/>
        <v>0</v>
      </c>
    </row>
    <row r="2361" spans="1:6">
      <c r="A2361" s="27" t="s">
        <v>2164</v>
      </c>
      <c r="B2361" s="27" t="s">
        <v>2165</v>
      </c>
      <c r="C2361" s="27" t="s">
        <v>2163</v>
      </c>
      <c r="D2361" s="303">
        <v>40</v>
      </c>
      <c r="E2361" s="304"/>
      <c r="F2361" s="302">
        <f t="shared" si="61"/>
        <v>0</v>
      </c>
    </row>
    <row r="2362" spans="1:6" ht="15.75" thickBot="1">
      <c r="A2362" s="27" t="s">
        <v>2166</v>
      </c>
      <c r="B2362" s="27" t="s">
        <v>2167</v>
      </c>
      <c r="C2362" s="27" t="s">
        <v>40</v>
      </c>
      <c r="D2362" s="303">
        <v>1</v>
      </c>
      <c r="E2362" s="304">
        <v>10000</v>
      </c>
      <c r="F2362" s="302">
        <f t="shared" si="61"/>
        <v>10000</v>
      </c>
    </row>
    <row r="2363" spans="1:6" ht="16.5" thickBot="1">
      <c r="A2363" s="175" t="s">
        <v>47</v>
      </c>
      <c r="B2363" s="18"/>
      <c r="C2363" s="18"/>
      <c r="D2363" s="176"/>
      <c r="E2363" s="82" t="s">
        <v>48</v>
      </c>
      <c r="F2363" s="306">
        <f>SUM(F2357:F2362)</f>
        <v>10000</v>
      </c>
    </row>
    <row r="2364" spans="1:6" ht="19.5">
      <c r="A2364" s="36" t="s">
        <v>49</v>
      </c>
      <c r="B2364" s="90"/>
      <c r="C2364" s="18"/>
      <c r="D2364" s="176"/>
      <c r="E2364" s="82"/>
      <c r="F2364" s="279"/>
    </row>
    <row r="2365" spans="1:6" ht="15.75">
      <c r="A2365" s="36" t="s">
        <v>50</v>
      </c>
      <c r="B2365" s="91"/>
      <c r="C2365" s="18"/>
      <c r="D2365" s="176"/>
      <c r="E2365" s="82"/>
      <c r="F2365" s="279"/>
    </row>
    <row r="2366" spans="1:6" ht="15.75">
      <c r="A2366" s="36" t="s">
        <v>51</v>
      </c>
      <c r="B2366" s="91"/>
      <c r="C2366" s="18"/>
      <c r="D2366" s="176"/>
      <c r="E2366" s="82"/>
      <c r="F2366" s="279"/>
    </row>
    <row r="2367" spans="1:6" ht="15.75">
      <c r="A2367" s="36" t="s">
        <v>52</v>
      </c>
      <c r="B2367" s="91"/>
      <c r="C2367" s="18"/>
      <c r="D2367" s="176"/>
      <c r="E2367" s="82"/>
      <c r="F2367" s="279"/>
    </row>
    <row r="2368" spans="1:6" ht="15.75">
      <c r="A2368" s="39" t="s">
        <v>53</v>
      </c>
      <c r="B2368" s="91"/>
      <c r="C2368" s="18"/>
      <c r="D2368" s="176"/>
      <c r="E2368" s="82"/>
      <c r="F2368" s="279"/>
    </row>
    <row r="2369" spans="1:6" ht="15.75">
      <c r="A2369" s="36" t="s">
        <v>54</v>
      </c>
      <c r="B2369" s="91"/>
      <c r="C2369" s="18"/>
      <c r="D2369" s="176"/>
      <c r="E2369" s="82"/>
      <c r="F2369" s="279"/>
    </row>
    <row r="2372" spans="1:6">
      <c r="A2372" s="652" t="s">
        <v>1989</v>
      </c>
      <c r="B2372" s="334"/>
      <c r="C2372" s="334"/>
      <c r="D2372" s="334"/>
      <c r="E2372" s="334"/>
      <c r="F2372" s="585">
        <v>2018</v>
      </c>
    </row>
    <row r="2373" spans="1:6">
      <c r="A2373" s="652"/>
      <c r="B2373" s="334"/>
      <c r="C2373" s="334"/>
      <c r="D2373" s="334"/>
      <c r="E2373" s="334"/>
      <c r="F2373" s="585"/>
    </row>
    <row r="2374" spans="1:6">
      <c r="A2374" s="335"/>
      <c r="B2374" s="336"/>
      <c r="C2374" s="334"/>
      <c r="D2374" s="334"/>
      <c r="E2374" s="334"/>
      <c r="F2374" s="585"/>
    </row>
    <row r="2375" spans="1:6" ht="30">
      <c r="A2375" s="653" t="s">
        <v>0</v>
      </c>
      <c r="B2375" s="653"/>
      <c r="C2375" s="653"/>
      <c r="D2375" s="653"/>
      <c r="E2375" s="653"/>
      <c r="F2375" s="653"/>
    </row>
    <row r="2376" spans="1:6" ht="30">
      <c r="A2376" s="653" t="s">
        <v>1</v>
      </c>
      <c r="B2376" s="653"/>
      <c r="C2376" s="653"/>
      <c r="D2376" s="653"/>
      <c r="E2376" s="653"/>
      <c r="F2376" s="653"/>
    </row>
    <row r="2377" spans="1:6" ht="27.75">
      <c r="A2377" s="337" t="s">
        <v>2</v>
      </c>
      <c r="B2377" s="338" t="s">
        <v>2706</v>
      </c>
      <c r="C2377" s="339"/>
      <c r="D2377" s="334"/>
      <c r="E2377" s="340" t="s">
        <v>4</v>
      </c>
      <c r="F2377" s="341" t="s">
        <v>2707</v>
      </c>
    </row>
    <row r="2378" spans="1:6" ht="30">
      <c r="A2378" s="353" t="s">
        <v>6</v>
      </c>
      <c r="B2378" s="353" t="s">
        <v>66</v>
      </c>
      <c r="C2378" s="353" t="s">
        <v>7</v>
      </c>
      <c r="D2378" s="353" t="s">
        <v>67</v>
      </c>
      <c r="E2378" s="354" t="s">
        <v>8</v>
      </c>
      <c r="F2378" s="354" t="s">
        <v>68</v>
      </c>
    </row>
    <row r="2379" spans="1:6">
      <c r="A2379" t="s">
        <v>2708</v>
      </c>
      <c r="B2379" t="s">
        <v>2709</v>
      </c>
      <c r="C2379" t="s">
        <v>1109</v>
      </c>
      <c r="D2379">
        <v>2.04</v>
      </c>
      <c r="E2379">
        <v>203</v>
      </c>
      <c r="F2379" s="283" t="s">
        <v>311</v>
      </c>
    </row>
    <row r="2380" spans="1:6">
      <c r="A2380" t="s">
        <v>2710</v>
      </c>
      <c r="B2380" t="s">
        <v>2711</v>
      </c>
      <c r="C2380" t="s">
        <v>1109</v>
      </c>
      <c r="D2380">
        <v>4.4000000000000004</v>
      </c>
      <c r="E2380">
        <v>202</v>
      </c>
      <c r="F2380" s="283" t="s">
        <v>311</v>
      </c>
    </row>
    <row r="2381" spans="1:6">
      <c r="A2381" t="s">
        <v>2712</v>
      </c>
      <c r="B2381" t="s">
        <v>2713</v>
      </c>
      <c r="C2381" t="s">
        <v>1109</v>
      </c>
      <c r="D2381">
        <v>6.3</v>
      </c>
      <c r="E2381">
        <v>202</v>
      </c>
      <c r="F2381" s="283" t="s">
        <v>311</v>
      </c>
    </row>
    <row r="2382" spans="1:6">
      <c r="A2382" t="s">
        <v>2714</v>
      </c>
      <c r="B2382" t="s">
        <v>2715</v>
      </c>
      <c r="C2382" t="s">
        <v>1109</v>
      </c>
      <c r="D2382">
        <v>19.7</v>
      </c>
      <c r="E2382">
        <v>299</v>
      </c>
      <c r="F2382" s="283" t="s">
        <v>311</v>
      </c>
    </row>
    <row r="2383" spans="1:6">
      <c r="A2383" t="s">
        <v>2716</v>
      </c>
      <c r="B2383" t="s">
        <v>2717</v>
      </c>
      <c r="C2383" t="s">
        <v>1109</v>
      </c>
      <c r="D2383">
        <v>6.15</v>
      </c>
      <c r="E2383">
        <v>205</v>
      </c>
      <c r="F2383" s="283" t="s">
        <v>311</v>
      </c>
    </row>
    <row r="2384" spans="1:6">
      <c r="A2384" s="390" t="s">
        <v>2718</v>
      </c>
      <c r="B2384" s="390" t="s">
        <v>2719</v>
      </c>
      <c r="C2384" s="390" t="s">
        <v>1109</v>
      </c>
      <c r="D2384" s="390">
        <v>2.16</v>
      </c>
      <c r="E2384" s="390">
        <v>299</v>
      </c>
      <c r="F2384" s="665" t="s">
        <v>73</v>
      </c>
    </row>
    <row r="2385" spans="1:6" ht="15.75" thickBot="1">
      <c r="A2385" s="390" t="s">
        <v>2720</v>
      </c>
      <c r="B2385" s="390" t="s">
        <v>2721</v>
      </c>
      <c r="C2385" s="390" t="s">
        <v>1109</v>
      </c>
      <c r="D2385" s="390">
        <v>11.8</v>
      </c>
      <c r="E2385" s="390">
        <v>299</v>
      </c>
      <c r="F2385" s="665"/>
    </row>
    <row r="2386" spans="1:6" ht="15.75" thickBot="1">
      <c r="A2386" s="15" t="s">
        <v>47</v>
      </c>
      <c r="B2386" s="15"/>
      <c r="C2386" s="16" t="s">
        <v>134</v>
      </c>
      <c r="D2386" s="111">
        <f>SUM(D2379:D2385)</f>
        <v>52.55</v>
      </c>
      <c r="E2386" s="17" t="s">
        <v>135</v>
      </c>
      <c r="F2386" s="283"/>
    </row>
    <row r="2388" spans="1:6" ht="30">
      <c r="A2388" s="342" t="s">
        <v>12</v>
      </c>
      <c r="B2388" s="342" t="s">
        <v>13</v>
      </c>
      <c r="C2388" s="342" t="s">
        <v>14</v>
      </c>
      <c r="D2388" s="342" t="s">
        <v>15</v>
      </c>
      <c r="E2388" s="343" t="s">
        <v>16</v>
      </c>
      <c r="F2388" s="343" t="s">
        <v>17</v>
      </c>
    </row>
    <row r="2389" spans="1:6">
      <c r="A2389" s="203" t="s">
        <v>2154</v>
      </c>
      <c r="B2389" s="204" t="s">
        <v>2155</v>
      </c>
      <c r="C2389" s="203" t="s">
        <v>2156</v>
      </c>
      <c r="D2389" s="300">
        <v>10</v>
      </c>
      <c r="E2389" s="301"/>
      <c r="F2389" s="302">
        <f t="shared" ref="F2389:F2394" si="62">E2389*D2389</f>
        <v>0</v>
      </c>
    </row>
    <row r="2390" spans="1:6">
      <c r="A2390" s="27" t="s">
        <v>2157</v>
      </c>
      <c r="B2390" s="27" t="s">
        <v>2158</v>
      </c>
      <c r="C2390" s="27" t="s">
        <v>2156</v>
      </c>
      <c r="D2390" s="303">
        <v>10</v>
      </c>
      <c r="E2390" s="304"/>
      <c r="F2390" s="302">
        <f t="shared" si="62"/>
        <v>0</v>
      </c>
    </row>
    <row r="2391" spans="1:6">
      <c r="A2391" s="27" t="s">
        <v>2159</v>
      </c>
      <c r="B2391" s="206" t="s">
        <v>2160</v>
      </c>
      <c r="C2391" s="27" t="s">
        <v>2156</v>
      </c>
      <c r="D2391" s="303">
        <v>10</v>
      </c>
      <c r="E2391" s="304"/>
      <c r="F2391" s="302">
        <f t="shared" si="62"/>
        <v>0</v>
      </c>
    </row>
    <row r="2392" spans="1:6">
      <c r="A2392" s="27" t="s">
        <v>2161</v>
      </c>
      <c r="B2392" s="27" t="s">
        <v>2162</v>
      </c>
      <c r="C2392" s="27" t="s">
        <v>2163</v>
      </c>
      <c r="D2392" s="305">
        <v>30</v>
      </c>
      <c r="E2392" s="304"/>
      <c r="F2392" s="302">
        <f t="shared" si="62"/>
        <v>0</v>
      </c>
    </row>
    <row r="2393" spans="1:6">
      <c r="A2393" s="27" t="s">
        <v>2164</v>
      </c>
      <c r="B2393" s="27" t="s">
        <v>2165</v>
      </c>
      <c r="C2393" s="27" t="s">
        <v>2163</v>
      </c>
      <c r="D2393" s="303">
        <v>30</v>
      </c>
      <c r="E2393" s="304"/>
      <c r="F2393" s="302">
        <f t="shared" si="62"/>
        <v>0</v>
      </c>
    </row>
    <row r="2394" spans="1:6" ht="15.75" thickBot="1">
      <c r="A2394" s="27" t="s">
        <v>2166</v>
      </c>
      <c r="B2394" s="27" t="s">
        <v>2167</v>
      </c>
      <c r="C2394" s="27" t="s">
        <v>40</v>
      </c>
      <c r="D2394" s="303">
        <v>1</v>
      </c>
      <c r="E2394" s="304">
        <v>10000</v>
      </c>
      <c r="F2394" s="302">
        <f t="shared" si="62"/>
        <v>10000</v>
      </c>
    </row>
    <row r="2395" spans="1:6" ht="16.5" thickBot="1">
      <c r="A2395" s="175" t="s">
        <v>47</v>
      </c>
      <c r="B2395" s="18"/>
      <c r="C2395" s="18"/>
      <c r="D2395" s="176"/>
      <c r="E2395" s="82" t="s">
        <v>48</v>
      </c>
      <c r="F2395" s="306">
        <f>SUM(F2389:F2394)</f>
        <v>10000</v>
      </c>
    </row>
    <row r="2396" spans="1:6" ht="19.5">
      <c r="A2396" s="36" t="s">
        <v>49</v>
      </c>
      <c r="B2396" s="90"/>
      <c r="C2396" s="18"/>
      <c r="D2396" s="176"/>
      <c r="E2396" s="82"/>
      <c r="F2396" s="279"/>
    </row>
    <row r="2397" spans="1:6" ht="15.75">
      <c r="A2397" s="36" t="s">
        <v>50</v>
      </c>
      <c r="B2397" s="91"/>
      <c r="C2397" s="18"/>
      <c r="D2397" s="176"/>
      <c r="E2397" s="82"/>
      <c r="F2397" s="279"/>
    </row>
    <row r="2398" spans="1:6" ht="15.75">
      <c r="A2398" s="36" t="s">
        <v>51</v>
      </c>
      <c r="B2398" s="91"/>
      <c r="C2398" s="18"/>
      <c r="D2398" s="176"/>
      <c r="E2398" s="82"/>
      <c r="F2398" s="279"/>
    </row>
    <row r="2399" spans="1:6" ht="15.75">
      <c r="A2399" s="36" t="s">
        <v>52</v>
      </c>
      <c r="B2399" s="91"/>
      <c r="C2399" s="18"/>
      <c r="D2399" s="176"/>
      <c r="E2399" s="82"/>
      <c r="F2399" s="279"/>
    </row>
    <row r="2400" spans="1:6" ht="15.75">
      <c r="A2400" s="39" t="s">
        <v>53</v>
      </c>
      <c r="B2400" s="91"/>
      <c r="C2400" s="18"/>
      <c r="D2400" s="176"/>
      <c r="E2400" s="82"/>
      <c r="F2400" s="279"/>
    </row>
    <row r="2401" spans="1:6" ht="15.75">
      <c r="A2401" s="36" t="s">
        <v>54</v>
      </c>
      <c r="B2401" s="91"/>
      <c r="C2401" s="18"/>
      <c r="D2401" s="176"/>
      <c r="E2401" s="82"/>
      <c r="F2401" s="279"/>
    </row>
    <row r="2404" spans="1:6">
      <c r="A2404" s="652" t="s">
        <v>1212</v>
      </c>
      <c r="B2404" s="334"/>
      <c r="C2404" s="334"/>
      <c r="D2404" s="334"/>
      <c r="E2404" s="334"/>
      <c r="F2404" s="585">
        <v>2018</v>
      </c>
    </row>
    <row r="2405" spans="1:6">
      <c r="A2405" s="652"/>
      <c r="B2405" s="334"/>
      <c r="C2405" s="334"/>
      <c r="D2405" s="334"/>
      <c r="E2405" s="334"/>
      <c r="F2405" s="585"/>
    </row>
    <row r="2406" spans="1:6">
      <c r="A2406" s="335"/>
      <c r="B2406" s="336"/>
      <c r="C2406" s="334"/>
      <c r="D2406" s="334"/>
      <c r="E2406" s="334"/>
      <c r="F2406" s="585"/>
    </row>
    <row r="2407" spans="1:6" ht="30">
      <c r="A2407" s="653" t="s">
        <v>0</v>
      </c>
      <c r="B2407" s="653"/>
      <c r="C2407" s="653"/>
      <c r="D2407" s="653"/>
      <c r="E2407" s="653"/>
      <c r="F2407" s="653"/>
    </row>
    <row r="2408" spans="1:6" ht="30">
      <c r="A2408" s="653" t="s">
        <v>1</v>
      </c>
      <c r="B2408" s="653"/>
      <c r="C2408" s="653"/>
      <c r="D2408" s="653"/>
      <c r="E2408" s="653"/>
      <c r="F2408" s="653"/>
    </row>
    <row r="2409" spans="1:6" ht="27.75">
      <c r="A2409" s="337" t="s">
        <v>2</v>
      </c>
      <c r="B2409" s="338" t="s">
        <v>2722</v>
      </c>
      <c r="C2409" s="339"/>
      <c r="D2409" s="334"/>
      <c r="E2409" s="340" t="s">
        <v>4</v>
      </c>
      <c r="F2409" s="341" t="s">
        <v>2723</v>
      </c>
    </row>
    <row r="2410" spans="1:6" ht="30">
      <c r="A2410" s="353" t="s">
        <v>6</v>
      </c>
      <c r="B2410" s="353" t="s">
        <v>66</v>
      </c>
      <c r="C2410" s="353" t="s">
        <v>7</v>
      </c>
      <c r="D2410" s="353" t="s">
        <v>67</v>
      </c>
      <c r="E2410" s="354" t="s">
        <v>8</v>
      </c>
      <c r="F2410" s="354" t="s">
        <v>68</v>
      </c>
    </row>
    <row r="2411" spans="1:6" ht="45">
      <c r="A2411" s="346" t="s">
        <v>2724</v>
      </c>
      <c r="B2411" s="64" t="s">
        <v>2725</v>
      </c>
      <c r="C2411" s="64" t="s">
        <v>1193</v>
      </c>
      <c r="D2411" s="326">
        <v>5</v>
      </c>
      <c r="E2411" s="391">
        <v>2199</v>
      </c>
      <c r="F2411" s="389" t="s">
        <v>2726</v>
      </c>
    </row>
    <row r="2412" spans="1:6" ht="25.5">
      <c r="A2412" s="115" t="s">
        <v>2727</v>
      </c>
      <c r="B2412" s="115" t="s">
        <v>2728</v>
      </c>
      <c r="C2412" s="115" t="s">
        <v>1217</v>
      </c>
      <c r="D2412" s="115">
        <v>9.15</v>
      </c>
      <c r="E2412" s="115">
        <v>2299</v>
      </c>
      <c r="F2412" s="115" t="s">
        <v>73</v>
      </c>
    </row>
    <row r="2413" spans="1:6">
      <c r="A2413" s="115" t="s">
        <v>2729</v>
      </c>
      <c r="B2413" s="115" t="s">
        <v>2730</v>
      </c>
      <c r="C2413" s="115" t="s">
        <v>1217</v>
      </c>
      <c r="D2413" s="115">
        <v>10.6</v>
      </c>
      <c r="E2413" s="115">
        <v>2299</v>
      </c>
      <c r="F2413" s="115"/>
    </row>
    <row r="2414" spans="1:6">
      <c r="A2414" s="148" t="s">
        <v>2731</v>
      </c>
      <c r="B2414" s="100" t="s">
        <v>2732</v>
      </c>
      <c r="C2414" s="100" t="s">
        <v>1217</v>
      </c>
      <c r="D2414" s="323">
        <v>8</v>
      </c>
      <c r="E2414" s="392">
        <v>2202</v>
      </c>
      <c r="F2414" s="283" t="s">
        <v>311</v>
      </c>
    </row>
    <row r="2415" spans="1:6" ht="38.25">
      <c r="A2415" s="115" t="s">
        <v>2733</v>
      </c>
      <c r="B2415" s="115" t="s">
        <v>2734</v>
      </c>
      <c r="C2415" s="115" t="s">
        <v>1217</v>
      </c>
      <c r="D2415" s="115">
        <v>10</v>
      </c>
      <c r="E2415" s="115">
        <v>2299</v>
      </c>
      <c r="F2415" s="115" t="s">
        <v>2705</v>
      </c>
    </row>
    <row r="2416" spans="1:6">
      <c r="A2416" s="148" t="s">
        <v>2735</v>
      </c>
      <c r="B2416" s="100" t="s">
        <v>2736</v>
      </c>
      <c r="C2416" s="100" t="s">
        <v>1217</v>
      </c>
      <c r="D2416" s="323">
        <v>4.4000000000000004</v>
      </c>
      <c r="E2416" s="392">
        <v>2205</v>
      </c>
      <c r="F2416" s="283" t="s">
        <v>311</v>
      </c>
    </row>
    <row r="2417" spans="1:6">
      <c r="A2417" s="360" t="s">
        <v>2737</v>
      </c>
      <c r="B2417" s="141" t="s">
        <v>2738</v>
      </c>
      <c r="C2417" s="141" t="s">
        <v>1217</v>
      </c>
      <c r="D2417" s="329">
        <v>15.8</v>
      </c>
      <c r="E2417" s="393">
        <v>2299</v>
      </c>
      <c r="F2417" s="666" t="s">
        <v>73</v>
      </c>
    </row>
    <row r="2418" spans="1:6">
      <c r="A2418" s="360" t="s">
        <v>2739</v>
      </c>
      <c r="B2418" s="141" t="s">
        <v>2740</v>
      </c>
      <c r="C2418" s="141" t="s">
        <v>1217</v>
      </c>
      <c r="D2418" s="329">
        <v>15.7</v>
      </c>
      <c r="E2418" s="393">
        <v>2299</v>
      </c>
      <c r="F2418" s="666"/>
    </row>
    <row r="2419" spans="1:6" ht="45">
      <c r="A2419" s="115" t="s">
        <v>2741</v>
      </c>
      <c r="B2419" s="60" t="s">
        <v>2742</v>
      </c>
      <c r="C2419" s="60" t="s">
        <v>1217</v>
      </c>
      <c r="D2419" s="322">
        <v>1</v>
      </c>
      <c r="E2419" s="394">
        <v>2299</v>
      </c>
      <c r="F2419" s="380" t="s">
        <v>2743</v>
      </c>
    </row>
    <row r="2420" spans="1:6">
      <c r="A2420" s="148" t="s">
        <v>2744</v>
      </c>
      <c r="B2420" s="100" t="s">
        <v>2745</v>
      </c>
      <c r="C2420" s="100" t="s">
        <v>1217</v>
      </c>
      <c r="D2420" s="323">
        <v>10.95</v>
      </c>
      <c r="E2420" s="392">
        <v>2201</v>
      </c>
      <c r="F2420" s="283" t="s">
        <v>311</v>
      </c>
    </row>
    <row r="2421" spans="1:6" ht="45.75" thickBot="1">
      <c r="A2421" s="115" t="s">
        <v>2746</v>
      </c>
      <c r="B2421" s="60" t="s">
        <v>2747</v>
      </c>
      <c r="C2421" s="60" t="s">
        <v>1217</v>
      </c>
      <c r="D2421" s="322">
        <v>3.5</v>
      </c>
      <c r="E2421" s="394">
        <v>2299</v>
      </c>
      <c r="F2421" s="380" t="s">
        <v>2748</v>
      </c>
    </row>
    <row r="2422" spans="1:6" ht="15.75" thickBot="1">
      <c r="A2422" s="15" t="s">
        <v>47</v>
      </c>
      <c r="B2422" s="15"/>
      <c r="C2422" s="395" t="s">
        <v>134</v>
      </c>
      <c r="D2422" s="72">
        <f>SUM(D2411:D2421)</f>
        <v>94.100000000000009</v>
      </c>
      <c r="E2422" s="17" t="s">
        <v>135</v>
      </c>
      <c r="F2422" s="283"/>
    </row>
    <row r="2424" spans="1:6" ht="30">
      <c r="A2424" s="342" t="s">
        <v>12</v>
      </c>
      <c r="B2424" s="342" t="s">
        <v>13</v>
      </c>
      <c r="C2424" s="342" t="s">
        <v>14</v>
      </c>
      <c r="D2424" s="342" t="s">
        <v>15</v>
      </c>
      <c r="E2424" s="343" t="s">
        <v>16</v>
      </c>
      <c r="F2424" s="343" t="s">
        <v>17</v>
      </c>
    </row>
    <row r="2425" spans="1:6">
      <c r="A2425" s="203" t="s">
        <v>2154</v>
      </c>
      <c r="B2425" s="204" t="s">
        <v>2155</v>
      </c>
      <c r="C2425" s="203" t="s">
        <v>2156</v>
      </c>
      <c r="D2425" s="300">
        <v>10</v>
      </c>
      <c r="E2425" s="301"/>
      <c r="F2425" s="302">
        <f t="shared" ref="F2425:F2430" si="63">E2425*D2425</f>
        <v>0</v>
      </c>
    </row>
    <row r="2426" spans="1:6">
      <c r="A2426" s="27" t="s">
        <v>2157</v>
      </c>
      <c r="B2426" s="27" t="s">
        <v>2158</v>
      </c>
      <c r="C2426" s="27" t="s">
        <v>2156</v>
      </c>
      <c r="D2426" s="303">
        <v>20</v>
      </c>
      <c r="E2426" s="304"/>
      <c r="F2426" s="302">
        <f t="shared" si="63"/>
        <v>0</v>
      </c>
    </row>
    <row r="2427" spans="1:6">
      <c r="A2427" s="27" t="s">
        <v>2159</v>
      </c>
      <c r="B2427" s="206" t="s">
        <v>2160</v>
      </c>
      <c r="C2427" s="27" t="s">
        <v>2156</v>
      </c>
      <c r="D2427" s="303">
        <v>10</v>
      </c>
      <c r="E2427" s="304"/>
      <c r="F2427" s="302">
        <f t="shared" si="63"/>
        <v>0</v>
      </c>
    </row>
    <row r="2428" spans="1:6">
      <c r="A2428" s="27" t="s">
        <v>2161</v>
      </c>
      <c r="B2428" s="27" t="s">
        <v>2162</v>
      </c>
      <c r="C2428" s="27" t="s">
        <v>2163</v>
      </c>
      <c r="D2428" s="305">
        <v>40</v>
      </c>
      <c r="E2428" s="304"/>
      <c r="F2428" s="302">
        <f t="shared" si="63"/>
        <v>0</v>
      </c>
    </row>
    <row r="2429" spans="1:6">
      <c r="A2429" s="27" t="s">
        <v>2164</v>
      </c>
      <c r="B2429" s="27" t="s">
        <v>2165</v>
      </c>
      <c r="C2429" s="27" t="s">
        <v>2163</v>
      </c>
      <c r="D2429" s="303">
        <v>40</v>
      </c>
      <c r="E2429" s="304"/>
      <c r="F2429" s="302">
        <f t="shared" si="63"/>
        <v>0</v>
      </c>
    </row>
    <row r="2430" spans="1:6" ht="15.75" thickBot="1">
      <c r="A2430" s="27" t="s">
        <v>2166</v>
      </c>
      <c r="B2430" s="27" t="s">
        <v>2167</v>
      </c>
      <c r="C2430" s="27" t="s">
        <v>40</v>
      </c>
      <c r="D2430" s="303">
        <v>1</v>
      </c>
      <c r="E2430" s="304">
        <v>10000</v>
      </c>
      <c r="F2430" s="302">
        <f t="shared" si="63"/>
        <v>10000</v>
      </c>
    </row>
    <row r="2431" spans="1:6" ht="16.5" thickBot="1">
      <c r="A2431" s="175" t="s">
        <v>47</v>
      </c>
      <c r="B2431" s="18"/>
      <c r="C2431" s="18"/>
      <c r="D2431" s="176"/>
      <c r="E2431" s="82" t="s">
        <v>48</v>
      </c>
      <c r="F2431" s="306">
        <f>SUM(F2425:F2430)</f>
        <v>10000</v>
      </c>
    </row>
    <row r="2432" spans="1:6" ht="19.5">
      <c r="A2432" s="36" t="s">
        <v>49</v>
      </c>
      <c r="B2432" s="90"/>
      <c r="C2432" s="18"/>
      <c r="D2432" s="176"/>
      <c r="E2432" s="82"/>
      <c r="F2432" s="279"/>
    </row>
    <row r="2433" spans="1:6" ht="15.75">
      <c r="A2433" s="36" t="s">
        <v>50</v>
      </c>
      <c r="B2433" s="91"/>
      <c r="C2433" s="18"/>
      <c r="D2433" s="176"/>
      <c r="E2433" s="82"/>
      <c r="F2433" s="279"/>
    </row>
    <row r="2434" spans="1:6" ht="15.75">
      <c r="A2434" s="36" t="s">
        <v>51</v>
      </c>
      <c r="B2434" s="91"/>
      <c r="C2434" s="18"/>
      <c r="D2434" s="176"/>
      <c r="E2434" s="82"/>
      <c r="F2434" s="279"/>
    </row>
    <row r="2435" spans="1:6" ht="15.75">
      <c r="A2435" s="36" t="s">
        <v>52</v>
      </c>
      <c r="B2435" s="91"/>
      <c r="C2435" s="18"/>
      <c r="D2435" s="176"/>
      <c r="E2435" s="82"/>
      <c r="F2435" s="279"/>
    </row>
    <row r="2436" spans="1:6" ht="15.75">
      <c r="A2436" s="39" t="s">
        <v>53</v>
      </c>
      <c r="B2436" s="91"/>
      <c r="C2436" s="18"/>
      <c r="D2436" s="176"/>
      <c r="E2436" s="82"/>
      <c r="F2436" s="279"/>
    </row>
    <row r="2437" spans="1:6" ht="15.75">
      <c r="A2437" s="36" t="s">
        <v>54</v>
      </c>
      <c r="B2437" s="91"/>
      <c r="C2437" s="18"/>
      <c r="D2437" s="176"/>
      <c r="E2437" s="82"/>
      <c r="F2437" s="279"/>
    </row>
    <row r="2440" spans="1:6">
      <c r="A2440" s="652" t="s">
        <v>1263</v>
      </c>
      <c r="B2440" s="334"/>
      <c r="C2440" s="334"/>
      <c r="D2440" s="334"/>
      <c r="E2440" s="334"/>
      <c r="F2440" s="585">
        <v>2018</v>
      </c>
    </row>
    <row r="2441" spans="1:6">
      <c r="A2441" s="652"/>
      <c r="B2441" s="334"/>
      <c r="C2441" s="334"/>
      <c r="D2441" s="334"/>
      <c r="E2441" s="334"/>
      <c r="F2441" s="585"/>
    </row>
    <row r="2442" spans="1:6">
      <c r="A2442" s="335"/>
      <c r="B2442" s="336"/>
      <c r="C2442" s="334"/>
      <c r="D2442" s="334"/>
      <c r="E2442" s="334"/>
      <c r="F2442" s="585"/>
    </row>
    <row r="2443" spans="1:6" ht="30">
      <c r="A2443" s="653" t="s">
        <v>0</v>
      </c>
      <c r="B2443" s="653"/>
      <c r="C2443" s="653"/>
      <c r="D2443" s="653"/>
      <c r="E2443" s="653"/>
      <c r="F2443" s="653"/>
    </row>
    <row r="2444" spans="1:6" ht="30">
      <c r="A2444" s="653" t="s">
        <v>1</v>
      </c>
      <c r="B2444" s="653"/>
      <c r="C2444" s="653"/>
      <c r="D2444" s="653"/>
      <c r="E2444" s="653"/>
      <c r="F2444" s="653"/>
    </row>
    <row r="2445" spans="1:6" ht="27.75">
      <c r="A2445" s="337" t="s">
        <v>2</v>
      </c>
      <c r="B2445" s="338" t="s">
        <v>2749</v>
      </c>
      <c r="C2445" s="339"/>
      <c r="D2445" s="334"/>
      <c r="E2445" s="340" t="s">
        <v>4</v>
      </c>
      <c r="F2445" s="341" t="s">
        <v>2750</v>
      </c>
    </row>
    <row r="2446" spans="1:6" ht="30">
      <c r="A2446" s="353" t="s">
        <v>6</v>
      </c>
      <c r="B2446" s="353" t="s">
        <v>66</v>
      </c>
      <c r="C2446" s="353" t="s">
        <v>7</v>
      </c>
      <c r="D2446" s="353" t="s">
        <v>67</v>
      </c>
      <c r="E2446" s="354" t="s">
        <v>8</v>
      </c>
      <c r="F2446" s="354" t="s">
        <v>68</v>
      </c>
    </row>
    <row r="2447" spans="1:6" ht="45">
      <c r="A2447" s="383" t="s">
        <v>2751</v>
      </c>
      <c r="B2447" s="383" t="s">
        <v>2752</v>
      </c>
      <c r="C2447" s="384" t="s">
        <v>1217</v>
      </c>
      <c r="D2447" s="396">
        <v>6.65</v>
      </c>
      <c r="E2447" s="397">
        <v>2299</v>
      </c>
      <c r="F2447" s="356" t="s">
        <v>2753</v>
      </c>
    </row>
    <row r="2448" spans="1:6">
      <c r="A2448" s="116" t="s">
        <v>2754</v>
      </c>
      <c r="B2448" s="116" t="s">
        <v>2755</v>
      </c>
      <c r="C2448" s="120" t="s">
        <v>1217</v>
      </c>
      <c r="D2448" s="311">
        <v>9</v>
      </c>
      <c r="E2448" s="312">
        <v>2211</v>
      </c>
      <c r="F2448" s="355" t="s">
        <v>311</v>
      </c>
    </row>
    <row r="2449" spans="1:6" ht="25.5">
      <c r="A2449" s="398" t="s">
        <v>2756</v>
      </c>
      <c r="B2449" s="398" t="s">
        <v>2757</v>
      </c>
      <c r="C2449" s="399" t="s">
        <v>1217</v>
      </c>
      <c r="D2449" s="398">
        <v>10</v>
      </c>
      <c r="E2449" s="399">
        <v>2299</v>
      </c>
      <c r="F2449" s="400" t="s">
        <v>73</v>
      </c>
    </row>
    <row r="2450" spans="1:6">
      <c r="A2450" s="398" t="s">
        <v>2758</v>
      </c>
      <c r="B2450" s="398" t="s">
        <v>2759</v>
      </c>
      <c r="C2450" s="399" t="s">
        <v>1217</v>
      </c>
      <c r="D2450" s="398">
        <v>4.8499999999999996</v>
      </c>
      <c r="E2450" s="399">
        <v>2299</v>
      </c>
      <c r="F2450" s="400"/>
    </row>
    <row r="2451" spans="1:6">
      <c r="A2451" s="398" t="s">
        <v>2760</v>
      </c>
      <c r="B2451" s="398" t="s">
        <v>2761</v>
      </c>
      <c r="C2451" s="399" t="s">
        <v>1217</v>
      </c>
      <c r="D2451" s="398">
        <v>16.5</v>
      </c>
      <c r="E2451" s="399">
        <v>2299</v>
      </c>
      <c r="F2451" s="400"/>
    </row>
    <row r="2452" spans="1:6">
      <c r="A2452" s="383" t="s">
        <v>2762</v>
      </c>
      <c r="B2452" s="383" t="s">
        <v>2763</v>
      </c>
      <c r="C2452" s="384" t="s">
        <v>1293</v>
      </c>
      <c r="D2452" s="396">
        <v>25.2</v>
      </c>
      <c r="E2452" s="397">
        <v>606</v>
      </c>
      <c r="F2452" s="664" t="s">
        <v>73</v>
      </c>
    </row>
    <row r="2453" spans="1:6">
      <c r="A2453" s="383" t="s">
        <v>2764</v>
      </c>
      <c r="B2453" s="383" t="s">
        <v>2765</v>
      </c>
      <c r="C2453" s="384" t="s">
        <v>1217</v>
      </c>
      <c r="D2453" s="396">
        <v>14.15</v>
      </c>
      <c r="E2453" s="397">
        <v>2299</v>
      </c>
      <c r="F2453" s="664"/>
    </row>
    <row r="2454" spans="1:6">
      <c r="A2454" s="398" t="s">
        <v>2766</v>
      </c>
      <c r="B2454" s="398" t="s">
        <v>2767</v>
      </c>
      <c r="C2454" s="399" t="s">
        <v>1293</v>
      </c>
      <c r="D2454" s="401">
        <v>9.25</v>
      </c>
      <c r="E2454" s="402">
        <v>699</v>
      </c>
      <c r="F2454" s="665" t="s">
        <v>73</v>
      </c>
    </row>
    <row r="2455" spans="1:6">
      <c r="A2455" s="398" t="s">
        <v>2768</v>
      </c>
      <c r="B2455" s="398" t="s">
        <v>2769</v>
      </c>
      <c r="C2455" s="399" t="s">
        <v>1293</v>
      </c>
      <c r="D2455" s="401">
        <v>4.2</v>
      </c>
      <c r="E2455" s="402">
        <v>699</v>
      </c>
      <c r="F2455" s="665"/>
    </row>
    <row r="2456" spans="1:6" ht="15.75" thickBot="1">
      <c r="A2456" s="398" t="s">
        <v>2770</v>
      </c>
      <c r="B2456" s="398" t="s">
        <v>2771</v>
      </c>
      <c r="C2456" s="399" t="s">
        <v>1293</v>
      </c>
      <c r="D2456" s="401">
        <v>7.76</v>
      </c>
      <c r="E2456" s="402">
        <v>699</v>
      </c>
      <c r="F2456" s="665"/>
    </row>
    <row r="2457" spans="1:6" ht="15.75" thickBot="1">
      <c r="A2457" s="15" t="s">
        <v>47</v>
      </c>
      <c r="B2457" s="15"/>
      <c r="C2457" s="16" t="s">
        <v>134</v>
      </c>
      <c r="D2457" s="111">
        <f>SUM(D2447:D2456)</f>
        <v>107.56000000000002</v>
      </c>
      <c r="E2457" s="17" t="s">
        <v>135</v>
      </c>
      <c r="F2457" s="283"/>
    </row>
    <row r="2459" spans="1:6" ht="30">
      <c r="A2459" s="353" t="s">
        <v>12</v>
      </c>
      <c r="B2459" s="353" t="s">
        <v>13</v>
      </c>
      <c r="C2459" s="353" t="s">
        <v>14</v>
      </c>
      <c r="D2459" s="353" t="s">
        <v>15</v>
      </c>
      <c r="E2459" s="354" t="s">
        <v>16</v>
      </c>
      <c r="F2459" s="354" t="s">
        <v>17</v>
      </c>
    </row>
    <row r="2460" spans="1:6">
      <c r="A2460" s="203" t="s">
        <v>2154</v>
      </c>
      <c r="B2460" s="204" t="s">
        <v>2155</v>
      </c>
      <c r="C2460" s="203" t="s">
        <v>2156</v>
      </c>
      <c r="D2460" s="300">
        <v>10</v>
      </c>
      <c r="E2460" s="301"/>
      <c r="F2460" s="302">
        <f t="shared" ref="F2460:F2465" si="64">E2460*D2460</f>
        <v>0</v>
      </c>
    </row>
    <row r="2461" spans="1:6">
      <c r="A2461" s="27" t="s">
        <v>2157</v>
      </c>
      <c r="B2461" s="27" t="s">
        <v>2158</v>
      </c>
      <c r="C2461" s="27" t="s">
        <v>2156</v>
      </c>
      <c r="D2461" s="303">
        <v>20</v>
      </c>
      <c r="E2461" s="304"/>
      <c r="F2461" s="302">
        <f t="shared" si="64"/>
        <v>0</v>
      </c>
    </row>
    <row r="2462" spans="1:6">
      <c r="A2462" s="27" t="s">
        <v>2159</v>
      </c>
      <c r="B2462" s="206" t="s">
        <v>2160</v>
      </c>
      <c r="C2462" s="27" t="s">
        <v>2156</v>
      </c>
      <c r="D2462" s="303">
        <v>10</v>
      </c>
      <c r="E2462" s="304"/>
      <c r="F2462" s="302">
        <f t="shared" si="64"/>
        <v>0</v>
      </c>
    </row>
    <row r="2463" spans="1:6">
      <c r="A2463" s="27" t="s">
        <v>2161</v>
      </c>
      <c r="B2463" s="27" t="s">
        <v>2162</v>
      </c>
      <c r="C2463" s="27" t="s">
        <v>2163</v>
      </c>
      <c r="D2463" s="305">
        <v>40</v>
      </c>
      <c r="E2463" s="304"/>
      <c r="F2463" s="302">
        <f t="shared" si="64"/>
        <v>0</v>
      </c>
    </row>
    <row r="2464" spans="1:6">
      <c r="A2464" s="27" t="s">
        <v>2164</v>
      </c>
      <c r="B2464" s="27" t="s">
        <v>2165</v>
      </c>
      <c r="C2464" s="27" t="s">
        <v>2163</v>
      </c>
      <c r="D2464" s="303">
        <v>40</v>
      </c>
      <c r="E2464" s="304"/>
      <c r="F2464" s="302">
        <f t="shared" si="64"/>
        <v>0</v>
      </c>
    </row>
    <row r="2465" spans="1:6" ht="15.75" thickBot="1">
      <c r="A2465" s="27" t="s">
        <v>2166</v>
      </c>
      <c r="B2465" s="27" t="s">
        <v>2167</v>
      </c>
      <c r="C2465" s="27" t="s">
        <v>40</v>
      </c>
      <c r="D2465" s="303">
        <v>1</v>
      </c>
      <c r="E2465" s="304">
        <v>10000</v>
      </c>
      <c r="F2465" s="302">
        <f t="shared" si="64"/>
        <v>10000</v>
      </c>
    </row>
    <row r="2466" spans="1:6" ht="16.5" thickBot="1">
      <c r="A2466" s="175" t="s">
        <v>47</v>
      </c>
      <c r="B2466" s="18"/>
      <c r="C2466" s="18"/>
      <c r="D2466" s="176"/>
      <c r="E2466" s="82" t="s">
        <v>48</v>
      </c>
      <c r="F2466" s="306">
        <f>SUM(F2460:F2465)</f>
        <v>10000</v>
      </c>
    </row>
    <row r="2467" spans="1:6" ht="19.5">
      <c r="A2467" s="36" t="s">
        <v>49</v>
      </c>
      <c r="B2467" s="90"/>
      <c r="C2467" s="18"/>
      <c r="D2467" s="176"/>
      <c r="E2467" s="82"/>
      <c r="F2467" s="279"/>
    </row>
    <row r="2468" spans="1:6" ht="15.75">
      <c r="A2468" s="36" t="s">
        <v>50</v>
      </c>
      <c r="B2468" s="91"/>
      <c r="C2468" s="18"/>
      <c r="D2468" s="176"/>
      <c r="E2468" s="82"/>
      <c r="F2468" s="279"/>
    </row>
    <row r="2469" spans="1:6" ht="15.75">
      <c r="A2469" s="36" t="s">
        <v>51</v>
      </c>
      <c r="B2469" s="91"/>
      <c r="C2469" s="18"/>
      <c r="D2469" s="176"/>
      <c r="E2469" s="82"/>
      <c r="F2469" s="279"/>
    </row>
    <row r="2470" spans="1:6" ht="15.75">
      <c r="A2470" s="36" t="s">
        <v>52</v>
      </c>
      <c r="B2470" s="91"/>
      <c r="C2470" s="18"/>
      <c r="D2470" s="176"/>
      <c r="E2470" s="82"/>
      <c r="F2470" s="279"/>
    </row>
    <row r="2471" spans="1:6" ht="15.75">
      <c r="A2471" s="39" t="s">
        <v>53</v>
      </c>
      <c r="B2471" s="91"/>
      <c r="C2471" s="18"/>
      <c r="D2471" s="176"/>
      <c r="E2471" s="82"/>
      <c r="F2471" s="279"/>
    </row>
    <row r="2472" spans="1:6" ht="15.75">
      <c r="A2472" s="36" t="s">
        <v>54</v>
      </c>
      <c r="B2472" s="91"/>
      <c r="C2472" s="18"/>
      <c r="D2472" s="176"/>
      <c r="E2472" s="82"/>
      <c r="F2472" s="279"/>
    </row>
    <row r="2475" spans="1:6">
      <c r="A2475" s="652" t="s">
        <v>1299</v>
      </c>
      <c r="B2475" s="334"/>
      <c r="C2475" s="334"/>
      <c r="D2475" s="334"/>
      <c r="E2475" s="334"/>
      <c r="F2475" s="585">
        <v>2018</v>
      </c>
    </row>
    <row r="2476" spans="1:6">
      <c r="A2476" s="652"/>
      <c r="B2476" s="334"/>
      <c r="C2476" s="334"/>
      <c r="D2476" s="334"/>
      <c r="E2476" s="334"/>
      <c r="F2476" s="585"/>
    </row>
    <row r="2477" spans="1:6">
      <c r="A2477" s="335"/>
      <c r="B2477" s="336"/>
      <c r="C2477" s="334"/>
      <c r="D2477" s="334"/>
      <c r="E2477" s="334"/>
      <c r="F2477" s="585"/>
    </row>
    <row r="2478" spans="1:6" ht="30">
      <c r="A2478" s="653" t="s">
        <v>0</v>
      </c>
      <c r="B2478" s="653"/>
      <c r="C2478" s="653"/>
      <c r="D2478" s="653"/>
      <c r="E2478" s="653"/>
      <c r="F2478" s="653"/>
    </row>
    <row r="2479" spans="1:6" ht="30">
      <c r="A2479" s="653" t="s">
        <v>1</v>
      </c>
      <c r="B2479" s="653"/>
      <c r="C2479" s="653"/>
      <c r="D2479" s="653"/>
      <c r="E2479" s="653"/>
      <c r="F2479" s="653"/>
    </row>
    <row r="2480" spans="1:6" ht="27.75">
      <c r="A2480" s="337" t="s">
        <v>2</v>
      </c>
      <c r="B2480" s="338" t="s">
        <v>2772</v>
      </c>
      <c r="C2480" s="339"/>
      <c r="D2480" s="340" t="s">
        <v>4</v>
      </c>
      <c r="E2480" s="341" t="s">
        <v>2773</v>
      </c>
      <c r="F2480" s="341" t="s">
        <v>2774</v>
      </c>
    </row>
    <row r="2481" spans="1:6" ht="30">
      <c r="A2481" s="353" t="s">
        <v>6</v>
      </c>
      <c r="B2481" s="353" t="s">
        <v>66</v>
      </c>
      <c r="C2481" s="353" t="s">
        <v>7</v>
      </c>
      <c r="D2481" s="353" t="s">
        <v>67</v>
      </c>
      <c r="E2481" s="354" t="s">
        <v>8</v>
      </c>
      <c r="F2481" s="354" t="s">
        <v>68</v>
      </c>
    </row>
    <row r="2482" spans="1:6">
      <c r="A2482" s="148" t="s">
        <v>2775</v>
      </c>
      <c r="B2482" s="100" t="s">
        <v>2776</v>
      </c>
      <c r="C2482" s="127" t="s">
        <v>1293</v>
      </c>
      <c r="D2482" s="333">
        <v>29.39</v>
      </c>
      <c r="E2482" s="310">
        <v>604</v>
      </c>
      <c r="F2482" s="365" t="s">
        <v>311</v>
      </c>
    </row>
    <row r="2483" spans="1:6">
      <c r="A2483" s="148" t="s">
        <v>2777</v>
      </c>
      <c r="B2483" s="100" t="s">
        <v>2778</v>
      </c>
      <c r="C2483" s="127" t="s">
        <v>1293</v>
      </c>
      <c r="D2483" s="333">
        <v>20</v>
      </c>
      <c r="E2483" s="310">
        <v>699</v>
      </c>
      <c r="F2483" s="365" t="s">
        <v>311</v>
      </c>
    </row>
    <row r="2484" spans="1:6" ht="38.25">
      <c r="A2484" s="115" t="s">
        <v>2779</v>
      </c>
      <c r="B2484" s="115" t="s">
        <v>2780</v>
      </c>
      <c r="C2484" s="115" t="s">
        <v>1293</v>
      </c>
      <c r="D2484" s="115">
        <v>1.68</v>
      </c>
      <c r="E2484" s="376">
        <v>699</v>
      </c>
      <c r="F2484" s="361" t="s">
        <v>2781</v>
      </c>
    </row>
    <row r="2485" spans="1:6">
      <c r="A2485" s="148" t="s">
        <v>2782</v>
      </c>
      <c r="B2485" s="100" t="s">
        <v>2783</v>
      </c>
      <c r="C2485" s="127" t="s">
        <v>1293</v>
      </c>
      <c r="D2485" s="333">
        <v>2.68</v>
      </c>
      <c r="E2485" s="310">
        <v>603</v>
      </c>
      <c r="F2485" s="365" t="s">
        <v>311</v>
      </c>
    </row>
    <row r="2486" spans="1:6">
      <c r="A2486" s="148" t="s">
        <v>2784</v>
      </c>
      <c r="B2486" s="100" t="s">
        <v>2785</v>
      </c>
      <c r="C2486" s="127" t="s">
        <v>1293</v>
      </c>
      <c r="D2486" s="333">
        <v>11.1</v>
      </c>
      <c r="E2486" s="310">
        <v>603</v>
      </c>
      <c r="F2486" s="365" t="s">
        <v>311</v>
      </c>
    </row>
    <row r="2487" spans="1:6">
      <c r="A2487" s="346" t="s">
        <v>2786</v>
      </c>
      <c r="B2487" s="64" t="s">
        <v>2787</v>
      </c>
      <c r="C2487" s="70" t="s">
        <v>1293</v>
      </c>
      <c r="D2487" s="403">
        <v>11</v>
      </c>
      <c r="E2487" s="293">
        <v>699</v>
      </c>
      <c r="F2487" s="662" t="s">
        <v>73</v>
      </c>
    </row>
    <row r="2488" spans="1:6">
      <c r="A2488" s="346" t="s">
        <v>2788</v>
      </c>
      <c r="B2488" s="64" t="s">
        <v>2789</v>
      </c>
      <c r="C2488" s="70" t="s">
        <v>1293</v>
      </c>
      <c r="D2488" s="403">
        <v>15.3</v>
      </c>
      <c r="E2488" s="293">
        <v>699</v>
      </c>
      <c r="F2488" s="662"/>
    </row>
    <row r="2489" spans="1:6">
      <c r="A2489" s="115" t="s">
        <v>2790</v>
      </c>
      <c r="B2489" s="60" t="s">
        <v>2791</v>
      </c>
      <c r="C2489" s="69" t="s">
        <v>1293</v>
      </c>
      <c r="D2489" s="404">
        <v>5.0999999999999996</v>
      </c>
      <c r="E2489" s="291">
        <v>699</v>
      </c>
      <c r="F2489" s="663" t="s">
        <v>73</v>
      </c>
    </row>
    <row r="2490" spans="1:6">
      <c r="A2490" s="115" t="s">
        <v>2792</v>
      </c>
      <c r="B2490" s="60" t="s">
        <v>2793</v>
      </c>
      <c r="C2490" s="69" t="s">
        <v>1293</v>
      </c>
      <c r="D2490" s="404">
        <v>8.43</v>
      </c>
      <c r="E2490" s="291">
        <v>699</v>
      </c>
      <c r="F2490" s="663"/>
    </row>
    <row r="2491" spans="1:6">
      <c r="A2491" s="346" t="s">
        <v>2794</v>
      </c>
      <c r="B2491" s="64" t="s">
        <v>2795</v>
      </c>
      <c r="C2491" s="70" t="s">
        <v>1293</v>
      </c>
      <c r="D2491" s="403">
        <v>19.5</v>
      </c>
      <c r="E2491" s="293">
        <v>699</v>
      </c>
      <c r="F2491" s="662" t="s">
        <v>73</v>
      </c>
    </row>
    <row r="2492" spans="1:6">
      <c r="A2492" s="346" t="s">
        <v>2796</v>
      </c>
      <c r="B2492" s="64" t="s">
        <v>2797</v>
      </c>
      <c r="C2492" s="70" t="s">
        <v>1293</v>
      </c>
      <c r="D2492" s="403">
        <v>5.64</v>
      </c>
      <c r="E2492" s="293">
        <v>699</v>
      </c>
      <c r="F2492" s="662"/>
    </row>
    <row r="2493" spans="1:6" ht="25.5">
      <c r="A2493" s="115" t="s">
        <v>2798</v>
      </c>
      <c r="B2493" s="115" t="s">
        <v>2799</v>
      </c>
      <c r="C2493" s="376" t="s">
        <v>1293</v>
      </c>
      <c r="D2493" s="405">
        <v>12.54</v>
      </c>
      <c r="E2493" s="376">
        <v>699</v>
      </c>
      <c r="F2493" s="361" t="s">
        <v>73</v>
      </c>
    </row>
    <row r="2494" spans="1:6">
      <c r="A2494" s="115" t="s">
        <v>2800</v>
      </c>
      <c r="B2494" s="115" t="s">
        <v>2801</v>
      </c>
      <c r="C2494" s="376" t="s">
        <v>1293</v>
      </c>
      <c r="D2494" s="405">
        <v>3.08</v>
      </c>
      <c r="E2494" s="376">
        <v>699</v>
      </c>
      <c r="F2494" s="361"/>
    </row>
    <row r="2495" spans="1:6" ht="45">
      <c r="A2495" s="383" t="s">
        <v>2802</v>
      </c>
      <c r="B2495" s="383" t="s">
        <v>2803</v>
      </c>
      <c r="C2495" s="384" t="s">
        <v>1293</v>
      </c>
      <c r="D2495" s="406">
        <v>4.29</v>
      </c>
      <c r="E2495" s="397">
        <v>699</v>
      </c>
      <c r="F2495" s="407" t="s">
        <v>2804</v>
      </c>
    </row>
    <row r="2496" spans="1:6">
      <c r="A2496" s="148" t="s">
        <v>2805</v>
      </c>
      <c r="B2496" s="100" t="s">
        <v>2806</v>
      </c>
      <c r="C2496" s="127" t="s">
        <v>1293</v>
      </c>
      <c r="D2496" s="333">
        <v>9</v>
      </c>
      <c r="E2496" s="310">
        <v>699</v>
      </c>
      <c r="F2496" s="365" t="s">
        <v>311</v>
      </c>
    </row>
    <row r="2497" spans="1:6" ht="45">
      <c r="A2497" s="115" t="s">
        <v>2807</v>
      </c>
      <c r="B2497" s="60" t="s">
        <v>2808</v>
      </c>
      <c r="C2497" s="69" t="s">
        <v>1293</v>
      </c>
      <c r="D2497" s="404">
        <v>0.97</v>
      </c>
      <c r="E2497" s="291">
        <v>699</v>
      </c>
      <c r="F2497" s="375" t="s">
        <v>2809</v>
      </c>
    </row>
    <row r="2498" spans="1:6" ht="45.75" thickBot="1">
      <c r="A2498" s="346" t="s">
        <v>2810</v>
      </c>
      <c r="B2498" s="64" t="s">
        <v>2811</v>
      </c>
      <c r="C2498" s="70" t="s">
        <v>1293</v>
      </c>
      <c r="D2498" s="403">
        <v>10.6</v>
      </c>
      <c r="E2498" s="293">
        <v>699</v>
      </c>
      <c r="F2498" s="407" t="s">
        <v>2804</v>
      </c>
    </row>
    <row r="2499" spans="1:6" ht="15.75" thickBot="1">
      <c r="A2499" s="344" t="s">
        <v>47</v>
      </c>
      <c r="B2499" s="15"/>
      <c r="C2499" s="16" t="s">
        <v>134</v>
      </c>
      <c r="D2499" s="111">
        <f>SUM(D2482:D2498)</f>
        <v>170.29999999999995</v>
      </c>
      <c r="E2499" s="17" t="s">
        <v>135</v>
      </c>
      <c r="F2499" s="283"/>
    </row>
    <row r="2501" spans="1:6" ht="30">
      <c r="A2501" s="353" t="s">
        <v>12</v>
      </c>
      <c r="B2501" s="353" t="s">
        <v>13</v>
      </c>
      <c r="C2501" s="353" t="s">
        <v>14</v>
      </c>
      <c r="D2501" s="353" t="s">
        <v>15</v>
      </c>
      <c r="E2501" s="354" t="s">
        <v>16</v>
      </c>
      <c r="F2501" s="354" t="s">
        <v>17</v>
      </c>
    </row>
    <row r="2502" spans="1:6">
      <c r="A2502" s="203" t="s">
        <v>2154</v>
      </c>
      <c r="B2502" s="204" t="s">
        <v>2155</v>
      </c>
      <c r="C2502" s="203" t="s">
        <v>2156</v>
      </c>
      <c r="D2502" s="300">
        <v>10</v>
      </c>
      <c r="E2502" s="301"/>
      <c r="F2502" s="302">
        <f t="shared" ref="F2502:F2507" si="65">E2502*D2502</f>
        <v>0</v>
      </c>
    </row>
    <row r="2503" spans="1:6">
      <c r="A2503" s="27" t="s">
        <v>2157</v>
      </c>
      <c r="B2503" s="27" t="s">
        <v>2158</v>
      </c>
      <c r="C2503" s="27" t="s">
        <v>2156</v>
      </c>
      <c r="D2503" s="303">
        <v>20</v>
      </c>
      <c r="E2503" s="304"/>
      <c r="F2503" s="302">
        <f t="shared" si="65"/>
        <v>0</v>
      </c>
    </row>
    <row r="2504" spans="1:6">
      <c r="A2504" s="27" t="s">
        <v>2159</v>
      </c>
      <c r="B2504" s="206" t="s">
        <v>2160</v>
      </c>
      <c r="C2504" s="27" t="s">
        <v>2156</v>
      </c>
      <c r="D2504" s="303">
        <v>10</v>
      </c>
      <c r="E2504" s="304"/>
      <c r="F2504" s="302">
        <f t="shared" si="65"/>
        <v>0</v>
      </c>
    </row>
    <row r="2505" spans="1:6">
      <c r="A2505" s="27" t="s">
        <v>2161</v>
      </c>
      <c r="B2505" s="27" t="s">
        <v>2162</v>
      </c>
      <c r="C2505" s="27" t="s">
        <v>2163</v>
      </c>
      <c r="D2505" s="305">
        <v>40</v>
      </c>
      <c r="E2505" s="304"/>
      <c r="F2505" s="302">
        <f t="shared" si="65"/>
        <v>0</v>
      </c>
    </row>
    <row r="2506" spans="1:6">
      <c r="A2506" s="27" t="s">
        <v>2164</v>
      </c>
      <c r="B2506" s="27" t="s">
        <v>2165</v>
      </c>
      <c r="C2506" s="27" t="s">
        <v>2163</v>
      </c>
      <c r="D2506" s="303">
        <v>40</v>
      </c>
      <c r="E2506" s="304"/>
      <c r="F2506" s="302">
        <f t="shared" si="65"/>
        <v>0</v>
      </c>
    </row>
    <row r="2507" spans="1:6" ht="15.75" thickBot="1">
      <c r="A2507" s="27" t="s">
        <v>2166</v>
      </c>
      <c r="B2507" s="27" t="s">
        <v>2167</v>
      </c>
      <c r="C2507" s="27" t="s">
        <v>40</v>
      </c>
      <c r="D2507" s="303">
        <v>1</v>
      </c>
      <c r="E2507" s="304">
        <v>10000</v>
      </c>
      <c r="F2507" s="302">
        <f t="shared" si="65"/>
        <v>10000</v>
      </c>
    </row>
    <row r="2508" spans="1:6" ht="16.5" thickBot="1">
      <c r="A2508" s="175" t="s">
        <v>47</v>
      </c>
      <c r="B2508" s="18"/>
      <c r="C2508" s="18"/>
      <c r="D2508" s="176"/>
      <c r="E2508" s="82" t="s">
        <v>48</v>
      </c>
      <c r="F2508" s="306">
        <f>SUM(F2502:F2507)</f>
        <v>10000</v>
      </c>
    </row>
    <row r="2509" spans="1:6" ht="19.5">
      <c r="A2509" s="36" t="s">
        <v>49</v>
      </c>
      <c r="B2509" s="90"/>
      <c r="C2509" s="18"/>
      <c r="D2509" s="176"/>
      <c r="E2509" s="82"/>
      <c r="F2509" s="279"/>
    </row>
    <row r="2510" spans="1:6" ht="15.75">
      <c r="A2510" s="36" t="s">
        <v>50</v>
      </c>
      <c r="B2510" s="91"/>
      <c r="C2510" s="18"/>
      <c r="D2510" s="176"/>
      <c r="E2510" s="82"/>
      <c r="F2510" s="279"/>
    </row>
    <row r="2511" spans="1:6" ht="15.75">
      <c r="A2511" s="36" t="s">
        <v>51</v>
      </c>
      <c r="B2511" s="91"/>
      <c r="C2511" s="18"/>
      <c r="D2511" s="176"/>
      <c r="E2511" s="82"/>
      <c r="F2511" s="279"/>
    </row>
    <row r="2512" spans="1:6" ht="15.75">
      <c r="A2512" s="36" t="s">
        <v>52</v>
      </c>
      <c r="B2512" s="91"/>
      <c r="C2512" s="18"/>
      <c r="D2512" s="176"/>
      <c r="E2512" s="82"/>
      <c r="F2512" s="279"/>
    </row>
    <row r="2513" spans="1:6" ht="15.75">
      <c r="A2513" s="39" t="s">
        <v>53</v>
      </c>
      <c r="B2513" s="91"/>
      <c r="C2513" s="18"/>
      <c r="D2513" s="176"/>
      <c r="E2513" s="82"/>
      <c r="F2513" s="279"/>
    </row>
    <row r="2514" spans="1:6" ht="15.75">
      <c r="A2514" s="36" t="s">
        <v>54</v>
      </c>
      <c r="B2514" s="91"/>
      <c r="C2514" s="18"/>
      <c r="D2514" s="176"/>
      <c r="E2514" s="82"/>
      <c r="F2514" s="279"/>
    </row>
    <row r="2517" spans="1:6">
      <c r="A2517" s="652" t="s">
        <v>1369</v>
      </c>
      <c r="B2517" s="334"/>
      <c r="C2517" s="334"/>
      <c r="D2517" s="334"/>
      <c r="E2517" s="334"/>
      <c r="F2517" s="585">
        <v>2018</v>
      </c>
    </row>
    <row r="2518" spans="1:6">
      <c r="A2518" s="652"/>
      <c r="B2518" s="334"/>
      <c r="C2518" s="334"/>
      <c r="D2518" s="334"/>
      <c r="E2518" s="334"/>
      <c r="F2518" s="585"/>
    </row>
    <row r="2519" spans="1:6">
      <c r="A2519" s="335"/>
      <c r="B2519" s="336"/>
      <c r="C2519" s="334"/>
      <c r="D2519" s="334"/>
      <c r="E2519" s="334"/>
      <c r="F2519" s="585"/>
    </row>
    <row r="2520" spans="1:6" ht="30">
      <c r="A2520" s="653" t="s">
        <v>0</v>
      </c>
      <c r="B2520" s="653"/>
      <c r="C2520" s="653"/>
      <c r="D2520" s="653"/>
      <c r="E2520" s="653"/>
      <c r="F2520" s="653"/>
    </row>
    <row r="2521" spans="1:6" ht="30">
      <c r="A2521" s="653" t="s">
        <v>1</v>
      </c>
      <c r="B2521" s="653"/>
      <c r="C2521" s="653"/>
      <c r="D2521" s="653"/>
      <c r="E2521" s="653"/>
      <c r="F2521" s="653"/>
    </row>
    <row r="2522" spans="1:6" ht="27.75">
      <c r="A2522" s="337" t="s">
        <v>2</v>
      </c>
      <c r="B2522" s="338" t="s">
        <v>2812</v>
      </c>
      <c r="C2522" s="339"/>
      <c r="D2522" s="340" t="s">
        <v>4</v>
      </c>
      <c r="E2522" s="341" t="s">
        <v>2813</v>
      </c>
      <c r="F2522" s="341" t="s">
        <v>2814</v>
      </c>
    </row>
    <row r="2523" spans="1:6" ht="30">
      <c r="A2523" s="353" t="s">
        <v>6</v>
      </c>
      <c r="B2523" s="353" t="s">
        <v>66</v>
      </c>
      <c r="C2523" s="353" t="s">
        <v>7</v>
      </c>
      <c r="D2523" s="353" t="s">
        <v>67</v>
      </c>
      <c r="E2523" s="354" t="s">
        <v>8</v>
      </c>
      <c r="F2523" s="354" t="s">
        <v>68</v>
      </c>
    </row>
    <row r="2524" spans="1:6" ht="45">
      <c r="A2524" s="346" t="s">
        <v>2815</v>
      </c>
      <c r="B2524" s="64" t="s">
        <v>2816</v>
      </c>
      <c r="C2524" s="70" t="s">
        <v>1341</v>
      </c>
      <c r="D2524" s="326">
        <v>4.78</v>
      </c>
      <c r="E2524" s="293">
        <v>599</v>
      </c>
      <c r="F2524" s="389" t="s">
        <v>2817</v>
      </c>
    </row>
    <row r="2525" spans="1:6">
      <c r="A2525" s="148" t="s">
        <v>2818</v>
      </c>
      <c r="B2525" s="100" t="s">
        <v>2819</v>
      </c>
      <c r="C2525" s="127" t="s">
        <v>1341</v>
      </c>
      <c r="D2525" s="323">
        <v>15.1</v>
      </c>
      <c r="E2525" s="310">
        <v>508</v>
      </c>
      <c r="F2525" s="283" t="s">
        <v>311</v>
      </c>
    </row>
    <row r="2526" spans="1:6">
      <c r="A2526" s="148" t="s">
        <v>2820</v>
      </c>
      <c r="B2526" s="100" t="s">
        <v>2821</v>
      </c>
      <c r="C2526" s="127" t="s">
        <v>1341</v>
      </c>
      <c r="D2526" s="323">
        <v>25.9</v>
      </c>
      <c r="E2526" s="310">
        <v>599</v>
      </c>
      <c r="F2526" s="283" t="s">
        <v>311</v>
      </c>
    </row>
    <row r="2527" spans="1:6">
      <c r="A2527" s="115" t="s">
        <v>2822</v>
      </c>
      <c r="B2527" s="60" t="s">
        <v>2823</v>
      </c>
      <c r="C2527" s="69" t="s">
        <v>1341</v>
      </c>
      <c r="D2527" s="322">
        <v>21.32</v>
      </c>
      <c r="E2527" s="291">
        <v>599</v>
      </c>
      <c r="F2527" s="655" t="s">
        <v>73</v>
      </c>
    </row>
    <row r="2528" spans="1:6">
      <c r="A2528" s="115" t="s">
        <v>2824</v>
      </c>
      <c r="B2528" s="60" t="s">
        <v>2825</v>
      </c>
      <c r="C2528" s="69" t="s">
        <v>1341</v>
      </c>
      <c r="D2528" s="322">
        <v>10.050000000000001</v>
      </c>
      <c r="E2528" s="291">
        <v>599</v>
      </c>
      <c r="F2528" s="655"/>
    </row>
    <row r="2529" spans="1:6">
      <c r="A2529" s="148" t="s">
        <v>2826</v>
      </c>
      <c r="B2529" s="100" t="s">
        <v>2827</v>
      </c>
      <c r="C2529" s="127" t="s">
        <v>1341</v>
      </c>
      <c r="D2529" s="323">
        <v>6</v>
      </c>
      <c r="E2529" s="310">
        <v>508</v>
      </c>
      <c r="F2529" s="283" t="s">
        <v>311</v>
      </c>
    </row>
    <row r="2530" spans="1:6" ht="38.25">
      <c r="A2530" s="115" t="s">
        <v>2828</v>
      </c>
      <c r="B2530" s="115" t="s">
        <v>2829</v>
      </c>
      <c r="C2530" s="376" t="s">
        <v>1341</v>
      </c>
      <c r="D2530" s="115">
        <v>7</v>
      </c>
      <c r="E2530" s="376">
        <v>599</v>
      </c>
      <c r="F2530" s="115" t="s">
        <v>2830</v>
      </c>
    </row>
    <row r="2531" spans="1:6">
      <c r="A2531" s="148" t="s">
        <v>2831</v>
      </c>
      <c r="B2531" s="100" t="s">
        <v>2832</v>
      </c>
      <c r="C2531" s="127" t="s">
        <v>1341</v>
      </c>
      <c r="D2531" s="323">
        <v>5</v>
      </c>
      <c r="E2531" s="310">
        <v>609</v>
      </c>
      <c r="F2531" s="283" t="s">
        <v>311</v>
      </c>
    </row>
    <row r="2532" spans="1:6" ht="45">
      <c r="A2532" s="346" t="s">
        <v>2833</v>
      </c>
      <c r="B2532" s="64" t="s">
        <v>2834</v>
      </c>
      <c r="C2532" s="70" t="s">
        <v>72</v>
      </c>
      <c r="D2532" s="326">
        <v>13</v>
      </c>
      <c r="E2532" s="293">
        <v>199</v>
      </c>
      <c r="F2532" s="389" t="s">
        <v>2830</v>
      </c>
    </row>
    <row r="2533" spans="1:6" ht="15.75" thickBot="1">
      <c r="A2533" s="148" t="s">
        <v>2835</v>
      </c>
      <c r="B2533" s="100" t="s">
        <v>2836</v>
      </c>
      <c r="C2533" s="127" t="s">
        <v>1293</v>
      </c>
      <c r="D2533" s="323">
        <v>27.57</v>
      </c>
      <c r="E2533" s="310">
        <v>699</v>
      </c>
      <c r="F2533" s="283" t="s">
        <v>311</v>
      </c>
    </row>
    <row r="2534" spans="1:6" ht="15.75" thickBot="1">
      <c r="A2534" s="15" t="s">
        <v>47</v>
      </c>
      <c r="B2534" s="15"/>
      <c r="C2534" s="16" t="s">
        <v>134</v>
      </c>
      <c r="D2534" s="111">
        <f>SUM(D2524:D2533)</f>
        <v>135.72</v>
      </c>
      <c r="E2534" s="17" t="s">
        <v>135</v>
      </c>
      <c r="F2534" s="283"/>
    </row>
    <row r="2536" spans="1:6" ht="30">
      <c r="A2536" s="353" t="s">
        <v>12</v>
      </c>
      <c r="B2536" s="353" t="s">
        <v>13</v>
      </c>
      <c r="C2536" s="353" t="s">
        <v>14</v>
      </c>
      <c r="D2536" s="353" t="s">
        <v>15</v>
      </c>
      <c r="E2536" s="354" t="s">
        <v>16</v>
      </c>
      <c r="F2536" s="354" t="s">
        <v>17</v>
      </c>
    </row>
    <row r="2537" spans="1:6">
      <c r="A2537" s="203" t="s">
        <v>2154</v>
      </c>
      <c r="B2537" s="204" t="s">
        <v>2155</v>
      </c>
      <c r="C2537" s="203" t="s">
        <v>2156</v>
      </c>
      <c r="D2537" s="300">
        <v>10</v>
      </c>
      <c r="E2537" s="301"/>
      <c r="F2537" s="302">
        <f t="shared" ref="F2537:F2542" si="66">E2537*D2537</f>
        <v>0</v>
      </c>
    </row>
    <row r="2538" spans="1:6">
      <c r="A2538" s="27" t="s">
        <v>2157</v>
      </c>
      <c r="B2538" s="27" t="s">
        <v>2158</v>
      </c>
      <c r="C2538" s="27" t="s">
        <v>2156</v>
      </c>
      <c r="D2538" s="303">
        <v>20</v>
      </c>
      <c r="E2538" s="304"/>
      <c r="F2538" s="302">
        <f t="shared" si="66"/>
        <v>0</v>
      </c>
    </row>
    <row r="2539" spans="1:6">
      <c r="A2539" s="27" t="s">
        <v>2159</v>
      </c>
      <c r="B2539" s="206" t="s">
        <v>2160</v>
      </c>
      <c r="C2539" s="27" t="s">
        <v>2156</v>
      </c>
      <c r="D2539" s="303">
        <v>10</v>
      </c>
      <c r="E2539" s="304"/>
      <c r="F2539" s="302">
        <f t="shared" si="66"/>
        <v>0</v>
      </c>
    </row>
    <row r="2540" spans="1:6">
      <c r="A2540" s="27" t="s">
        <v>2161</v>
      </c>
      <c r="B2540" s="27" t="s">
        <v>2162</v>
      </c>
      <c r="C2540" s="27" t="s">
        <v>2163</v>
      </c>
      <c r="D2540" s="305">
        <v>40</v>
      </c>
      <c r="E2540" s="304"/>
      <c r="F2540" s="302">
        <f t="shared" si="66"/>
        <v>0</v>
      </c>
    </row>
    <row r="2541" spans="1:6">
      <c r="A2541" s="27" t="s">
        <v>2164</v>
      </c>
      <c r="B2541" s="27" t="s">
        <v>2165</v>
      </c>
      <c r="C2541" s="27" t="s">
        <v>2163</v>
      </c>
      <c r="D2541" s="303">
        <v>40</v>
      </c>
      <c r="E2541" s="304"/>
      <c r="F2541" s="302">
        <f t="shared" si="66"/>
        <v>0</v>
      </c>
    </row>
    <row r="2542" spans="1:6" ht="15.75" thickBot="1">
      <c r="A2542" s="27" t="s">
        <v>2166</v>
      </c>
      <c r="B2542" s="27" t="s">
        <v>2167</v>
      </c>
      <c r="C2542" s="27" t="s">
        <v>40</v>
      </c>
      <c r="D2542" s="303">
        <v>1</v>
      </c>
      <c r="E2542" s="304">
        <v>10000</v>
      </c>
      <c r="F2542" s="302">
        <f t="shared" si="66"/>
        <v>10000</v>
      </c>
    </row>
    <row r="2543" spans="1:6" ht="16.5" thickBot="1">
      <c r="A2543" s="175" t="s">
        <v>47</v>
      </c>
      <c r="B2543" s="18"/>
      <c r="C2543" s="18"/>
      <c r="D2543" s="176"/>
      <c r="E2543" s="82" t="s">
        <v>48</v>
      </c>
      <c r="F2543" s="306">
        <f>SUM(F2537:F2542)</f>
        <v>10000</v>
      </c>
    </row>
    <row r="2544" spans="1:6" ht="19.5">
      <c r="A2544" s="36" t="s">
        <v>49</v>
      </c>
      <c r="B2544" s="90"/>
      <c r="C2544" s="18"/>
      <c r="D2544" s="176"/>
      <c r="E2544" s="82"/>
      <c r="F2544" s="279"/>
    </row>
    <row r="2545" spans="1:6" ht="15.75">
      <c r="A2545" s="36" t="s">
        <v>50</v>
      </c>
      <c r="B2545" s="91"/>
      <c r="C2545" s="18"/>
      <c r="D2545" s="176"/>
      <c r="E2545" s="82"/>
      <c r="F2545" s="279"/>
    </row>
    <row r="2546" spans="1:6" ht="15.75">
      <c r="A2546" s="36" t="s">
        <v>51</v>
      </c>
      <c r="B2546" s="91"/>
      <c r="C2546" s="18"/>
      <c r="D2546" s="176"/>
      <c r="E2546" s="82"/>
      <c r="F2546" s="279"/>
    </row>
    <row r="2547" spans="1:6" ht="15.75">
      <c r="A2547" s="36" t="s">
        <v>52</v>
      </c>
      <c r="B2547" s="91"/>
      <c r="C2547" s="18"/>
      <c r="D2547" s="176"/>
      <c r="E2547" s="82"/>
      <c r="F2547" s="279"/>
    </row>
    <row r="2548" spans="1:6" ht="15.75">
      <c r="A2548" s="39" t="s">
        <v>53</v>
      </c>
      <c r="B2548" s="91"/>
      <c r="C2548" s="18"/>
      <c r="D2548" s="176"/>
      <c r="E2548" s="82"/>
      <c r="F2548" s="279"/>
    </row>
    <row r="2549" spans="1:6" ht="15.75">
      <c r="A2549" s="36" t="s">
        <v>54</v>
      </c>
      <c r="B2549" s="91"/>
      <c r="C2549" s="18"/>
      <c r="D2549" s="176"/>
      <c r="E2549" s="82"/>
      <c r="F2549" s="279"/>
    </row>
    <row r="2552" spans="1:6">
      <c r="A2552" s="652" t="s">
        <v>1369</v>
      </c>
      <c r="B2552" s="334"/>
      <c r="C2552" s="334"/>
      <c r="D2552" s="334"/>
      <c r="E2552" s="334"/>
      <c r="F2552" s="585">
        <v>2018</v>
      </c>
    </row>
    <row r="2553" spans="1:6">
      <c r="A2553" s="652"/>
      <c r="B2553" s="334"/>
      <c r="C2553" s="334"/>
      <c r="D2553" s="334"/>
      <c r="E2553" s="334"/>
      <c r="F2553" s="585"/>
    </row>
    <row r="2554" spans="1:6">
      <c r="A2554" s="335"/>
      <c r="B2554" s="336"/>
      <c r="C2554" s="334"/>
      <c r="D2554" s="334"/>
      <c r="E2554" s="334"/>
      <c r="F2554" s="585"/>
    </row>
    <row r="2555" spans="1:6" ht="30">
      <c r="A2555" s="653" t="s">
        <v>0</v>
      </c>
      <c r="B2555" s="653"/>
      <c r="C2555" s="653"/>
      <c r="D2555" s="653"/>
      <c r="E2555" s="653"/>
      <c r="F2555" s="653"/>
    </row>
    <row r="2556" spans="1:6" ht="30">
      <c r="A2556" s="653" t="s">
        <v>1</v>
      </c>
      <c r="B2556" s="653"/>
      <c r="C2556" s="653"/>
      <c r="D2556" s="653"/>
      <c r="E2556" s="653"/>
      <c r="F2556" s="653"/>
    </row>
    <row r="2557" spans="1:6" ht="27.75">
      <c r="A2557" s="337" t="s">
        <v>2</v>
      </c>
      <c r="B2557" s="338" t="s">
        <v>2837</v>
      </c>
      <c r="C2557" s="339"/>
      <c r="D2557" s="340" t="s">
        <v>4</v>
      </c>
      <c r="E2557" s="341" t="s">
        <v>2838</v>
      </c>
      <c r="F2557" s="341" t="s">
        <v>2839</v>
      </c>
    </row>
    <row r="2558" spans="1:6" ht="30">
      <c r="A2558" s="353" t="s">
        <v>6</v>
      </c>
      <c r="B2558" s="353" t="s">
        <v>66</v>
      </c>
      <c r="C2558" s="353" t="s">
        <v>7</v>
      </c>
      <c r="D2558" s="353" t="s">
        <v>67</v>
      </c>
      <c r="E2558" s="354" t="s">
        <v>8</v>
      </c>
      <c r="F2558" s="354" t="s">
        <v>68</v>
      </c>
    </row>
    <row r="2559" spans="1:6">
      <c r="A2559" s="408" t="s">
        <v>2840</v>
      </c>
      <c r="B2559" s="295" t="s">
        <v>2841</v>
      </c>
      <c r="C2559" s="327" t="s">
        <v>1341</v>
      </c>
      <c r="D2559" s="328">
        <v>11</v>
      </c>
      <c r="E2559" s="298">
        <v>599</v>
      </c>
      <c r="F2559" s="660" t="s">
        <v>73</v>
      </c>
    </row>
    <row r="2560" spans="1:6">
      <c r="A2560" s="408" t="s">
        <v>2842</v>
      </c>
      <c r="B2560" s="295" t="s">
        <v>2843</v>
      </c>
      <c r="C2560" s="327" t="s">
        <v>1341</v>
      </c>
      <c r="D2560" s="328">
        <v>13.21</v>
      </c>
      <c r="E2560" s="298">
        <v>599</v>
      </c>
      <c r="F2560" s="661"/>
    </row>
    <row r="2561" spans="1:6" ht="25.5">
      <c r="A2561" s="408" t="s">
        <v>2844</v>
      </c>
      <c r="B2561" s="295" t="s">
        <v>2845</v>
      </c>
      <c r="C2561" s="327" t="s">
        <v>1341</v>
      </c>
      <c r="D2561" s="328">
        <v>17</v>
      </c>
      <c r="E2561" s="298">
        <v>599</v>
      </c>
      <c r="F2561" s="661"/>
    </row>
    <row r="2562" spans="1:6">
      <c r="A2562" s="408" t="s">
        <v>2846</v>
      </c>
      <c r="B2562" s="295" t="s">
        <v>2847</v>
      </c>
      <c r="C2562" s="327" t="s">
        <v>1341</v>
      </c>
      <c r="D2562" s="328">
        <v>26</v>
      </c>
      <c r="E2562" s="298">
        <v>599</v>
      </c>
      <c r="F2562" s="661"/>
    </row>
    <row r="2563" spans="1:6">
      <c r="A2563" s="408" t="s">
        <v>2848</v>
      </c>
      <c r="B2563" s="295" t="s">
        <v>2849</v>
      </c>
      <c r="C2563" s="327" t="s">
        <v>1341</v>
      </c>
      <c r="D2563" s="328">
        <v>11.19</v>
      </c>
      <c r="E2563" s="298">
        <v>599</v>
      </c>
      <c r="F2563" s="661"/>
    </row>
    <row r="2564" spans="1:6" ht="25.5">
      <c r="A2564" s="408" t="s">
        <v>2850</v>
      </c>
      <c r="B2564" s="295" t="s">
        <v>2851</v>
      </c>
      <c r="C2564" s="327" t="s">
        <v>1341</v>
      </c>
      <c r="D2564" s="328">
        <v>34</v>
      </c>
      <c r="E2564" s="298">
        <v>599</v>
      </c>
      <c r="F2564" s="661"/>
    </row>
    <row r="2565" spans="1:6">
      <c r="A2565" s="408" t="s">
        <v>2852</v>
      </c>
      <c r="B2565" s="295" t="s">
        <v>2853</v>
      </c>
      <c r="C2565" s="327" t="s">
        <v>1341</v>
      </c>
      <c r="D2565" s="328">
        <v>11</v>
      </c>
      <c r="E2565" s="298">
        <v>599</v>
      </c>
      <c r="F2565" s="661"/>
    </row>
    <row r="2566" spans="1:6">
      <c r="A2566" s="408" t="s">
        <v>2854</v>
      </c>
      <c r="B2566" s="295" t="s">
        <v>2855</v>
      </c>
      <c r="C2566" s="327" t="s">
        <v>1341</v>
      </c>
      <c r="D2566" s="328">
        <v>4</v>
      </c>
      <c r="E2566" s="298">
        <v>599</v>
      </c>
      <c r="F2566" s="661"/>
    </row>
    <row r="2567" spans="1:6" ht="15.75" thickBot="1">
      <c r="A2567" s="408" t="s">
        <v>2856</v>
      </c>
      <c r="B2567" s="295" t="s">
        <v>2857</v>
      </c>
      <c r="C2567" s="327" t="s">
        <v>1341</v>
      </c>
      <c r="D2567" s="328">
        <v>12</v>
      </c>
      <c r="E2567" s="298">
        <v>599</v>
      </c>
      <c r="F2567" s="661"/>
    </row>
    <row r="2568" spans="1:6" ht="15.75" thickBot="1">
      <c r="A2568" s="344" t="s">
        <v>47</v>
      </c>
      <c r="B2568" s="15"/>
      <c r="C2568" s="16" t="s">
        <v>134</v>
      </c>
      <c r="D2568" s="111">
        <f>SUM(D2559:D2567)</f>
        <v>139.4</v>
      </c>
      <c r="E2568" s="17" t="s">
        <v>135</v>
      </c>
      <c r="F2568" s="283"/>
    </row>
    <row r="2570" spans="1:6" ht="30">
      <c r="A2570" s="353" t="s">
        <v>12</v>
      </c>
      <c r="B2570" s="353" t="s">
        <v>13</v>
      </c>
      <c r="C2570" s="353" t="s">
        <v>14</v>
      </c>
      <c r="D2570" s="353" t="s">
        <v>15</v>
      </c>
      <c r="E2570" s="354" t="s">
        <v>16</v>
      </c>
      <c r="F2570" s="354" t="s">
        <v>17</v>
      </c>
    </row>
    <row r="2571" spans="1:6">
      <c r="A2571" s="203" t="s">
        <v>2154</v>
      </c>
      <c r="B2571" s="204" t="s">
        <v>2155</v>
      </c>
      <c r="C2571" s="203" t="s">
        <v>2156</v>
      </c>
      <c r="D2571" s="300">
        <v>10</v>
      </c>
      <c r="E2571" s="301"/>
      <c r="F2571" s="302">
        <f t="shared" ref="F2571:F2576" si="67">E2571*D2571</f>
        <v>0</v>
      </c>
    </row>
    <row r="2572" spans="1:6">
      <c r="A2572" s="27" t="s">
        <v>2157</v>
      </c>
      <c r="B2572" s="27" t="s">
        <v>2158</v>
      </c>
      <c r="C2572" s="27" t="s">
        <v>2156</v>
      </c>
      <c r="D2572" s="303">
        <v>20</v>
      </c>
      <c r="E2572" s="304"/>
      <c r="F2572" s="302">
        <f t="shared" si="67"/>
        <v>0</v>
      </c>
    </row>
    <row r="2573" spans="1:6">
      <c r="A2573" s="27" t="s">
        <v>2159</v>
      </c>
      <c r="B2573" s="206" t="s">
        <v>2160</v>
      </c>
      <c r="C2573" s="27" t="s">
        <v>2156</v>
      </c>
      <c r="D2573" s="303">
        <v>10</v>
      </c>
      <c r="E2573" s="304"/>
      <c r="F2573" s="302">
        <f t="shared" si="67"/>
        <v>0</v>
      </c>
    </row>
    <row r="2574" spans="1:6">
      <c r="A2574" s="27" t="s">
        <v>2161</v>
      </c>
      <c r="B2574" s="27" t="s">
        <v>2162</v>
      </c>
      <c r="C2574" s="27" t="s">
        <v>2163</v>
      </c>
      <c r="D2574" s="305">
        <v>40</v>
      </c>
      <c r="E2574" s="304"/>
      <c r="F2574" s="302">
        <f t="shared" si="67"/>
        <v>0</v>
      </c>
    </row>
    <row r="2575" spans="1:6">
      <c r="A2575" s="27" t="s">
        <v>2164</v>
      </c>
      <c r="B2575" s="27" t="s">
        <v>2165</v>
      </c>
      <c r="C2575" s="27" t="s">
        <v>2163</v>
      </c>
      <c r="D2575" s="303">
        <v>40</v>
      </c>
      <c r="E2575" s="304"/>
      <c r="F2575" s="302">
        <f t="shared" si="67"/>
        <v>0</v>
      </c>
    </row>
    <row r="2576" spans="1:6" ht="15.75" thickBot="1">
      <c r="A2576" s="27" t="s">
        <v>2166</v>
      </c>
      <c r="B2576" s="27" t="s">
        <v>2167</v>
      </c>
      <c r="C2576" s="27" t="s">
        <v>40</v>
      </c>
      <c r="D2576" s="303">
        <v>1</v>
      </c>
      <c r="E2576" s="304">
        <v>10000</v>
      </c>
      <c r="F2576" s="302">
        <f t="shared" si="67"/>
        <v>10000</v>
      </c>
    </row>
    <row r="2577" spans="1:6" ht="16.5" thickBot="1">
      <c r="A2577" s="175" t="s">
        <v>47</v>
      </c>
      <c r="B2577" s="18"/>
      <c r="C2577" s="18"/>
      <c r="D2577" s="176"/>
      <c r="E2577" s="82" t="s">
        <v>48</v>
      </c>
      <c r="F2577" s="306">
        <f>SUM(F2571:F2576)</f>
        <v>10000</v>
      </c>
    </row>
    <row r="2578" spans="1:6" ht="19.5">
      <c r="A2578" s="36" t="s">
        <v>49</v>
      </c>
      <c r="B2578" s="90"/>
      <c r="C2578" s="18"/>
      <c r="D2578" s="176"/>
      <c r="E2578" s="82"/>
      <c r="F2578" s="279"/>
    </row>
    <row r="2579" spans="1:6" ht="15.75">
      <c r="A2579" s="36" t="s">
        <v>50</v>
      </c>
      <c r="B2579" s="91"/>
      <c r="C2579" s="18"/>
      <c r="D2579" s="176"/>
      <c r="E2579" s="82"/>
      <c r="F2579" s="279"/>
    </row>
    <row r="2580" spans="1:6" ht="15.75">
      <c r="A2580" s="36" t="s">
        <v>51</v>
      </c>
      <c r="B2580" s="91"/>
      <c r="C2580" s="18"/>
      <c r="D2580" s="176"/>
      <c r="E2580" s="82"/>
      <c r="F2580" s="279"/>
    </row>
    <row r="2581" spans="1:6" ht="15.75">
      <c r="A2581" s="36" t="s">
        <v>52</v>
      </c>
      <c r="B2581" s="91"/>
      <c r="C2581" s="18"/>
      <c r="D2581" s="176"/>
      <c r="E2581" s="82"/>
      <c r="F2581" s="279"/>
    </row>
    <row r="2582" spans="1:6" ht="15.75">
      <c r="A2582" s="39" t="s">
        <v>53</v>
      </c>
      <c r="B2582" s="91"/>
      <c r="C2582" s="18"/>
      <c r="D2582" s="176"/>
      <c r="E2582" s="82"/>
      <c r="F2582" s="279"/>
    </row>
    <row r="2583" spans="1:6" ht="15.75">
      <c r="A2583" s="36" t="s">
        <v>54</v>
      </c>
      <c r="B2583" s="91"/>
      <c r="C2583" s="18"/>
      <c r="D2583" s="176"/>
      <c r="E2583" s="82"/>
      <c r="F2583" s="279"/>
    </row>
    <row r="2586" spans="1:6">
      <c r="A2586" s="652" t="s">
        <v>1369</v>
      </c>
      <c r="B2586" s="334"/>
      <c r="C2586" s="334"/>
      <c r="D2586" s="334"/>
      <c r="E2586" s="334"/>
      <c r="F2586" s="585">
        <v>2018</v>
      </c>
    </row>
    <row r="2587" spans="1:6">
      <c r="A2587" s="652"/>
      <c r="B2587" s="334"/>
      <c r="C2587" s="334"/>
      <c r="D2587" s="334"/>
      <c r="E2587" s="334"/>
      <c r="F2587" s="585"/>
    </row>
    <row r="2588" spans="1:6">
      <c r="A2588" s="335"/>
      <c r="B2588" s="336"/>
      <c r="C2588" s="334"/>
      <c r="D2588" s="334"/>
      <c r="E2588" s="334"/>
      <c r="F2588" s="585"/>
    </row>
    <row r="2589" spans="1:6" ht="30">
      <c r="A2589" s="653" t="s">
        <v>0</v>
      </c>
      <c r="B2589" s="653"/>
      <c r="C2589" s="653"/>
      <c r="D2589" s="653"/>
      <c r="E2589" s="653"/>
      <c r="F2589" s="653"/>
    </row>
    <row r="2590" spans="1:6" ht="30">
      <c r="A2590" s="653" t="s">
        <v>1</v>
      </c>
      <c r="B2590" s="653"/>
      <c r="C2590" s="653"/>
      <c r="D2590" s="653"/>
      <c r="E2590" s="653"/>
      <c r="F2590" s="653"/>
    </row>
    <row r="2591" spans="1:6" ht="27.75">
      <c r="A2591" s="337" t="s">
        <v>2</v>
      </c>
      <c r="B2591" s="338" t="s">
        <v>2858</v>
      </c>
      <c r="C2591" s="339"/>
      <c r="D2591" s="334"/>
      <c r="E2591" s="340" t="s">
        <v>4</v>
      </c>
      <c r="F2591" s="341" t="s">
        <v>2859</v>
      </c>
    </row>
    <row r="2592" spans="1:6" ht="30">
      <c r="A2592" s="353" t="s">
        <v>6</v>
      </c>
      <c r="B2592" s="353" t="s">
        <v>66</v>
      </c>
      <c r="C2592" s="353" t="s">
        <v>7</v>
      </c>
      <c r="D2592" s="353" t="s">
        <v>67</v>
      </c>
      <c r="E2592" s="354" t="s">
        <v>8</v>
      </c>
      <c r="F2592" s="354" t="s">
        <v>68</v>
      </c>
    </row>
    <row r="2593" spans="1:6">
      <c r="A2593" s="346" t="s">
        <v>2860</v>
      </c>
      <c r="B2593" s="64" t="s">
        <v>2861</v>
      </c>
      <c r="C2593" s="70" t="s">
        <v>1341</v>
      </c>
      <c r="D2593" s="326">
        <v>5</v>
      </c>
      <c r="E2593" s="293">
        <v>599</v>
      </c>
      <c r="F2593" s="657" t="s">
        <v>73</v>
      </c>
    </row>
    <row r="2594" spans="1:6">
      <c r="A2594" s="346" t="s">
        <v>2862</v>
      </c>
      <c r="B2594" s="64" t="s">
        <v>2863</v>
      </c>
      <c r="C2594" s="70" t="s">
        <v>1341</v>
      </c>
      <c r="D2594" s="326">
        <v>10.35</v>
      </c>
      <c r="E2594" s="293">
        <v>599</v>
      </c>
      <c r="F2594" s="658"/>
    </row>
    <row r="2595" spans="1:6">
      <c r="A2595" s="346" t="s">
        <v>2864</v>
      </c>
      <c r="B2595" s="64" t="s">
        <v>2865</v>
      </c>
      <c r="C2595" s="70" t="s">
        <v>1341</v>
      </c>
      <c r="D2595" s="326">
        <v>21.6</v>
      </c>
      <c r="E2595" s="293">
        <v>599</v>
      </c>
      <c r="F2595" s="658"/>
    </row>
    <row r="2596" spans="1:6">
      <c r="A2596" s="115" t="s">
        <v>2866</v>
      </c>
      <c r="B2596" s="60" t="s">
        <v>2867</v>
      </c>
      <c r="C2596" s="69" t="s">
        <v>1341</v>
      </c>
      <c r="D2596" s="322">
        <v>25.42</v>
      </c>
      <c r="E2596" s="291">
        <v>599</v>
      </c>
      <c r="F2596" s="659" t="s">
        <v>73</v>
      </c>
    </row>
    <row r="2597" spans="1:6">
      <c r="A2597" s="115" t="s">
        <v>2868</v>
      </c>
      <c r="B2597" s="60" t="s">
        <v>2869</v>
      </c>
      <c r="C2597" s="69" t="s">
        <v>1341</v>
      </c>
      <c r="D2597" s="322">
        <v>3.31</v>
      </c>
      <c r="E2597" s="291">
        <v>599</v>
      </c>
      <c r="F2597" s="659"/>
    </row>
    <row r="2598" spans="1:6">
      <c r="A2598" s="148" t="s">
        <v>2870</v>
      </c>
      <c r="B2598" s="100" t="s">
        <v>2871</v>
      </c>
      <c r="C2598" s="127" t="s">
        <v>1341</v>
      </c>
      <c r="D2598" s="323">
        <v>28</v>
      </c>
      <c r="E2598" s="310">
        <v>502</v>
      </c>
      <c r="F2598" s="283" t="s">
        <v>311</v>
      </c>
    </row>
    <row r="2599" spans="1:6">
      <c r="A2599" s="346" t="s">
        <v>2872</v>
      </c>
      <c r="B2599" s="64" t="s">
        <v>2873</v>
      </c>
      <c r="C2599" s="70" t="s">
        <v>1341</v>
      </c>
      <c r="D2599" s="326">
        <v>6.26</v>
      </c>
      <c r="E2599" s="293">
        <v>599</v>
      </c>
      <c r="F2599" s="658" t="s">
        <v>73</v>
      </c>
    </row>
    <row r="2600" spans="1:6">
      <c r="A2600" s="346" t="s">
        <v>2874</v>
      </c>
      <c r="B2600" s="64" t="s">
        <v>2875</v>
      </c>
      <c r="C2600" s="70" t="s">
        <v>1341</v>
      </c>
      <c r="D2600" s="326">
        <v>2.39</v>
      </c>
      <c r="E2600" s="293">
        <v>599</v>
      </c>
      <c r="F2600" s="658"/>
    </row>
    <row r="2601" spans="1:6" ht="15.75" thickBot="1">
      <c r="A2601" s="148" t="s">
        <v>2876</v>
      </c>
      <c r="B2601" s="100" t="s">
        <v>2877</v>
      </c>
      <c r="C2601" s="127" t="s">
        <v>1341</v>
      </c>
      <c r="D2601" s="323">
        <v>2.67</v>
      </c>
      <c r="E2601" s="310">
        <v>502</v>
      </c>
      <c r="F2601" s="283" t="s">
        <v>311</v>
      </c>
    </row>
    <row r="2602" spans="1:6" ht="15.75" thickBot="1">
      <c r="A2602" s="15" t="s">
        <v>47</v>
      </c>
      <c r="B2602" s="15"/>
      <c r="C2602" s="16" t="s">
        <v>134</v>
      </c>
      <c r="D2602" s="111">
        <f>SUM(D2593:D2601)</f>
        <v>105.00000000000001</v>
      </c>
      <c r="E2602" s="17" t="s">
        <v>135</v>
      </c>
      <c r="F2602" s="283"/>
    </row>
    <row r="2604" spans="1:6" ht="30">
      <c r="A2604" s="353" t="s">
        <v>12</v>
      </c>
      <c r="B2604" s="353" t="s">
        <v>13</v>
      </c>
      <c r="C2604" s="353" t="s">
        <v>14</v>
      </c>
      <c r="D2604" s="353" t="s">
        <v>15</v>
      </c>
      <c r="E2604" s="354" t="s">
        <v>16</v>
      </c>
      <c r="F2604" s="354" t="s">
        <v>17</v>
      </c>
    </row>
    <row r="2605" spans="1:6">
      <c r="A2605" s="203" t="s">
        <v>2154</v>
      </c>
      <c r="B2605" s="204" t="s">
        <v>2155</v>
      </c>
      <c r="C2605" s="203" t="s">
        <v>2156</v>
      </c>
      <c r="D2605" s="300">
        <v>10</v>
      </c>
      <c r="E2605" s="301"/>
      <c r="F2605" s="302">
        <f t="shared" ref="F2605:F2610" si="68">E2605*D2605</f>
        <v>0</v>
      </c>
    </row>
    <row r="2606" spans="1:6">
      <c r="A2606" s="27" t="s">
        <v>2157</v>
      </c>
      <c r="B2606" s="27" t="s">
        <v>2158</v>
      </c>
      <c r="C2606" s="27" t="s">
        <v>2156</v>
      </c>
      <c r="D2606" s="303">
        <v>20</v>
      </c>
      <c r="E2606" s="304"/>
      <c r="F2606" s="302">
        <f t="shared" si="68"/>
        <v>0</v>
      </c>
    </row>
    <row r="2607" spans="1:6">
      <c r="A2607" s="27" t="s">
        <v>2159</v>
      </c>
      <c r="B2607" s="206" t="s">
        <v>2160</v>
      </c>
      <c r="C2607" s="27" t="s">
        <v>2156</v>
      </c>
      <c r="D2607" s="303">
        <v>10</v>
      </c>
      <c r="E2607" s="304"/>
      <c r="F2607" s="302">
        <f t="shared" si="68"/>
        <v>0</v>
      </c>
    </row>
    <row r="2608" spans="1:6">
      <c r="A2608" s="27" t="s">
        <v>2161</v>
      </c>
      <c r="B2608" s="27" t="s">
        <v>2162</v>
      </c>
      <c r="C2608" s="27" t="s">
        <v>2163</v>
      </c>
      <c r="D2608" s="305">
        <v>40</v>
      </c>
      <c r="E2608" s="304"/>
      <c r="F2608" s="302">
        <f t="shared" si="68"/>
        <v>0</v>
      </c>
    </row>
    <row r="2609" spans="1:6">
      <c r="A2609" s="27" t="s">
        <v>2164</v>
      </c>
      <c r="B2609" s="27" t="s">
        <v>2165</v>
      </c>
      <c r="C2609" s="27" t="s">
        <v>2163</v>
      </c>
      <c r="D2609" s="303">
        <v>40</v>
      </c>
      <c r="E2609" s="304"/>
      <c r="F2609" s="302">
        <f t="shared" si="68"/>
        <v>0</v>
      </c>
    </row>
    <row r="2610" spans="1:6" ht="15.75" thickBot="1">
      <c r="A2610" s="27" t="s">
        <v>2166</v>
      </c>
      <c r="B2610" s="27" t="s">
        <v>2167</v>
      </c>
      <c r="C2610" s="27" t="s">
        <v>40</v>
      </c>
      <c r="D2610" s="303">
        <v>1</v>
      </c>
      <c r="E2610" s="304">
        <v>10000</v>
      </c>
      <c r="F2610" s="302">
        <f t="shared" si="68"/>
        <v>10000</v>
      </c>
    </row>
    <row r="2611" spans="1:6" ht="16.5" thickBot="1">
      <c r="A2611" s="175" t="s">
        <v>47</v>
      </c>
      <c r="B2611" s="18"/>
      <c r="C2611" s="18"/>
      <c r="D2611" s="176"/>
      <c r="E2611" s="82" t="s">
        <v>48</v>
      </c>
      <c r="F2611" s="306">
        <f>SUM(F2605:F2610)</f>
        <v>10000</v>
      </c>
    </row>
    <row r="2612" spans="1:6" ht="19.5">
      <c r="A2612" s="36" t="s">
        <v>49</v>
      </c>
      <c r="B2612" s="90"/>
      <c r="C2612" s="18"/>
      <c r="D2612" s="176"/>
      <c r="E2612" s="82"/>
      <c r="F2612" s="279"/>
    </row>
    <row r="2613" spans="1:6" ht="15.75">
      <c r="A2613" s="36" t="s">
        <v>50</v>
      </c>
      <c r="B2613" s="91"/>
      <c r="C2613" s="18"/>
      <c r="D2613" s="176"/>
      <c r="E2613" s="82"/>
      <c r="F2613" s="279"/>
    </row>
    <row r="2614" spans="1:6" ht="15.75">
      <c r="A2614" s="36" t="s">
        <v>51</v>
      </c>
      <c r="B2614" s="91"/>
      <c r="C2614" s="18"/>
      <c r="D2614" s="176"/>
      <c r="E2614" s="82"/>
      <c r="F2614" s="279"/>
    </row>
    <row r="2615" spans="1:6" ht="15.75">
      <c r="A2615" s="36" t="s">
        <v>52</v>
      </c>
      <c r="B2615" s="91"/>
      <c r="C2615" s="18"/>
      <c r="D2615" s="176"/>
      <c r="E2615" s="82"/>
      <c r="F2615" s="279"/>
    </row>
    <row r="2616" spans="1:6" ht="15.75">
      <c r="A2616" s="39" t="s">
        <v>53</v>
      </c>
      <c r="B2616" s="91"/>
      <c r="C2616" s="18"/>
      <c r="D2616" s="176"/>
      <c r="E2616" s="82"/>
      <c r="F2616" s="279"/>
    </row>
    <row r="2617" spans="1:6" ht="15.75">
      <c r="A2617" s="36" t="s">
        <v>54</v>
      </c>
      <c r="B2617" s="91"/>
      <c r="C2617" s="18"/>
      <c r="D2617" s="176"/>
      <c r="E2617" s="82"/>
      <c r="F2617" s="279"/>
    </row>
    <row r="2620" spans="1:6">
      <c r="A2620" s="652" t="s">
        <v>1418</v>
      </c>
      <c r="B2620" s="334"/>
      <c r="C2620" s="334"/>
      <c r="D2620" s="334"/>
      <c r="E2620" s="334"/>
      <c r="F2620" s="585">
        <v>2018</v>
      </c>
    </row>
    <row r="2621" spans="1:6">
      <c r="A2621" s="652"/>
      <c r="B2621" s="334"/>
      <c r="C2621" s="334"/>
      <c r="D2621" s="334"/>
      <c r="E2621" s="334"/>
      <c r="F2621" s="585"/>
    </row>
    <row r="2622" spans="1:6">
      <c r="A2622" s="335"/>
      <c r="B2622" s="336"/>
      <c r="C2622" s="334"/>
      <c r="D2622" s="334"/>
      <c r="E2622" s="334"/>
      <c r="F2622" s="585"/>
    </row>
    <row r="2623" spans="1:6" ht="30">
      <c r="A2623" s="653" t="s">
        <v>0</v>
      </c>
      <c r="B2623" s="653"/>
      <c r="C2623" s="653"/>
      <c r="D2623" s="653"/>
      <c r="E2623" s="653"/>
      <c r="F2623" s="653"/>
    </row>
    <row r="2624" spans="1:6" ht="30">
      <c r="A2624" s="653" t="s">
        <v>1</v>
      </c>
      <c r="B2624" s="653"/>
      <c r="C2624" s="653"/>
      <c r="D2624" s="653"/>
      <c r="E2624" s="653"/>
      <c r="F2624" s="653"/>
    </row>
    <row r="2625" spans="1:6" ht="27.75">
      <c r="A2625" s="337" t="s">
        <v>2</v>
      </c>
      <c r="B2625" s="338" t="s">
        <v>2878</v>
      </c>
      <c r="C2625" s="339"/>
      <c r="D2625" s="340" t="s">
        <v>4</v>
      </c>
      <c r="E2625" s="341" t="s">
        <v>2879</v>
      </c>
      <c r="F2625" s="341" t="s">
        <v>2880</v>
      </c>
    </row>
    <row r="2626" spans="1:6" ht="30">
      <c r="A2626" s="353" t="s">
        <v>6</v>
      </c>
      <c r="B2626" s="353" t="s">
        <v>66</v>
      </c>
      <c r="C2626" s="353" t="s">
        <v>7</v>
      </c>
      <c r="D2626" s="353" t="s">
        <v>67</v>
      </c>
      <c r="E2626" s="354" t="s">
        <v>8</v>
      </c>
      <c r="F2626" s="354" t="s">
        <v>68</v>
      </c>
    </row>
    <row r="2627" spans="1:6">
      <c r="A2627" s="148" t="s">
        <v>2881</v>
      </c>
      <c r="B2627" s="100" t="s">
        <v>2882</v>
      </c>
      <c r="C2627" s="127" t="s">
        <v>1407</v>
      </c>
      <c r="D2627" s="323">
        <v>3.2</v>
      </c>
      <c r="E2627" s="310">
        <v>1001</v>
      </c>
      <c r="F2627" s="283" t="s">
        <v>311</v>
      </c>
    </row>
    <row r="2628" spans="1:6">
      <c r="A2628" s="148" t="s">
        <v>2883</v>
      </c>
      <c r="B2628" s="100" t="s">
        <v>2884</v>
      </c>
      <c r="C2628" s="127" t="s">
        <v>1407</v>
      </c>
      <c r="D2628" s="323">
        <v>11.2</v>
      </c>
      <c r="E2628" s="310">
        <v>1020</v>
      </c>
      <c r="F2628" s="283" t="s">
        <v>311</v>
      </c>
    </row>
    <row r="2629" spans="1:6">
      <c r="A2629" s="148" t="s">
        <v>2885</v>
      </c>
      <c r="B2629" s="100" t="s">
        <v>2886</v>
      </c>
      <c r="C2629" s="127" t="s">
        <v>1407</v>
      </c>
      <c r="D2629" s="323">
        <v>10.08</v>
      </c>
      <c r="E2629" s="310">
        <v>1006</v>
      </c>
      <c r="F2629" s="283" t="s">
        <v>311</v>
      </c>
    </row>
    <row r="2630" spans="1:6">
      <c r="A2630" s="346" t="s">
        <v>2887</v>
      </c>
      <c r="B2630" s="64" t="s">
        <v>2888</v>
      </c>
      <c r="C2630" s="70" t="s">
        <v>1407</v>
      </c>
      <c r="D2630" s="326">
        <v>19.16</v>
      </c>
      <c r="E2630" s="293">
        <v>1099</v>
      </c>
      <c r="F2630" s="654" t="s">
        <v>73</v>
      </c>
    </row>
    <row r="2631" spans="1:6">
      <c r="A2631" s="346" t="s">
        <v>2889</v>
      </c>
      <c r="B2631" s="64" t="s">
        <v>2890</v>
      </c>
      <c r="C2631" s="70" t="s">
        <v>1407</v>
      </c>
      <c r="D2631" s="326">
        <v>1.72</v>
      </c>
      <c r="E2631" s="293">
        <v>1099</v>
      </c>
      <c r="F2631" s="654"/>
    </row>
    <row r="2632" spans="1:6">
      <c r="A2632" s="115" t="s">
        <v>2891</v>
      </c>
      <c r="B2632" s="60" t="s">
        <v>2892</v>
      </c>
      <c r="C2632" s="69" t="s">
        <v>1407</v>
      </c>
      <c r="D2632" s="322">
        <v>21.02</v>
      </c>
      <c r="E2632" s="291">
        <v>1099</v>
      </c>
      <c r="F2632" s="655" t="s">
        <v>73</v>
      </c>
    </row>
    <row r="2633" spans="1:6">
      <c r="A2633" s="115" t="s">
        <v>2893</v>
      </c>
      <c r="B2633" s="60" t="s">
        <v>2894</v>
      </c>
      <c r="C2633" s="69" t="s">
        <v>1407</v>
      </c>
      <c r="D2633" s="322">
        <v>3.16</v>
      </c>
      <c r="E2633" s="291">
        <v>1099</v>
      </c>
      <c r="F2633" s="655"/>
    </row>
    <row r="2634" spans="1:6">
      <c r="A2634" s="115" t="s">
        <v>2895</v>
      </c>
      <c r="B2634" s="60" t="s">
        <v>2896</v>
      </c>
      <c r="C2634" s="69" t="s">
        <v>1407</v>
      </c>
      <c r="D2634" s="322">
        <v>19.510000000000002</v>
      </c>
      <c r="E2634" s="291">
        <v>1099</v>
      </c>
      <c r="F2634" s="655"/>
    </row>
    <row r="2635" spans="1:6">
      <c r="A2635" s="115" t="s">
        <v>2897</v>
      </c>
      <c r="B2635" s="60" t="s">
        <v>2898</v>
      </c>
      <c r="C2635" s="69" t="s">
        <v>1407</v>
      </c>
      <c r="D2635" s="322">
        <v>10.199999999999999</v>
      </c>
      <c r="E2635" s="291">
        <v>1099</v>
      </c>
      <c r="F2635" s="655"/>
    </row>
    <row r="2636" spans="1:6" ht="45">
      <c r="A2636" s="346" t="s">
        <v>2899</v>
      </c>
      <c r="B2636" s="64" t="s">
        <v>2900</v>
      </c>
      <c r="C2636" s="70" t="s">
        <v>1407</v>
      </c>
      <c r="D2636" s="326">
        <v>11.15</v>
      </c>
      <c r="E2636" s="293">
        <v>1099</v>
      </c>
      <c r="F2636" s="389" t="s">
        <v>2901</v>
      </c>
    </row>
    <row r="2637" spans="1:6">
      <c r="A2637" s="148" t="s">
        <v>2902</v>
      </c>
      <c r="B2637" s="100" t="s">
        <v>2903</v>
      </c>
      <c r="C2637" s="127" t="s">
        <v>1407</v>
      </c>
      <c r="D2637" s="323">
        <v>13</v>
      </c>
      <c r="E2637" s="310">
        <v>1099</v>
      </c>
      <c r="F2637" s="283" t="s">
        <v>311</v>
      </c>
    </row>
    <row r="2638" spans="1:6">
      <c r="A2638" s="115" t="s">
        <v>2904</v>
      </c>
      <c r="B2638" s="115" t="s">
        <v>2905</v>
      </c>
      <c r="C2638" s="376" t="s">
        <v>1407</v>
      </c>
      <c r="D2638" s="115">
        <v>3.75</v>
      </c>
      <c r="E2638" s="376">
        <v>1099</v>
      </c>
      <c r="F2638" s="656" t="s">
        <v>73</v>
      </c>
    </row>
    <row r="2639" spans="1:6">
      <c r="A2639" s="115" t="s">
        <v>2906</v>
      </c>
      <c r="B2639" s="115" t="s">
        <v>2907</v>
      </c>
      <c r="C2639" s="376" t="s">
        <v>1407</v>
      </c>
      <c r="D2639" s="115">
        <v>25.28</v>
      </c>
      <c r="E2639" s="376">
        <v>1099</v>
      </c>
      <c r="F2639" s="656"/>
    </row>
    <row r="2640" spans="1:6">
      <c r="A2640" s="148" t="s">
        <v>2908</v>
      </c>
      <c r="B2640" s="100" t="s">
        <v>2909</v>
      </c>
      <c r="C2640" s="127" t="s">
        <v>1407</v>
      </c>
      <c r="D2640" s="323">
        <v>9.85</v>
      </c>
      <c r="E2640" s="310">
        <v>1007</v>
      </c>
      <c r="F2640" s="355" t="s">
        <v>311</v>
      </c>
    </row>
    <row r="2641" spans="1:6">
      <c r="A2641" s="148" t="s">
        <v>2910</v>
      </c>
      <c r="B2641" s="100" t="s">
        <v>2911</v>
      </c>
      <c r="C2641" s="127" t="s">
        <v>1407</v>
      </c>
      <c r="D2641" s="323">
        <v>2.87</v>
      </c>
      <c r="E2641" s="310">
        <v>1006</v>
      </c>
      <c r="F2641" s="355" t="s">
        <v>311</v>
      </c>
    </row>
    <row r="2642" spans="1:6">
      <c r="A2642" s="346" t="s">
        <v>2912</v>
      </c>
      <c r="B2642" s="64" t="s">
        <v>2913</v>
      </c>
      <c r="C2642" s="70" t="s">
        <v>1407</v>
      </c>
      <c r="D2642" s="326">
        <v>4.3499999999999996</v>
      </c>
      <c r="E2642" s="293">
        <v>1099</v>
      </c>
      <c r="F2642" s="654" t="s">
        <v>73</v>
      </c>
    </row>
    <row r="2643" spans="1:6" ht="15.75" thickBot="1">
      <c r="A2643" s="346" t="s">
        <v>2914</v>
      </c>
      <c r="B2643" s="64" t="s">
        <v>2915</v>
      </c>
      <c r="C2643" s="70" t="s">
        <v>1407</v>
      </c>
      <c r="D2643" s="326">
        <v>7.4</v>
      </c>
      <c r="E2643" s="293">
        <v>1099</v>
      </c>
      <c r="F2643" s="654"/>
    </row>
    <row r="2644" spans="1:6" ht="15.75" thickBot="1">
      <c r="A2644" s="15" t="s">
        <v>47</v>
      </c>
      <c r="B2644" s="15"/>
      <c r="C2644" s="16" t="s">
        <v>134</v>
      </c>
      <c r="D2644" s="111">
        <f>SUM(D2627:D2643)</f>
        <v>176.9</v>
      </c>
      <c r="E2644" s="17" t="s">
        <v>135</v>
      </c>
      <c r="F2644" s="283"/>
    </row>
    <row r="2646" spans="1:6" ht="30">
      <c r="A2646" s="353" t="s">
        <v>12</v>
      </c>
      <c r="B2646" s="353" t="s">
        <v>13</v>
      </c>
      <c r="C2646" s="353" t="s">
        <v>14</v>
      </c>
      <c r="D2646" s="353" t="s">
        <v>15</v>
      </c>
      <c r="E2646" s="354" t="s">
        <v>16</v>
      </c>
      <c r="F2646" s="354" t="s">
        <v>17</v>
      </c>
    </row>
    <row r="2647" spans="1:6">
      <c r="A2647" s="203" t="s">
        <v>2154</v>
      </c>
      <c r="B2647" s="204" t="s">
        <v>2155</v>
      </c>
      <c r="C2647" s="203" t="s">
        <v>2156</v>
      </c>
      <c r="D2647" s="300">
        <v>10</v>
      </c>
      <c r="E2647" s="301"/>
      <c r="F2647" s="302">
        <f t="shared" ref="F2647:F2652" si="69">E2647*D2647</f>
        <v>0</v>
      </c>
    </row>
    <row r="2648" spans="1:6">
      <c r="A2648" s="27" t="s">
        <v>2157</v>
      </c>
      <c r="B2648" s="27" t="s">
        <v>2158</v>
      </c>
      <c r="C2648" s="27" t="s">
        <v>2156</v>
      </c>
      <c r="D2648" s="303">
        <v>20</v>
      </c>
      <c r="E2648" s="304"/>
      <c r="F2648" s="302">
        <f t="shared" si="69"/>
        <v>0</v>
      </c>
    </row>
    <row r="2649" spans="1:6">
      <c r="A2649" s="27" t="s">
        <v>2159</v>
      </c>
      <c r="B2649" s="206" t="s">
        <v>2160</v>
      </c>
      <c r="C2649" s="27" t="s">
        <v>2156</v>
      </c>
      <c r="D2649" s="303">
        <v>10</v>
      </c>
      <c r="E2649" s="304"/>
      <c r="F2649" s="302">
        <f t="shared" si="69"/>
        <v>0</v>
      </c>
    </row>
    <row r="2650" spans="1:6">
      <c r="A2650" s="27" t="s">
        <v>2161</v>
      </c>
      <c r="B2650" s="27" t="s">
        <v>2162</v>
      </c>
      <c r="C2650" s="27" t="s">
        <v>2163</v>
      </c>
      <c r="D2650" s="305">
        <v>40</v>
      </c>
      <c r="E2650" s="304"/>
      <c r="F2650" s="302">
        <f t="shared" si="69"/>
        <v>0</v>
      </c>
    </row>
    <row r="2651" spans="1:6">
      <c r="A2651" s="27" t="s">
        <v>2164</v>
      </c>
      <c r="B2651" s="27" t="s">
        <v>2165</v>
      </c>
      <c r="C2651" s="27" t="s">
        <v>2163</v>
      </c>
      <c r="D2651" s="303">
        <v>40</v>
      </c>
      <c r="E2651" s="304"/>
      <c r="F2651" s="302">
        <f t="shared" si="69"/>
        <v>0</v>
      </c>
    </row>
    <row r="2652" spans="1:6" ht="15.75" thickBot="1">
      <c r="A2652" s="27" t="s">
        <v>2166</v>
      </c>
      <c r="B2652" s="27" t="s">
        <v>2167</v>
      </c>
      <c r="C2652" s="27" t="s">
        <v>40</v>
      </c>
      <c r="D2652" s="303">
        <v>1</v>
      </c>
      <c r="E2652" s="304">
        <v>10000</v>
      </c>
      <c r="F2652" s="302">
        <f t="shared" si="69"/>
        <v>10000</v>
      </c>
    </row>
    <row r="2653" spans="1:6" ht="16.5" thickBot="1">
      <c r="A2653" s="175" t="s">
        <v>47</v>
      </c>
      <c r="B2653" s="18"/>
      <c r="C2653" s="18"/>
      <c r="D2653" s="176"/>
      <c r="E2653" s="82" t="s">
        <v>48</v>
      </c>
      <c r="F2653" s="306">
        <f>SUM(F2647:F2652)</f>
        <v>10000</v>
      </c>
    </row>
    <row r="2654" spans="1:6" ht="19.5">
      <c r="A2654" s="36" t="s">
        <v>49</v>
      </c>
      <c r="B2654" s="90"/>
      <c r="C2654" s="18"/>
      <c r="D2654" s="176"/>
      <c r="E2654" s="82"/>
      <c r="F2654" s="279"/>
    </row>
    <row r="2655" spans="1:6" ht="15.75">
      <c r="A2655" s="36" t="s">
        <v>50</v>
      </c>
      <c r="B2655" s="91"/>
      <c r="C2655" s="18"/>
      <c r="D2655" s="176"/>
      <c r="E2655" s="82"/>
      <c r="F2655" s="279"/>
    </row>
    <row r="2656" spans="1:6" ht="15.75">
      <c r="A2656" s="36" t="s">
        <v>51</v>
      </c>
      <c r="B2656" s="91"/>
      <c r="C2656" s="18"/>
      <c r="D2656" s="176"/>
      <c r="E2656" s="82"/>
      <c r="F2656" s="279"/>
    </row>
    <row r="2657" spans="1:6" ht="15.75">
      <c r="A2657" s="36" t="s">
        <v>52</v>
      </c>
      <c r="B2657" s="91"/>
      <c r="C2657" s="18"/>
      <c r="D2657" s="176"/>
      <c r="E2657" s="82"/>
      <c r="F2657" s="279"/>
    </row>
    <row r="2658" spans="1:6" ht="15.75">
      <c r="A2658" s="39" t="s">
        <v>53</v>
      </c>
      <c r="B2658" s="91"/>
      <c r="C2658" s="18"/>
      <c r="D2658" s="176"/>
      <c r="E2658" s="82"/>
      <c r="F2658" s="279"/>
    </row>
    <row r="2659" spans="1:6" ht="15.75">
      <c r="A2659" s="36" t="s">
        <v>54</v>
      </c>
      <c r="B2659" s="91"/>
      <c r="C2659" s="18"/>
      <c r="D2659" s="176"/>
      <c r="E2659" s="82"/>
      <c r="F2659" s="279"/>
    </row>
    <row r="2662" spans="1:6">
      <c r="A2662" s="652" t="s">
        <v>2050</v>
      </c>
      <c r="B2662" s="334"/>
      <c r="C2662" s="334"/>
      <c r="D2662" s="334"/>
      <c r="E2662" s="334"/>
      <c r="F2662" s="585">
        <v>2018</v>
      </c>
    </row>
    <row r="2663" spans="1:6">
      <c r="A2663" s="652"/>
      <c r="B2663" s="334"/>
      <c r="C2663" s="334"/>
      <c r="D2663" s="334"/>
      <c r="E2663" s="334"/>
      <c r="F2663" s="585"/>
    </row>
    <row r="2664" spans="1:6">
      <c r="A2664" s="335"/>
      <c r="B2664" s="336"/>
      <c r="C2664" s="334"/>
      <c r="D2664" s="334"/>
      <c r="E2664" s="334"/>
      <c r="F2664" s="585"/>
    </row>
    <row r="2665" spans="1:6" ht="30">
      <c r="A2665" s="653" t="s">
        <v>0</v>
      </c>
      <c r="B2665" s="653"/>
      <c r="C2665" s="653"/>
      <c r="D2665" s="653"/>
      <c r="E2665" s="653"/>
      <c r="F2665" s="653"/>
    </row>
    <row r="2666" spans="1:6" ht="30">
      <c r="A2666" s="653" t="s">
        <v>1</v>
      </c>
      <c r="B2666" s="653"/>
      <c r="C2666" s="653"/>
      <c r="D2666" s="653"/>
      <c r="E2666" s="653"/>
      <c r="F2666" s="653"/>
    </row>
    <row r="2667" spans="1:6" ht="27.75">
      <c r="A2667" s="337" t="s">
        <v>2</v>
      </c>
      <c r="B2667" s="338" t="s">
        <v>2916</v>
      </c>
      <c r="C2667" s="339"/>
      <c r="D2667" s="334"/>
      <c r="E2667" s="340" t="s">
        <v>4</v>
      </c>
      <c r="F2667" s="341" t="s">
        <v>2917</v>
      </c>
    </row>
    <row r="2668" spans="1:6" ht="30">
      <c r="A2668" s="353" t="s">
        <v>6</v>
      </c>
      <c r="B2668" s="353" t="s">
        <v>66</v>
      </c>
      <c r="C2668" s="353" t="s">
        <v>7</v>
      </c>
      <c r="D2668" s="353" t="s">
        <v>67</v>
      </c>
      <c r="E2668" s="354" t="s">
        <v>8</v>
      </c>
      <c r="F2668" s="354" t="s">
        <v>68</v>
      </c>
    </row>
    <row r="2669" spans="1:6" ht="15.75" thickBot="1">
      <c r="A2669" s="148" t="s">
        <v>2918</v>
      </c>
      <c r="B2669" s="100" t="s">
        <v>2919</v>
      </c>
      <c r="C2669" s="127" t="s">
        <v>568</v>
      </c>
      <c r="D2669" s="323">
        <v>29.61</v>
      </c>
      <c r="E2669" s="310">
        <v>1101</v>
      </c>
    </row>
    <row r="2670" spans="1:6" ht="15.75" thickBot="1">
      <c r="A2670" s="344" t="s">
        <v>47</v>
      </c>
      <c r="B2670" s="15"/>
      <c r="C2670" s="16" t="s">
        <v>134</v>
      </c>
      <c r="D2670" s="111">
        <f>SUM(D2669)</f>
        <v>29.61</v>
      </c>
      <c r="E2670" s="17" t="s">
        <v>135</v>
      </c>
    </row>
    <row r="2672" spans="1:6" ht="30">
      <c r="A2672" s="353" t="s">
        <v>12</v>
      </c>
      <c r="B2672" s="353" t="s">
        <v>13</v>
      </c>
      <c r="C2672" s="353" t="s">
        <v>14</v>
      </c>
      <c r="D2672" s="353" t="s">
        <v>15</v>
      </c>
      <c r="E2672" s="354" t="s">
        <v>16</v>
      </c>
      <c r="F2672" s="354" t="s">
        <v>17</v>
      </c>
    </row>
    <row r="2673" spans="1:6">
      <c r="A2673" s="203" t="s">
        <v>2154</v>
      </c>
      <c r="B2673" s="204" t="s">
        <v>2155</v>
      </c>
      <c r="C2673" s="203" t="s">
        <v>2156</v>
      </c>
      <c r="D2673" s="300">
        <v>10</v>
      </c>
      <c r="E2673" s="301"/>
      <c r="F2673" s="302">
        <f>E2673*D2673</f>
        <v>0</v>
      </c>
    </row>
    <row r="2674" spans="1:6">
      <c r="A2674" s="27" t="s">
        <v>2157</v>
      </c>
      <c r="B2674" s="27" t="s">
        <v>2158</v>
      </c>
      <c r="C2674" s="27" t="s">
        <v>2156</v>
      </c>
      <c r="D2674" s="303">
        <v>10</v>
      </c>
      <c r="E2674" s="304"/>
      <c r="F2674" s="302">
        <f>E2674*D2674</f>
        <v>0</v>
      </c>
    </row>
    <row r="2675" spans="1:6">
      <c r="A2675" s="27" t="s">
        <v>2161</v>
      </c>
      <c r="B2675" s="27" t="s">
        <v>2162</v>
      </c>
      <c r="C2675" s="27" t="s">
        <v>2163</v>
      </c>
      <c r="D2675" s="305">
        <v>20</v>
      </c>
      <c r="E2675" s="304"/>
      <c r="F2675" s="302">
        <f>E2675*D2675</f>
        <v>0</v>
      </c>
    </row>
    <row r="2676" spans="1:6">
      <c r="A2676" s="27" t="s">
        <v>2164</v>
      </c>
      <c r="B2676" s="27" t="s">
        <v>2165</v>
      </c>
      <c r="C2676" s="27" t="s">
        <v>2163</v>
      </c>
      <c r="D2676" s="303">
        <v>20</v>
      </c>
      <c r="E2676" s="304"/>
      <c r="F2676" s="302">
        <f>E2676*D2676</f>
        <v>0</v>
      </c>
    </row>
    <row r="2677" spans="1:6" ht="15.75" thickBot="1">
      <c r="A2677" s="27" t="s">
        <v>2166</v>
      </c>
      <c r="B2677" s="27" t="s">
        <v>2167</v>
      </c>
      <c r="C2677" s="27" t="s">
        <v>40</v>
      </c>
      <c r="D2677" s="303">
        <v>1</v>
      </c>
      <c r="E2677" s="304">
        <v>10000</v>
      </c>
      <c r="F2677" s="302">
        <f>E2677*D2677</f>
        <v>10000</v>
      </c>
    </row>
    <row r="2678" spans="1:6" ht="16.5" thickBot="1">
      <c r="A2678" s="175" t="s">
        <v>47</v>
      </c>
      <c r="B2678" s="18"/>
      <c r="C2678" s="18"/>
      <c r="D2678" s="176"/>
      <c r="E2678" s="82" t="s">
        <v>48</v>
      </c>
      <c r="F2678" s="306">
        <f>SUM(F2673:F2677)</f>
        <v>10000</v>
      </c>
    </row>
    <row r="2679" spans="1:6" ht="19.5">
      <c r="A2679" s="36" t="s">
        <v>49</v>
      </c>
      <c r="B2679" s="90"/>
      <c r="C2679" s="18"/>
      <c r="D2679" s="176"/>
      <c r="E2679" s="82"/>
      <c r="F2679" s="279"/>
    </row>
    <row r="2680" spans="1:6" ht="15.75">
      <c r="A2680" s="36" t="s">
        <v>50</v>
      </c>
      <c r="B2680" s="91"/>
      <c r="C2680" s="18"/>
      <c r="D2680" s="176"/>
      <c r="E2680" s="82"/>
      <c r="F2680" s="279"/>
    </row>
    <row r="2681" spans="1:6" ht="15.75">
      <c r="A2681" s="36" t="s">
        <v>51</v>
      </c>
      <c r="B2681" s="91"/>
      <c r="C2681" s="18"/>
      <c r="D2681" s="176"/>
      <c r="E2681" s="82"/>
      <c r="F2681" s="279"/>
    </row>
    <row r="2682" spans="1:6" ht="15.75">
      <c r="A2682" s="36" t="s">
        <v>52</v>
      </c>
      <c r="B2682" s="91"/>
      <c r="C2682" s="18"/>
      <c r="D2682" s="176"/>
      <c r="E2682" s="82"/>
      <c r="F2682" s="279"/>
    </row>
    <row r="2683" spans="1:6" ht="15.75">
      <c r="A2683" s="39" t="s">
        <v>53</v>
      </c>
      <c r="B2683" s="91"/>
      <c r="C2683" s="18"/>
      <c r="D2683" s="176"/>
      <c r="E2683" s="82"/>
      <c r="F2683" s="279"/>
    </row>
    <row r="2684" spans="1:6" ht="15.75">
      <c r="A2684" s="36" t="s">
        <v>54</v>
      </c>
      <c r="B2684" s="91"/>
      <c r="C2684" s="18"/>
      <c r="D2684" s="176"/>
      <c r="E2684" s="82"/>
      <c r="F2684" s="279"/>
    </row>
    <row r="2687" spans="1:6">
      <c r="A2687" s="584" t="s">
        <v>2920</v>
      </c>
      <c r="B2687" s="18"/>
      <c r="C2687" s="18"/>
      <c r="D2687" s="18"/>
      <c r="E2687" s="18"/>
      <c r="F2687" s="585">
        <v>2018</v>
      </c>
    </row>
    <row r="2688" spans="1:6">
      <c r="A2688" s="584"/>
      <c r="B2688" s="18"/>
      <c r="C2688" s="18"/>
      <c r="D2688" s="18"/>
      <c r="E2688" s="18"/>
      <c r="F2688" s="585"/>
    </row>
    <row r="2689" spans="1:6">
      <c r="B2689" s="43"/>
      <c r="C2689" s="18"/>
      <c r="D2689" s="18"/>
      <c r="E2689" s="18"/>
      <c r="F2689" s="585"/>
    </row>
    <row r="2690" spans="1:6" ht="30">
      <c r="A2690" s="586" t="s">
        <v>0</v>
      </c>
      <c r="B2690" s="586"/>
      <c r="C2690" s="586"/>
      <c r="D2690" s="586"/>
      <c r="E2690" s="586"/>
      <c r="F2690" s="586"/>
    </row>
    <row r="2691" spans="1:6" ht="30">
      <c r="A2691" s="586" t="s">
        <v>1</v>
      </c>
      <c r="B2691" s="586"/>
      <c r="C2691" s="586"/>
      <c r="D2691" s="586"/>
      <c r="E2691" s="586"/>
      <c r="F2691" s="586"/>
    </row>
    <row r="2692" spans="1:6" ht="27.75">
      <c r="A2692" s="45" t="s">
        <v>2</v>
      </c>
      <c r="B2692" s="46" t="s">
        <v>1821</v>
      </c>
      <c r="C2692" s="47"/>
      <c r="D2692" s="49" t="s">
        <v>4</v>
      </c>
      <c r="E2692" s="207" t="s">
        <v>1853</v>
      </c>
      <c r="F2692" s="207" t="s">
        <v>1820</v>
      </c>
    </row>
    <row r="2693" spans="1:6" ht="30">
      <c r="A2693" s="51" t="s">
        <v>6</v>
      </c>
      <c r="B2693" s="51" t="s">
        <v>66</v>
      </c>
      <c r="C2693" s="51" t="s">
        <v>7</v>
      </c>
      <c r="D2693" s="208" t="s">
        <v>1515</v>
      </c>
      <c r="E2693" s="52" t="s">
        <v>8</v>
      </c>
      <c r="F2693" s="52" t="s">
        <v>68</v>
      </c>
    </row>
    <row r="2694" spans="1:6">
      <c r="A2694" s="100"/>
      <c r="B2694" s="101" t="s">
        <v>2921</v>
      </c>
      <c r="C2694" s="309" t="s">
        <v>1619</v>
      </c>
      <c r="D2694" s="409">
        <v>658.37</v>
      </c>
      <c r="E2694" s="310">
        <v>1799</v>
      </c>
      <c r="F2694" s="100"/>
    </row>
    <row r="2695" spans="1:6">
      <c r="A2695" s="100"/>
      <c r="B2695" s="101" t="s">
        <v>2922</v>
      </c>
      <c r="C2695" s="309" t="s">
        <v>964</v>
      </c>
      <c r="D2695" s="409">
        <v>228.7</v>
      </c>
      <c r="E2695" s="310">
        <v>1899</v>
      </c>
      <c r="F2695" s="100"/>
    </row>
    <row r="2696" spans="1:6">
      <c r="A2696" s="100"/>
      <c r="B2696" s="101" t="s">
        <v>2923</v>
      </c>
      <c r="C2696" s="309" t="s">
        <v>1023</v>
      </c>
      <c r="D2696" s="409">
        <v>230.34</v>
      </c>
      <c r="E2696" s="410">
        <v>1999</v>
      </c>
      <c r="F2696" s="100"/>
    </row>
    <row r="2697" spans="1:6">
      <c r="A2697" s="100"/>
      <c r="B2697" s="101" t="s">
        <v>2924</v>
      </c>
      <c r="C2697" s="309" t="s">
        <v>61</v>
      </c>
      <c r="D2697" s="323">
        <v>234.84</v>
      </c>
      <c r="E2697" s="310">
        <v>2099</v>
      </c>
      <c r="F2697" s="100"/>
    </row>
    <row r="2698" spans="1:6">
      <c r="A2698" s="100"/>
      <c r="B2698" s="209" t="s">
        <v>2925</v>
      </c>
      <c r="C2698" s="210" t="s">
        <v>11</v>
      </c>
      <c r="D2698" s="409">
        <v>194.95</v>
      </c>
      <c r="E2698" s="310">
        <v>1699</v>
      </c>
      <c r="F2698" s="100"/>
    </row>
    <row r="2699" spans="1:6">
      <c r="A2699" s="100"/>
      <c r="B2699" s="209" t="s">
        <v>2926</v>
      </c>
      <c r="C2699" s="210" t="s">
        <v>813</v>
      </c>
      <c r="D2699" s="409">
        <v>136.12</v>
      </c>
      <c r="E2699" s="310">
        <v>1599</v>
      </c>
      <c r="F2699" s="100"/>
    </row>
    <row r="2700" spans="1:6">
      <c r="A2700" s="100"/>
      <c r="B2700" s="100" t="s">
        <v>2927</v>
      </c>
      <c r="C2700" s="127" t="s">
        <v>1217</v>
      </c>
      <c r="D2700" s="323">
        <v>272.54000000000002</v>
      </c>
      <c r="E2700" s="310">
        <v>2299</v>
      </c>
      <c r="F2700" s="100"/>
    </row>
    <row r="2701" spans="1:6">
      <c r="A2701" s="100"/>
      <c r="B2701" s="209" t="s">
        <v>2928</v>
      </c>
      <c r="C2701" s="210" t="s">
        <v>1109</v>
      </c>
      <c r="D2701" s="409">
        <v>125.94</v>
      </c>
      <c r="E2701" s="410">
        <v>299</v>
      </c>
      <c r="F2701" s="100"/>
    </row>
    <row r="2702" spans="1:6">
      <c r="A2702" s="100"/>
      <c r="B2702" s="100" t="s">
        <v>2929</v>
      </c>
      <c r="C2702" s="127" t="s">
        <v>1193</v>
      </c>
      <c r="D2702" s="323">
        <v>151.12</v>
      </c>
      <c r="E2702" s="310">
        <v>2199</v>
      </c>
      <c r="F2702" s="100"/>
    </row>
    <row r="2703" spans="1:6" ht="15.75" thickBot="1">
      <c r="A2703" s="100"/>
      <c r="B2703" s="100" t="s">
        <v>2930</v>
      </c>
      <c r="C2703" s="127" t="s">
        <v>1293</v>
      </c>
      <c r="D2703" s="323">
        <v>86.6</v>
      </c>
      <c r="E2703" s="310">
        <v>699</v>
      </c>
      <c r="F2703" s="100"/>
    </row>
    <row r="2704" spans="1:6" ht="15.75" thickBot="1">
      <c r="A2704" s="121" t="s">
        <v>47</v>
      </c>
      <c r="B2704" s="15"/>
      <c r="C2704" s="16" t="s">
        <v>134</v>
      </c>
      <c r="D2704" s="72">
        <f>SUM(D2694:D2703)</f>
        <v>2319.5199999999995</v>
      </c>
      <c r="E2704" s="17" t="s">
        <v>135</v>
      </c>
      <c r="F2704" s="18"/>
    </row>
    <row r="2705" spans="1:6">
      <c r="A2705" s="19"/>
      <c r="B2705" s="18"/>
      <c r="C2705" s="18"/>
      <c r="D2705" s="18"/>
      <c r="E2705" s="18"/>
      <c r="F2705" s="20"/>
    </row>
    <row r="2706" spans="1:6" ht="30">
      <c r="A2706" s="51" t="s">
        <v>12</v>
      </c>
      <c r="B2706" s="51" t="s">
        <v>13</v>
      </c>
      <c r="C2706" s="51" t="s">
        <v>14</v>
      </c>
      <c r="D2706" s="208" t="s">
        <v>15</v>
      </c>
      <c r="E2706" s="52" t="s">
        <v>16</v>
      </c>
      <c r="F2706" s="52" t="s">
        <v>17</v>
      </c>
    </row>
    <row r="2707" spans="1:6">
      <c r="A2707" s="203" t="s">
        <v>2154</v>
      </c>
      <c r="B2707" s="204" t="s">
        <v>2155</v>
      </c>
      <c r="C2707" s="203" t="s">
        <v>2156</v>
      </c>
      <c r="D2707" s="300">
        <v>10</v>
      </c>
      <c r="E2707" s="301"/>
      <c r="F2707" s="302">
        <f t="shared" ref="F2707:F2712" si="70">E2707*D2707</f>
        <v>0</v>
      </c>
    </row>
    <row r="2708" spans="1:6">
      <c r="A2708" s="27" t="s">
        <v>2157</v>
      </c>
      <c r="B2708" s="27" t="s">
        <v>2158</v>
      </c>
      <c r="C2708" s="27" t="s">
        <v>2156</v>
      </c>
      <c r="D2708" s="303">
        <v>20</v>
      </c>
      <c r="E2708" s="304"/>
      <c r="F2708" s="302">
        <f t="shared" si="70"/>
        <v>0</v>
      </c>
    </row>
    <row r="2709" spans="1:6">
      <c r="A2709" s="27" t="s">
        <v>2159</v>
      </c>
      <c r="B2709" s="206" t="s">
        <v>2160</v>
      </c>
      <c r="C2709" s="27" t="s">
        <v>2156</v>
      </c>
      <c r="D2709" s="303">
        <v>10</v>
      </c>
      <c r="E2709" s="304"/>
      <c r="F2709" s="302">
        <f t="shared" si="70"/>
        <v>0</v>
      </c>
    </row>
    <row r="2710" spans="1:6">
      <c r="A2710" s="27" t="s">
        <v>2161</v>
      </c>
      <c r="B2710" s="27" t="s">
        <v>2162</v>
      </c>
      <c r="C2710" s="27" t="s">
        <v>2163</v>
      </c>
      <c r="D2710" s="305">
        <v>40</v>
      </c>
      <c r="E2710" s="304"/>
      <c r="F2710" s="302">
        <f t="shared" si="70"/>
        <v>0</v>
      </c>
    </row>
    <row r="2711" spans="1:6">
      <c r="A2711" s="27" t="s">
        <v>2164</v>
      </c>
      <c r="B2711" s="27" t="s">
        <v>2165</v>
      </c>
      <c r="C2711" s="27" t="s">
        <v>2163</v>
      </c>
      <c r="D2711" s="303">
        <v>40</v>
      </c>
      <c r="E2711" s="304"/>
      <c r="F2711" s="302">
        <f t="shared" si="70"/>
        <v>0</v>
      </c>
    </row>
    <row r="2712" spans="1:6" ht="15.75" thickBot="1">
      <c r="A2712" s="27" t="s">
        <v>2166</v>
      </c>
      <c r="B2712" s="27" t="s">
        <v>2167</v>
      </c>
      <c r="C2712" s="27" t="s">
        <v>40</v>
      </c>
      <c r="D2712" s="303">
        <v>1</v>
      </c>
      <c r="E2712" s="304">
        <v>10000</v>
      </c>
      <c r="F2712" s="302">
        <f t="shared" si="70"/>
        <v>10000</v>
      </c>
    </row>
    <row r="2713" spans="1:6" ht="16.5" thickBot="1">
      <c r="A2713" s="175" t="s">
        <v>47</v>
      </c>
      <c r="B2713" s="18"/>
      <c r="C2713" s="18"/>
      <c r="D2713" s="176"/>
      <c r="E2713" s="82" t="s">
        <v>48</v>
      </c>
      <c r="F2713" s="306">
        <f>SUM(F2707:F2712)</f>
        <v>10000</v>
      </c>
    </row>
    <row r="2714" spans="1:6" ht="19.5">
      <c r="A2714" s="36" t="s">
        <v>49</v>
      </c>
      <c r="B2714" s="90"/>
      <c r="C2714" s="18"/>
      <c r="D2714" s="176"/>
      <c r="E2714" s="82"/>
      <c r="F2714" s="279"/>
    </row>
    <row r="2715" spans="1:6" ht="15.75">
      <c r="A2715" s="36" t="s">
        <v>50</v>
      </c>
      <c r="B2715" s="91"/>
      <c r="C2715" s="18"/>
      <c r="D2715" s="176"/>
      <c r="E2715" s="82"/>
      <c r="F2715" s="279"/>
    </row>
    <row r="2716" spans="1:6" ht="15.75">
      <c r="A2716" s="36" t="s">
        <v>51</v>
      </c>
      <c r="B2716" s="91"/>
      <c r="C2716" s="18"/>
      <c r="D2716" s="176"/>
      <c r="E2716" s="82"/>
      <c r="F2716" s="279"/>
    </row>
    <row r="2717" spans="1:6" ht="15.75">
      <c r="A2717" s="36" t="s">
        <v>52</v>
      </c>
      <c r="B2717" s="91"/>
      <c r="C2717" s="18"/>
      <c r="D2717" s="176"/>
      <c r="E2717" s="82"/>
      <c r="F2717" s="279"/>
    </row>
    <row r="2718" spans="1:6" ht="15.75">
      <c r="A2718" s="39" t="s">
        <v>53</v>
      </c>
      <c r="B2718" s="91"/>
      <c r="C2718" s="18"/>
      <c r="D2718" s="176"/>
      <c r="E2718" s="82"/>
      <c r="F2718" s="279"/>
    </row>
    <row r="2719" spans="1:6" ht="15.75">
      <c r="A2719" s="36" t="s">
        <v>54</v>
      </c>
      <c r="B2719" s="91"/>
      <c r="C2719" s="18"/>
      <c r="D2719" s="176"/>
      <c r="E2719" s="82"/>
      <c r="F2719" s="279"/>
    </row>
    <row r="2722" spans="1:6">
      <c r="A2722" s="584" t="s">
        <v>2931</v>
      </c>
      <c r="B2722" s="18"/>
      <c r="C2722" s="18"/>
      <c r="D2722" s="18"/>
      <c r="E2722" s="18"/>
      <c r="F2722" s="585">
        <v>2018</v>
      </c>
    </row>
    <row r="2723" spans="1:6">
      <c r="A2723" s="584"/>
      <c r="B2723" s="18"/>
      <c r="C2723" s="18"/>
      <c r="D2723" s="18"/>
      <c r="E2723" s="18"/>
      <c r="F2723" s="585"/>
    </row>
    <row r="2724" spans="1:6">
      <c r="B2724" s="43"/>
      <c r="C2724" s="18"/>
      <c r="D2724" s="18"/>
      <c r="E2724" s="18"/>
      <c r="F2724" s="585"/>
    </row>
    <row r="2725" spans="1:6" ht="30">
      <c r="A2725" s="586" t="s">
        <v>0</v>
      </c>
      <c r="B2725" s="586"/>
      <c r="C2725" s="586"/>
      <c r="D2725" s="586"/>
      <c r="E2725" s="586"/>
      <c r="F2725" s="586"/>
    </row>
    <row r="2726" spans="1:6" ht="30">
      <c r="A2726" s="586" t="s">
        <v>1</v>
      </c>
      <c r="B2726" s="586"/>
      <c r="C2726" s="586"/>
      <c r="D2726" s="586"/>
      <c r="E2726" s="586"/>
      <c r="F2726" s="586"/>
    </row>
    <row r="2727" spans="1:6" ht="27.75">
      <c r="A2727" s="45" t="s">
        <v>2</v>
      </c>
      <c r="B2727" s="46" t="s">
        <v>1839</v>
      </c>
      <c r="C2727" s="47"/>
      <c r="D2727" s="49" t="s">
        <v>4</v>
      </c>
      <c r="E2727" s="207" t="s">
        <v>1920</v>
      </c>
      <c r="F2727" s="207" t="s">
        <v>1838</v>
      </c>
    </row>
    <row r="2728" spans="1:6" ht="30">
      <c r="A2728" s="51" t="s">
        <v>6</v>
      </c>
      <c r="B2728" s="51" t="s">
        <v>66</v>
      </c>
      <c r="C2728" s="51" t="s">
        <v>7</v>
      </c>
      <c r="D2728" s="208" t="s">
        <v>1515</v>
      </c>
      <c r="E2728" s="52" t="s">
        <v>8</v>
      </c>
      <c r="F2728" s="52" t="s">
        <v>68</v>
      </c>
    </row>
    <row r="2729" spans="1:6">
      <c r="A2729" s="100"/>
      <c r="B2729" s="100" t="s">
        <v>2932</v>
      </c>
      <c r="C2729" s="127" t="s">
        <v>72</v>
      </c>
      <c r="D2729" s="323">
        <v>527.76</v>
      </c>
      <c r="E2729" s="310">
        <v>199</v>
      </c>
      <c r="F2729" s="100"/>
    </row>
    <row r="2730" spans="1:6">
      <c r="A2730" s="100"/>
      <c r="B2730" s="100" t="s">
        <v>2933</v>
      </c>
      <c r="C2730" s="127" t="s">
        <v>306</v>
      </c>
      <c r="D2730" s="323">
        <v>144.09</v>
      </c>
      <c r="E2730" s="310">
        <v>399</v>
      </c>
      <c r="F2730" s="100"/>
    </row>
    <row r="2731" spans="1:6">
      <c r="A2731" s="100"/>
      <c r="B2731" s="100" t="s">
        <v>2934</v>
      </c>
      <c r="C2731" s="127" t="s">
        <v>111</v>
      </c>
      <c r="D2731" s="323">
        <v>170.06</v>
      </c>
      <c r="E2731" s="310">
        <v>499</v>
      </c>
      <c r="F2731" s="100"/>
    </row>
    <row r="2732" spans="1:6">
      <c r="A2732" s="100"/>
      <c r="B2732" s="101" t="s">
        <v>2935</v>
      </c>
      <c r="C2732" s="309" t="s">
        <v>748</v>
      </c>
      <c r="D2732" s="323">
        <v>296.05</v>
      </c>
      <c r="E2732" s="310">
        <v>1499</v>
      </c>
      <c r="F2732" s="100"/>
    </row>
    <row r="2733" spans="1:6">
      <c r="A2733" s="100"/>
      <c r="B2733" s="209" t="s">
        <v>2936</v>
      </c>
      <c r="C2733" s="210" t="s">
        <v>676</v>
      </c>
      <c r="D2733" s="409">
        <v>428.78</v>
      </c>
      <c r="E2733" s="310">
        <v>1399</v>
      </c>
      <c r="F2733" s="100"/>
    </row>
    <row r="2734" spans="1:6">
      <c r="A2734" s="100"/>
      <c r="B2734" s="209" t="s">
        <v>2937</v>
      </c>
      <c r="C2734" s="210" t="s">
        <v>484</v>
      </c>
      <c r="D2734" s="409">
        <v>291.58</v>
      </c>
      <c r="E2734" s="310">
        <v>999</v>
      </c>
      <c r="F2734" s="100"/>
    </row>
    <row r="2735" spans="1:6">
      <c r="A2735" s="100"/>
      <c r="B2735" s="100" t="s">
        <v>2938</v>
      </c>
      <c r="C2735" s="127" t="s">
        <v>450</v>
      </c>
      <c r="D2735" s="323">
        <v>125.67</v>
      </c>
      <c r="E2735" s="310">
        <v>899</v>
      </c>
      <c r="F2735" s="100"/>
    </row>
    <row r="2736" spans="1:6">
      <c r="A2736" s="100"/>
      <c r="B2736" s="100" t="s">
        <v>2939</v>
      </c>
      <c r="C2736" s="127" t="s">
        <v>403</v>
      </c>
      <c r="D2736" s="323">
        <v>194.75</v>
      </c>
      <c r="E2736" s="310">
        <v>799</v>
      </c>
      <c r="F2736" s="100"/>
    </row>
    <row r="2737" spans="1:6">
      <c r="A2737" s="100"/>
      <c r="B2737" s="100" t="s">
        <v>2940</v>
      </c>
      <c r="C2737" s="127" t="s">
        <v>551</v>
      </c>
      <c r="D2737" s="323">
        <v>344.75</v>
      </c>
      <c r="E2737" s="310">
        <v>1299</v>
      </c>
      <c r="F2737" s="100"/>
    </row>
    <row r="2738" spans="1:6">
      <c r="A2738" s="100"/>
      <c r="B2738" s="209" t="s">
        <v>2941</v>
      </c>
      <c r="C2738" s="210" t="s">
        <v>568</v>
      </c>
      <c r="D2738" s="409">
        <v>105.02</v>
      </c>
      <c r="E2738" s="410">
        <v>1199</v>
      </c>
      <c r="F2738" s="100"/>
    </row>
    <row r="2739" spans="1:6">
      <c r="A2739" s="100"/>
      <c r="B2739" s="100" t="s">
        <v>2942</v>
      </c>
      <c r="C2739" s="127" t="s">
        <v>1407</v>
      </c>
      <c r="D2739" s="323">
        <v>220.6</v>
      </c>
      <c r="E2739" s="310">
        <v>1099</v>
      </c>
      <c r="F2739" s="100"/>
    </row>
    <row r="2740" spans="1:6" ht="15.75" thickBot="1">
      <c r="A2740" s="100"/>
      <c r="B2740" s="100" t="s">
        <v>2943</v>
      </c>
      <c r="C2740" s="127" t="s">
        <v>1341</v>
      </c>
      <c r="D2740" s="323">
        <v>334.45</v>
      </c>
      <c r="E2740" s="310">
        <v>599</v>
      </c>
      <c r="F2740" s="100"/>
    </row>
    <row r="2741" spans="1:6" ht="15.75" thickBot="1">
      <c r="A2741" s="121" t="s">
        <v>47</v>
      </c>
      <c r="B2741" s="15"/>
      <c r="C2741" s="16" t="s">
        <v>134</v>
      </c>
      <c r="D2741" s="72">
        <f>SUM(D2729:D2740)</f>
        <v>3183.5599999999995</v>
      </c>
      <c r="E2741" s="17" t="s">
        <v>135</v>
      </c>
      <c r="F2741" s="18"/>
    </row>
    <row r="2742" spans="1:6">
      <c r="A2742" s="19"/>
      <c r="B2742" s="18"/>
      <c r="C2742" s="18"/>
      <c r="D2742" s="18"/>
      <c r="E2742" s="18"/>
      <c r="F2742" s="20"/>
    </row>
    <row r="2743" spans="1:6" ht="30">
      <c r="A2743" s="51" t="s">
        <v>12</v>
      </c>
      <c r="B2743" s="51" t="s">
        <v>13</v>
      </c>
      <c r="C2743" s="51" t="s">
        <v>14</v>
      </c>
      <c r="D2743" s="208" t="s">
        <v>15</v>
      </c>
      <c r="E2743" s="52" t="s">
        <v>16</v>
      </c>
      <c r="F2743" s="52" t="s">
        <v>17</v>
      </c>
    </row>
    <row r="2744" spans="1:6">
      <c r="A2744" s="203" t="s">
        <v>2154</v>
      </c>
      <c r="B2744" s="204" t="s">
        <v>2155</v>
      </c>
      <c r="C2744" s="203" t="s">
        <v>2156</v>
      </c>
      <c r="D2744" s="300">
        <v>10</v>
      </c>
      <c r="E2744" s="301"/>
      <c r="F2744" s="302">
        <f t="shared" ref="F2744:F2749" si="71">E2744*D2744</f>
        <v>0</v>
      </c>
    </row>
    <row r="2745" spans="1:6">
      <c r="A2745" s="27" t="s">
        <v>2157</v>
      </c>
      <c r="B2745" s="27" t="s">
        <v>2158</v>
      </c>
      <c r="C2745" s="27" t="s">
        <v>2156</v>
      </c>
      <c r="D2745" s="303">
        <v>20</v>
      </c>
      <c r="E2745" s="304"/>
      <c r="F2745" s="302">
        <f t="shared" si="71"/>
        <v>0</v>
      </c>
    </row>
    <row r="2746" spans="1:6">
      <c r="A2746" s="27" t="s">
        <v>2159</v>
      </c>
      <c r="B2746" s="206" t="s">
        <v>2160</v>
      </c>
      <c r="C2746" s="27" t="s">
        <v>2156</v>
      </c>
      <c r="D2746" s="303">
        <v>10</v>
      </c>
      <c r="E2746" s="304"/>
      <c r="F2746" s="302">
        <f t="shared" si="71"/>
        <v>0</v>
      </c>
    </row>
    <row r="2747" spans="1:6">
      <c r="A2747" s="27" t="s">
        <v>2161</v>
      </c>
      <c r="B2747" s="27" t="s">
        <v>2162</v>
      </c>
      <c r="C2747" s="27" t="s">
        <v>2163</v>
      </c>
      <c r="D2747" s="305">
        <v>40</v>
      </c>
      <c r="E2747" s="304"/>
      <c r="F2747" s="302">
        <f t="shared" si="71"/>
        <v>0</v>
      </c>
    </row>
    <row r="2748" spans="1:6">
      <c r="A2748" s="27" t="s">
        <v>2164</v>
      </c>
      <c r="B2748" s="27" t="s">
        <v>2165</v>
      </c>
      <c r="C2748" s="27" t="s">
        <v>2163</v>
      </c>
      <c r="D2748" s="303">
        <v>40</v>
      </c>
      <c r="E2748" s="304"/>
      <c r="F2748" s="302">
        <f t="shared" si="71"/>
        <v>0</v>
      </c>
    </row>
    <row r="2749" spans="1:6" ht="15.75" thickBot="1">
      <c r="A2749" s="27" t="s">
        <v>2166</v>
      </c>
      <c r="B2749" s="27" t="s">
        <v>2167</v>
      </c>
      <c r="C2749" s="27" t="s">
        <v>40</v>
      </c>
      <c r="D2749" s="303">
        <v>1</v>
      </c>
      <c r="E2749" s="304">
        <v>10000</v>
      </c>
      <c r="F2749" s="302">
        <f t="shared" si="71"/>
        <v>10000</v>
      </c>
    </row>
    <row r="2750" spans="1:6" ht="16.5" thickBot="1">
      <c r="A2750" s="175" t="s">
        <v>47</v>
      </c>
      <c r="B2750" s="18"/>
      <c r="C2750" s="18"/>
      <c r="D2750" s="176"/>
      <c r="E2750" s="82" t="s">
        <v>48</v>
      </c>
      <c r="F2750" s="306">
        <f>SUM(F2744:F2749)</f>
        <v>10000</v>
      </c>
    </row>
    <row r="2751" spans="1:6" ht="19.5">
      <c r="A2751" s="36" t="s">
        <v>49</v>
      </c>
      <c r="B2751" s="90"/>
      <c r="C2751" s="18"/>
      <c r="D2751" s="176"/>
      <c r="E2751" s="82"/>
      <c r="F2751" s="279"/>
    </row>
    <row r="2752" spans="1:6" ht="15.75">
      <c r="A2752" s="36" t="s">
        <v>50</v>
      </c>
      <c r="B2752" s="91"/>
      <c r="C2752" s="18"/>
      <c r="D2752" s="176"/>
      <c r="E2752" s="82"/>
      <c r="F2752" s="279"/>
    </row>
    <row r="2753" spans="1:6" ht="15.75">
      <c r="A2753" s="36" t="s">
        <v>51</v>
      </c>
      <c r="B2753" s="91"/>
      <c r="C2753" s="18"/>
      <c r="D2753" s="176"/>
      <c r="E2753" s="82"/>
      <c r="F2753" s="279"/>
    </row>
    <row r="2754" spans="1:6" ht="15.75">
      <c r="A2754" s="36" t="s">
        <v>52</v>
      </c>
      <c r="B2754" s="91"/>
      <c r="C2754" s="18"/>
      <c r="D2754" s="176"/>
      <c r="E2754" s="82"/>
      <c r="F2754" s="279"/>
    </row>
    <row r="2755" spans="1:6" ht="15.75">
      <c r="A2755" s="39" t="s">
        <v>53</v>
      </c>
      <c r="B2755" s="91"/>
      <c r="C2755" s="18"/>
      <c r="D2755" s="176"/>
      <c r="E2755" s="82"/>
      <c r="F2755" s="279"/>
    </row>
    <row r="2756" spans="1:6" ht="15.75">
      <c r="A2756" s="36" t="s">
        <v>54</v>
      </c>
      <c r="B2756" s="91"/>
      <c r="C2756" s="18"/>
      <c r="D2756" s="176"/>
      <c r="E2756" s="82"/>
      <c r="F2756" s="279"/>
    </row>
    <row r="2759" spans="1:6">
      <c r="A2759" s="584" t="s">
        <v>2944</v>
      </c>
      <c r="B2759" s="18"/>
      <c r="C2759" s="18"/>
      <c r="D2759" s="18"/>
      <c r="E2759" s="18"/>
      <c r="F2759" s="585">
        <v>2018</v>
      </c>
    </row>
    <row r="2760" spans="1:6">
      <c r="A2760" s="584"/>
      <c r="B2760" s="18"/>
      <c r="C2760" s="18"/>
      <c r="D2760" s="18"/>
      <c r="E2760" s="18"/>
      <c r="F2760" s="585"/>
    </row>
    <row r="2761" spans="1:6">
      <c r="B2761" s="43"/>
      <c r="C2761" s="18"/>
      <c r="D2761" s="18"/>
      <c r="E2761" s="18"/>
      <c r="F2761" s="585"/>
    </row>
    <row r="2762" spans="1:6" ht="30">
      <c r="A2762" s="586" t="s">
        <v>0</v>
      </c>
      <c r="B2762" s="586"/>
      <c r="C2762" s="586"/>
      <c r="D2762" s="586"/>
      <c r="E2762" s="586"/>
      <c r="F2762" s="586"/>
    </row>
    <row r="2763" spans="1:6" ht="30">
      <c r="A2763" s="586" t="s">
        <v>1</v>
      </c>
      <c r="B2763" s="586"/>
      <c r="C2763" s="586"/>
      <c r="D2763" s="586"/>
      <c r="E2763" s="586"/>
      <c r="F2763" s="586"/>
    </row>
    <row r="2764" spans="1:6" ht="27.75">
      <c r="A2764" s="45" t="s">
        <v>2</v>
      </c>
      <c r="B2764" s="46" t="s">
        <v>1790</v>
      </c>
      <c r="C2764" s="47"/>
      <c r="D2764" s="49" t="s">
        <v>4</v>
      </c>
      <c r="E2764" s="207" t="s">
        <v>1934</v>
      </c>
      <c r="F2764" s="207" t="s">
        <v>1789</v>
      </c>
    </row>
    <row r="2765" spans="1:6" ht="30">
      <c r="A2765" s="51" t="s">
        <v>6</v>
      </c>
      <c r="B2765" s="51" t="s">
        <v>66</v>
      </c>
      <c r="C2765" s="51" t="s">
        <v>7</v>
      </c>
      <c r="D2765" s="208" t="s">
        <v>1515</v>
      </c>
      <c r="E2765" s="52" t="s">
        <v>8</v>
      </c>
      <c r="F2765" s="52" t="s">
        <v>68</v>
      </c>
    </row>
    <row r="2766" spans="1:6">
      <c r="A2766" s="100"/>
      <c r="B2766" s="101" t="s">
        <v>2945</v>
      </c>
      <c r="C2766" s="309" t="s">
        <v>1619</v>
      </c>
      <c r="D2766" s="409">
        <v>658.37</v>
      </c>
      <c r="E2766" s="310">
        <v>1799</v>
      </c>
      <c r="F2766" s="100"/>
    </row>
    <row r="2767" spans="1:6">
      <c r="A2767" s="100"/>
      <c r="B2767" s="101" t="s">
        <v>2946</v>
      </c>
      <c r="C2767" s="309" t="s">
        <v>964</v>
      </c>
      <c r="D2767" s="409">
        <v>228.7</v>
      </c>
      <c r="E2767" s="310">
        <v>1899</v>
      </c>
      <c r="F2767" s="100"/>
    </row>
    <row r="2768" spans="1:6">
      <c r="A2768" s="100"/>
      <c r="B2768" s="101" t="s">
        <v>2947</v>
      </c>
      <c r="C2768" s="309" t="s">
        <v>1023</v>
      </c>
      <c r="D2768" s="409">
        <v>230.34</v>
      </c>
      <c r="E2768" s="410">
        <v>1999</v>
      </c>
      <c r="F2768" s="100"/>
    </row>
    <row r="2769" spans="1:6">
      <c r="A2769" s="100"/>
      <c r="B2769" s="101" t="s">
        <v>2948</v>
      </c>
      <c r="C2769" s="309" t="s">
        <v>61</v>
      </c>
      <c r="D2769" s="323">
        <v>234.84</v>
      </c>
      <c r="E2769" s="310">
        <v>2099</v>
      </c>
      <c r="F2769" s="100"/>
    </row>
    <row r="2770" spans="1:6">
      <c r="A2770" s="100"/>
      <c r="B2770" s="209" t="s">
        <v>2949</v>
      </c>
      <c r="C2770" s="210" t="s">
        <v>11</v>
      </c>
      <c r="D2770" s="409">
        <v>194.95</v>
      </c>
      <c r="E2770" s="310">
        <v>1699</v>
      </c>
      <c r="F2770" s="100"/>
    </row>
    <row r="2771" spans="1:6">
      <c r="A2771" s="100"/>
      <c r="B2771" s="209" t="s">
        <v>2950</v>
      </c>
      <c r="C2771" s="210" t="s">
        <v>813</v>
      </c>
      <c r="D2771" s="409">
        <v>136.12</v>
      </c>
      <c r="E2771" s="310">
        <v>1599</v>
      </c>
      <c r="F2771" s="100"/>
    </row>
    <row r="2772" spans="1:6">
      <c r="A2772" s="100"/>
      <c r="B2772" s="100" t="s">
        <v>2951</v>
      </c>
      <c r="C2772" s="127" t="s">
        <v>1217</v>
      </c>
      <c r="D2772" s="323">
        <v>272.54000000000002</v>
      </c>
      <c r="E2772" s="310">
        <v>2299</v>
      </c>
      <c r="F2772" s="100"/>
    </row>
    <row r="2773" spans="1:6">
      <c r="A2773" s="100"/>
      <c r="B2773" s="209" t="s">
        <v>2952</v>
      </c>
      <c r="C2773" s="210" t="s">
        <v>1109</v>
      </c>
      <c r="D2773" s="409">
        <v>125.94</v>
      </c>
      <c r="E2773" s="410">
        <v>299</v>
      </c>
      <c r="F2773" s="100"/>
    </row>
    <row r="2774" spans="1:6">
      <c r="A2774" s="100"/>
      <c r="B2774" s="100" t="s">
        <v>2953</v>
      </c>
      <c r="C2774" s="127" t="s">
        <v>1193</v>
      </c>
      <c r="D2774" s="323">
        <v>151.12</v>
      </c>
      <c r="E2774" s="310">
        <v>2199</v>
      </c>
      <c r="F2774" s="100"/>
    </row>
    <row r="2775" spans="1:6" ht="15.75" thickBot="1">
      <c r="A2775" s="100"/>
      <c r="B2775" s="100" t="s">
        <v>2954</v>
      </c>
      <c r="C2775" s="127" t="s">
        <v>1293</v>
      </c>
      <c r="D2775" s="323">
        <v>86.6</v>
      </c>
      <c r="E2775" s="310">
        <v>699</v>
      </c>
      <c r="F2775" s="100"/>
    </row>
    <row r="2776" spans="1:6" ht="15.75" thickBot="1">
      <c r="A2776" s="121" t="s">
        <v>47</v>
      </c>
      <c r="B2776" s="15"/>
      <c r="C2776" s="16" t="s">
        <v>134</v>
      </c>
      <c r="D2776" s="72">
        <f>SUM(D2766:D2775)</f>
        <v>2319.5199999999995</v>
      </c>
      <c r="E2776" s="17" t="s">
        <v>135</v>
      </c>
      <c r="F2776" s="18"/>
    </row>
    <row r="2777" spans="1:6">
      <c r="A2777" s="19"/>
      <c r="B2777" s="18"/>
      <c r="C2777" s="18"/>
      <c r="D2777" s="18"/>
      <c r="E2777" s="18"/>
      <c r="F2777" s="20"/>
    </row>
    <row r="2778" spans="1:6" ht="30">
      <c r="A2778" s="51" t="s">
        <v>12</v>
      </c>
      <c r="B2778" s="51" t="s">
        <v>13</v>
      </c>
      <c r="C2778" s="51" t="s">
        <v>14</v>
      </c>
      <c r="D2778" s="208" t="s">
        <v>15</v>
      </c>
      <c r="E2778" s="52" t="s">
        <v>16</v>
      </c>
      <c r="F2778" s="52" t="s">
        <v>17</v>
      </c>
    </row>
    <row r="2779" spans="1:6">
      <c r="A2779" s="203" t="s">
        <v>2154</v>
      </c>
      <c r="B2779" s="204" t="s">
        <v>2155</v>
      </c>
      <c r="C2779" s="203" t="s">
        <v>2156</v>
      </c>
      <c r="D2779" s="300">
        <v>10</v>
      </c>
      <c r="E2779" s="301"/>
      <c r="F2779" s="302">
        <f t="shared" ref="F2779:F2784" si="72">E2779*D2779</f>
        <v>0</v>
      </c>
    </row>
    <row r="2780" spans="1:6">
      <c r="A2780" s="27" t="s">
        <v>2157</v>
      </c>
      <c r="B2780" s="27" t="s">
        <v>2158</v>
      </c>
      <c r="C2780" s="27" t="s">
        <v>2156</v>
      </c>
      <c r="D2780" s="303">
        <v>20</v>
      </c>
      <c r="E2780" s="304"/>
      <c r="F2780" s="302">
        <f t="shared" si="72"/>
        <v>0</v>
      </c>
    </row>
    <row r="2781" spans="1:6">
      <c r="A2781" s="27" t="s">
        <v>2159</v>
      </c>
      <c r="B2781" s="206" t="s">
        <v>2160</v>
      </c>
      <c r="C2781" s="27" t="s">
        <v>2156</v>
      </c>
      <c r="D2781" s="303">
        <v>10</v>
      </c>
      <c r="E2781" s="304"/>
      <c r="F2781" s="302">
        <f t="shared" si="72"/>
        <v>0</v>
      </c>
    </row>
    <row r="2782" spans="1:6">
      <c r="A2782" s="27" t="s">
        <v>2161</v>
      </c>
      <c r="B2782" s="27" t="s">
        <v>2162</v>
      </c>
      <c r="C2782" s="27" t="s">
        <v>2163</v>
      </c>
      <c r="D2782" s="305">
        <v>40</v>
      </c>
      <c r="E2782" s="304"/>
      <c r="F2782" s="302">
        <f t="shared" si="72"/>
        <v>0</v>
      </c>
    </row>
    <row r="2783" spans="1:6">
      <c r="A2783" s="27" t="s">
        <v>2164</v>
      </c>
      <c r="B2783" s="27" t="s">
        <v>2165</v>
      </c>
      <c r="C2783" s="27" t="s">
        <v>2163</v>
      </c>
      <c r="D2783" s="303">
        <v>40</v>
      </c>
      <c r="E2783" s="304"/>
      <c r="F2783" s="302">
        <f t="shared" si="72"/>
        <v>0</v>
      </c>
    </row>
    <row r="2784" spans="1:6" ht="15.75" thickBot="1">
      <c r="A2784" s="27" t="s">
        <v>2166</v>
      </c>
      <c r="B2784" s="27" t="s">
        <v>2167</v>
      </c>
      <c r="C2784" s="27" t="s">
        <v>40</v>
      </c>
      <c r="D2784" s="303">
        <v>1</v>
      </c>
      <c r="E2784" s="304">
        <v>10000</v>
      </c>
      <c r="F2784" s="302">
        <f t="shared" si="72"/>
        <v>10000</v>
      </c>
    </row>
    <row r="2785" spans="1:6" ht="16.5" thickBot="1">
      <c r="A2785" s="175" t="s">
        <v>47</v>
      </c>
      <c r="B2785" s="18"/>
      <c r="C2785" s="18"/>
      <c r="D2785" s="176"/>
      <c r="E2785" s="82" t="s">
        <v>48</v>
      </c>
      <c r="F2785" s="306">
        <f>SUM(F2779:F2784)</f>
        <v>10000</v>
      </c>
    </row>
    <row r="2786" spans="1:6" ht="19.5">
      <c r="A2786" s="36" t="s">
        <v>49</v>
      </c>
      <c r="B2786" s="90"/>
      <c r="C2786" s="18"/>
      <c r="D2786" s="176"/>
      <c r="E2786" s="82"/>
      <c r="F2786" s="279"/>
    </row>
    <row r="2787" spans="1:6" ht="15.75">
      <c r="A2787" s="36" t="s">
        <v>50</v>
      </c>
      <c r="B2787" s="91"/>
      <c r="C2787" s="18"/>
      <c r="D2787" s="176"/>
      <c r="E2787" s="82"/>
      <c r="F2787" s="279"/>
    </row>
    <row r="2788" spans="1:6" ht="15.75">
      <c r="A2788" s="36" t="s">
        <v>51</v>
      </c>
      <c r="B2788" s="91"/>
      <c r="C2788" s="18"/>
      <c r="D2788" s="176"/>
      <c r="E2788" s="82"/>
      <c r="F2788" s="279"/>
    </row>
    <row r="2789" spans="1:6" ht="15.75">
      <c r="A2789" s="36" t="s">
        <v>52</v>
      </c>
      <c r="B2789" s="91"/>
      <c r="C2789" s="18"/>
      <c r="D2789" s="176"/>
      <c r="E2789" s="82"/>
      <c r="F2789" s="279"/>
    </row>
    <row r="2790" spans="1:6" ht="15.75">
      <c r="A2790" s="39" t="s">
        <v>53</v>
      </c>
      <c r="B2790" s="91"/>
      <c r="C2790" s="18"/>
      <c r="D2790" s="176"/>
      <c r="E2790" s="82"/>
      <c r="F2790" s="279"/>
    </row>
    <row r="2791" spans="1:6" ht="15.75">
      <c r="A2791" s="36" t="s">
        <v>54</v>
      </c>
      <c r="B2791" s="91"/>
      <c r="C2791" s="18"/>
      <c r="D2791" s="176"/>
      <c r="E2791" s="82"/>
      <c r="F2791" s="279"/>
    </row>
    <row r="2794" spans="1:6">
      <c r="A2794" s="584" t="s">
        <v>2955</v>
      </c>
      <c r="B2794" s="18"/>
      <c r="C2794" s="18"/>
      <c r="D2794" s="18"/>
      <c r="E2794" s="18"/>
      <c r="F2794" s="585">
        <v>2018</v>
      </c>
    </row>
    <row r="2795" spans="1:6">
      <c r="A2795" s="584"/>
      <c r="B2795" s="18"/>
      <c r="C2795" s="18"/>
      <c r="D2795" s="18"/>
      <c r="E2795" s="18"/>
      <c r="F2795" s="585"/>
    </row>
    <row r="2796" spans="1:6">
      <c r="B2796" s="43"/>
      <c r="C2796" s="18"/>
      <c r="D2796" s="18"/>
      <c r="E2796" s="18"/>
      <c r="F2796" s="585"/>
    </row>
    <row r="2797" spans="1:6" ht="30">
      <c r="A2797" s="586" t="s">
        <v>0</v>
      </c>
      <c r="B2797" s="586"/>
      <c r="C2797" s="586"/>
      <c r="D2797" s="586"/>
      <c r="E2797" s="586"/>
      <c r="F2797" s="586"/>
    </row>
    <row r="2798" spans="1:6" ht="30">
      <c r="A2798" s="586" t="s">
        <v>1</v>
      </c>
      <c r="B2798" s="586"/>
      <c r="C2798" s="586"/>
      <c r="D2798" s="586"/>
      <c r="E2798" s="586"/>
      <c r="F2798" s="586"/>
    </row>
    <row r="2799" spans="1:6" ht="27.75">
      <c r="A2799" s="45" t="s">
        <v>2</v>
      </c>
      <c r="B2799" s="46" t="s">
        <v>1806</v>
      </c>
      <c r="C2799" s="47"/>
      <c r="D2799" s="49" t="s">
        <v>4</v>
      </c>
      <c r="E2799" s="207" t="s">
        <v>1968</v>
      </c>
      <c r="F2799" s="207" t="s">
        <v>1805</v>
      </c>
    </row>
    <row r="2800" spans="1:6" ht="30">
      <c r="A2800" s="51" t="s">
        <v>6</v>
      </c>
      <c r="B2800" s="51" t="s">
        <v>66</v>
      </c>
      <c r="C2800" s="51" t="s">
        <v>7</v>
      </c>
      <c r="D2800" s="208" t="s">
        <v>1515</v>
      </c>
      <c r="E2800" s="52" t="s">
        <v>8</v>
      </c>
      <c r="F2800" s="52" t="s">
        <v>68</v>
      </c>
    </row>
    <row r="2801" spans="1:6">
      <c r="A2801" s="100"/>
      <c r="B2801" s="100" t="s">
        <v>2956</v>
      </c>
      <c r="C2801" s="127" t="s">
        <v>72</v>
      </c>
      <c r="D2801" s="323">
        <v>527.76</v>
      </c>
      <c r="E2801" s="310">
        <v>199</v>
      </c>
      <c r="F2801" s="100"/>
    </row>
    <row r="2802" spans="1:6">
      <c r="A2802" s="100"/>
      <c r="B2802" s="100" t="s">
        <v>2957</v>
      </c>
      <c r="C2802" s="127" t="s">
        <v>306</v>
      </c>
      <c r="D2802" s="323">
        <v>144.09</v>
      </c>
      <c r="E2802" s="310">
        <v>399</v>
      </c>
      <c r="F2802" s="100"/>
    </row>
    <row r="2803" spans="1:6">
      <c r="A2803" s="100"/>
      <c r="B2803" s="100" t="s">
        <v>2958</v>
      </c>
      <c r="C2803" s="127" t="s">
        <v>111</v>
      </c>
      <c r="D2803" s="323">
        <v>170.06</v>
      </c>
      <c r="E2803" s="310">
        <v>499</v>
      </c>
      <c r="F2803" s="100"/>
    </row>
    <row r="2804" spans="1:6">
      <c r="A2804" s="100"/>
      <c r="B2804" s="101" t="s">
        <v>2959</v>
      </c>
      <c r="C2804" s="309" t="s">
        <v>748</v>
      </c>
      <c r="D2804" s="323">
        <v>296.05</v>
      </c>
      <c r="E2804" s="310">
        <v>1499</v>
      </c>
      <c r="F2804" s="100"/>
    </row>
    <row r="2805" spans="1:6">
      <c r="A2805" s="100"/>
      <c r="B2805" s="209" t="s">
        <v>2960</v>
      </c>
      <c r="C2805" s="210" t="s">
        <v>676</v>
      </c>
      <c r="D2805" s="409">
        <v>428.78</v>
      </c>
      <c r="E2805" s="310">
        <v>1399</v>
      </c>
      <c r="F2805" s="100"/>
    </row>
    <row r="2806" spans="1:6">
      <c r="A2806" s="100"/>
      <c r="B2806" s="209" t="s">
        <v>2961</v>
      </c>
      <c r="C2806" s="210" t="s">
        <v>484</v>
      </c>
      <c r="D2806" s="409">
        <v>291.58</v>
      </c>
      <c r="E2806" s="310">
        <v>999</v>
      </c>
      <c r="F2806" s="100"/>
    </row>
    <row r="2807" spans="1:6">
      <c r="A2807" s="100"/>
      <c r="B2807" s="100" t="s">
        <v>2962</v>
      </c>
      <c r="C2807" s="127" t="s">
        <v>450</v>
      </c>
      <c r="D2807" s="323">
        <v>125.67</v>
      </c>
      <c r="E2807" s="310">
        <v>899</v>
      </c>
      <c r="F2807" s="100"/>
    </row>
    <row r="2808" spans="1:6">
      <c r="A2808" s="100"/>
      <c r="B2808" s="100" t="s">
        <v>2963</v>
      </c>
      <c r="C2808" s="127" t="s">
        <v>403</v>
      </c>
      <c r="D2808" s="323">
        <v>194.75</v>
      </c>
      <c r="E2808" s="310">
        <v>799</v>
      </c>
      <c r="F2808" s="100"/>
    </row>
    <row r="2809" spans="1:6">
      <c r="A2809" s="100"/>
      <c r="B2809" s="100" t="s">
        <v>2964</v>
      </c>
      <c r="C2809" s="127" t="s">
        <v>551</v>
      </c>
      <c r="D2809" s="323">
        <v>344.75</v>
      </c>
      <c r="E2809" s="310">
        <v>1299</v>
      </c>
      <c r="F2809" s="100"/>
    </row>
    <row r="2810" spans="1:6">
      <c r="A2810" s="100"/>
      <c r="B2810" s="209" t="s">
        <v>2965</v>
      </c>
      <c r="C2810" s="210" t="s">
        <v>568</v>
      </c>
      <c r="D2810" s="409">
        <v>105.02</v>
      </c>
      <c r="E2810" s="410">
        <v>1199</v>
      </c>
      <c r="F2810" s="100"/>
    </row>
    <row r="2811" spans="1:6">
      <c r="A2811" s="100"/>
      <c r="B2811" s="100" t="s">
        <v>2966</v>
      </c>
      <c r="C2811" s="127" t="s">
        <v>1407</v>
      </c>
      <c r="D2811" s="323">
        <v>220.6</v>
      </c>
      <c r="E2811" s="310">
        <v>1099</v>
      </c>
      <c r="F2811" s="100"/>
    </row>
    <row r="2812" spans="1:6" ht="15.75" thickBot="1">
      <c r="A2812" s="100"/>
      <c r="B2812" s="100" t="s">
        <v>2967</v>
      </c>
      <c r="C2812" s="127" t="s">
        <v>1341</v>
      </c>
      <c r="D2812" s="323">
        <v>334.45</v>
      </c>
      <c r="E2812" s="310">
        <v>599</v>
      </c>
      <c r="F2812" s="100"/>
    </row>
    <row r="2813" spans="1:6" ht="15.75" thickBot="1">
      <c r="A2813" s="121" t="s">
        <v>47</v>
      </c>
      <c r="B2813" s="15"/>
      <c r="C2813" s="16" t="s">
        <v>134</v>
      </c>
      <c r="D2813" s="72">
        <f>SUM(D2801:D2812)</f>
        <v>3183.5599999999995</v>
      </c>
      <c r="E2813" s="17" t="s">
        <v>135</v>
      </c>
      <c r="F2813" s="18"/>
    </row>
    <row r="2814" spans="1:6">
      <c r="A2814" s="19"/>
      <c r="B2814" s="18"/>
      <c r="C2814" s="18"/>
      <c r="D2814" s="18"/>
      <c r="E2814" s="18"/>
      <c r="F2814" s="20"/>
    </row>
    <row r="2815" spans="1:6" ht="30">
      <c r="A2815" s="51" t="s">
        <v>12</v>
      </c>
      <c r="B2815" s="51" t="s">
        <v>13</v>
      </c>
      <c r="C2815" s="51" t="s">
        <v>14</v>
      </c>
      <c r="D2815" s="208" t="s">
        <v>15</v>
      </c>
      <c r="E2815" s="52" t="s">
        <v>16</v>
      </c>
      <c r="F2815" s="52" t="s">
        <v>17</v>
      </c>
    </row>
    <row r="2816" spans="1:6">
      <c r="A2816" s="203" t="s">
        <v>2154</v>
      </c>
      <c r="B2816" s="204" t="s">
        <v>2155</v>
      </c>
      <c r="C2816" s="203" t="s">
        <v>2156</v>
      </c>
      <c r="D2816" s="300">
        <v>10</v>
      </c>
      <c r="E2816" s="301"/>
      <c r="F2816" s="302">
        <f t="shared" ref="F2816:F2821" si="73">E2816*D2816</f>
        <v>0</v>
      </c>
    </row>
    <row r="2817" spans="1:6">
      <c r="A2817" s="27" t="s">
        <v>2157</v>
      </c>
      <c r="B2817" s="27" t="s">
        <v>2158</v>
      </c>
      <c r="C2817" s="27" t="s">
        <v>2156</v>
      </c>
      <c r="D2817" s="303">
        <v>20</v>
      </c>
      <c r="E2817" s="304"/>
      <c r="F2817" s="302">
        <f t="shared" si="73"/>
        <v>0</v>
      </c>
    </row>
    <row r="2818" spans="1:6">
      <c r="A2818" s="27" t="s">
        <v>2159</v>
      </c>
      <c r="B2818" s="206" t="s">
        <v>2160</v>
      </c>
      <c r="C2818" s="27" t="s">
        <v>2156</v>
      </c>
      <c r="D2818" s="303">
        <v>10</v>
      </c>
      <c r="E2818" s="304"/>
      <c r="F2818" s="302">
        <f t="shared" si="73"/>
        <v>0</v>
      </c>
    </row>
    <row r="2819" spans="1:6">
      <c r="A2819" s="27" t="s">
        <v>2161</v>
      </c>
      <c r="B2819" s="27" t="s">
        <v>2162</v>
      </c>
      <c r="C2819" s="27" t="s">
        <v>2163</v>
      </c>
      <c r="D2819" s="305">
        <v>40</v>
      </c>
      <c r="E2819" s="304"/>
      <c r="F2819" s="302">
        <f t="shared" si="73"/>
        <v>0</v>
      </c>
    </row>
    <row r="2820" spans="1:6">
      <c r="A2820" s="27" t="s">
        <v>2164</v>
      </c>
      <c r="B2820" s="27" t="s">
        <v>2165</v>
      </c>
      <c r="C2820" s="27" t="s">
        <v>2163</v>
      </c>
      <c r="D2820" s="303">
        <v>40</v>
      </c>
      <c r="E2820" s="304"/>
      <c r="F2820" s="302">
        <f t="shared" si="73"/>
        <v>0</v>
      </c>
    </row>
    <row r="2821" spans="1:6" ht="15.75" thickBot="1">
      <c r="A2821" s="27" t="s">
        <v>2166</v>
      </c>
      <c r="B2821" s="27" t="s">
        <v>2167</v>
      </c>
      <c r="C2821" s="27" t="s">
        <v>40</v>
      </c>
      <c r="D2821" s="303">
        <v>1</v>
      </c>
      <c r="E2821" s="304">
        <v>10000</v>
      </c>
      <c r="F2821" s="302">
        <f t="shared" si="73"/>
        <v>10000</v>
      </c>
    </row>
    <row r="2822" spans="1:6" ht="16.5" thickBot="1">
      <c r="A2822" s="175" t="s">
        <v>47</v>
      </c>
      <c r="B2822" s="18"/>
      <c r="C2822" s="18"/>
      <c r="D2822" s="176"/>
      <c r="E2822" s="82" t="s">
        <v>48</v>
      </c>
      <c r="F2822" s="306">
        <f>SUM(F2816:F2821)</f>
        <v>10000</v>
      </c>
    </row>
    <row r="2823" spans="1:6" ht="19.5">
      <c r="A2823" s="36" t="s">
        <v>49</v>
      </c>
      <c r="B2823" s="90"/>
      <c r="C2823" s="18"/>
      <c r="D2823" s="176"/>
      <c r="E2823" s="82"/>
      <c r="F2823" s="279"/>
    </row>
    <row r="2824" spans="1:6" ht="15.75">
      <c r="A2824" s="36" t="s">
        <v>50</v>
      </c>
      <c r="B2824" s="91"/>
      <c r="C2824" s="18"/>
      <c r="D2824" s="176"/>
      <c r="E2824" s="82"/>
      <c r="F2824" s="279"/>
    </row>
    <row r="2825" spans="1:6" ht="15.75">
      <c r="A2825" s="36" t="s">
        <v>51</v>
      </c>
      <c r="B2825" s="91"/>
      <c r="C2825" s="18"/>
      <c r="D2825" s="176"/>
      <c r="E2825" s="82"/>
      <c r="F2825" s="279"/>
    </row>
    <row r="2826" spans="1:6" ht="15.75">
      <c r="A2826" s="36" t="s">
        <v>52</v>
      </c>
      <c r="B2826" s="91"/>
      <c r="C2826" s="18"/>
      <c r="D2826" s="176"/>
      <c r="E2826" s="82"/>
      <c r="F2826" s="279"/>
    </row>
    <row r="2827" spans="1:6" ht="15.75">
      <c r="A2827" s="39" t="s">
        <v>53</v>
      </c>
      <c r="B2827" s="91"/>
      <c r="C2827" s="18"/>
      <c r="D2827" s="176"/>
      <c r="E2827" s="82"/>
      <c r="F2827" s="279"/>
    </row>
    <row r="2828" spans="1:6" ht="15.75">
      <c r="A2828" s="36" t="s">
        <v>54</v>
      </c>
      <c r="B2828" s="91"/>
      <c r="C2828" s="18"/>
      <c r="D2828" s="176"/>
      <c r="E2828" s="82"/>
      <c r="F2828" s="279"/>
    </row>
    <row r="2831" spans="1:6">
      <c r="A2831" s="584" t="s">
        <v>2968</v>
      </c>
      <c r="B2831" s="18"/>
      <c r="C2831" s="18"/>
      <c r="D2831" s="18"/>
      <c r="E2831" s="18"/>
      <c r="F2831" s="585">
        <v>2018</v>
      </c>
    </row>
    <row r="2832" spans="1:6">
      <c r="A2832" s="584"/>
      <c r="B2832" s="18"/>
      <c r="C2832" s="18"/>
      <c r="D2832" s="18"/>
      <c r="E2832" s="18"/>
      <c r="F2832" s="585"/>
    </row>
    <row r="2833" spans="1:6">
      <c r="B2833" s="43"/>
      <c r="C2833" s="18"/>
      <c r="D2833" s="18"/>
      <c r="E2833" s="18"/>
      <c r="F2833" s="585"/>
    </row>
    <row r="2834" spans="1:6" ht="30">
      <c r="A2834" s="586" t="s">
        <v>0</v>
      </c>
      <c r="B2834" s="586"/>
      <c r="C2834" s="586"/>
      <c r="D2834" s="586"/>
      <c r="E2834" s="586"/>
      <c r="F2834" s="586"/>
    </row>
    <row r="2835" spans="1:6" ht="30">
      <c r="A2835" s="586" t="s">
        <v>1</v>
      </c>
      <c r="B2835" s="586"/>
      <c r="C2835" s="586"/>
      <c r="D2835" s="586"/>
      <c r="E2835" s="586"/>
      <c r="F2835" s="586"/>
    </row>
    <row r="2836" spans="1:6" ht="27.75">
      <c r="A2836" s="45" t="s">
        <v>2</v>
      </c>
      <c r="B2836" s="46" t="s">
        <v>1602</v>
      </c>
      <c r="C2836" s="47"/>
      <c r="D2836" s="49" t="s">
        <v>4</v>
      </c>
      <c r="E2836" s="207" t="s">
        <v>1601</v>
      </c>
      <c r="F2836" s="207" t="s">
        <v>1617</v>
      </c>
    </row>
    <row r="2837" spans="1:6" ht="30">
      <c r="A2837" s="51" t="s">
        <v>6</v>
      </c>
      <c r="B2837" s="51" t="s">
        <v>66</v>
      </c>
      <c r="C2837" s="51" t="s">
        <v>7</v>
      </c>
      <c r="D2837" s="208" t="s">
        <v>1515</v>
      </c>
      <c r="E2837" s="52" t="s">
        <v>8</v>
      </c>
      <c r="F2837" s="52" t="s">
        <v>68</v>
      </c>
    </row>
    <row r="2838" spans="1:6">
      <c r="A2838" s="100"/>
      <c r="B2838" s="209" t="s">
        <v>1603</v>
      </c>
      <c r="C2838" s="210" t="s">
        <v>11</v>
      </c>
      <c r="D2838" s="409">
        <v>194.95</v>
      </c>
      <c r="E2838" s="310">
        <v>1699</v>
      </c>
      <c r="F2838" s="100"/>
    </row>
    <row r="2839" spans="1:6">
      <c r="A2839" s="100"/>
      <c r="B2839" s="209" t="s">
        <v>1604</v>
      </c>
      <c r="C2839" s="210" t="s">
        <v>813</v>
      </c>
      <c r="D2839" s="409">
        <v>136.12</v>
      </c>
      <c r="E2839" s="310">
        <v>1599</v>
      </c>
      <c r="F2839" s="100"/>
    </row>
    <row r="2840" spans="1:6">
      <c r="A2840" s="100"/>
      <c r="B2840" s="209" t="s">
        <v>1605</v>
      </c>
      <c r="C2840" s="210" t="s">
        <v>1109</v>
      </c>
      <c r="D2840" s="409">
        <v>125.94</v>
      </c>
      <c r="E2840" s="410">
        <v>299</v>
      </c>
      <c r="F2840" s="100"/>
    </row>
    <row r="2841" spans="1:6">
      <c r="A2841" s="100"/>
      <c r="B2841" s="209" t="s">
        <v>1618</v>
      </c>
      <c r="C2841" s="210" t="s">
        <v>1619</v>
      </c>
      <c r="D2841" s="409">
        <v>658.37</v>
      </c>
      <c r="E2841" s="410">
        <v>1799</v>
      </c>
      <c r="F2841" s="100"/>
    </row>
    <row r="2842" spans="1:6">
      <c r="A2842" s="100"/>
      <c r="B2842" s="209" t="s">
        <v>1620</v>
      </c>
      <c r="C2842" s="210" t="s">
        <v>964</v>
      </c>
      <c r="D2842" s="409">
        <v>228.7</v>
      </c>
      <c r="E2842" s="410">
        <v>1899</v>
      </c>
      <c r="F2842" s="100"/>
    </row>
    <row r="2843" spans="1:6">
      <c r="A2843" s="100"/>
      <c r="B2843" s="209" t="s">
        <v>1621</v>
      </c>
      <c r="C2843" s="210" t="s">
        <v>1023</v>
      </c>
      <c r="D2843" s="409">
        <v>230.34</v>
      </c>
      <c r="E2843" s="410">
        <v>1999</v>
      </c>
      <c r="F2843" s="100"/>
    </row>
    <row r="2844" spans="1:6" ht="15.75" thickBot="1">
      <c r="A2844" s="100"/>
      <c r="B2844" s="209" t="s">
        <v>1622</v>
      </c>
      <c r="C2844" s="210" t="s">
        <v>61</v>
      </c>
      <c r="D2844" s="409">
        <v>234.84</v>
      </c>
      <c r="E2844" s="410">
        <v>2099</v>
      </c>
      <c r="F2844" s="100"/>
    </row>
    <row r="2845" spans="1:6" ht="15.75" thickBot="1">
      <c r="A2845" s="121" t="s">
        <v>47</v>
      </c>
      <c r="B2845" s="15"/>
      <c r="C2845" s="16" t="s">
        <v>134</v>
      </c>
      <c r="D2845" s="72">
        <f>SUM(D2838:D2844)</f>
        <v>1809.26</v>
      </c>
      <c r="E2845" s="17" t="s">
        <v>135</v>
      </c>
      <c r="F2845" s="18"/>
    </row>
    <row r="2847" spans="1:6" ht="30">
      <c r="A2847" s="51" t="s">
        <v>12</v>
      </c>
      <c r="B2847" s="51" t="s">
        <v>13</v>
      </c>
      <c r="C2847" s="51" t="s">
        <v>14</v>
      </c>
      <c r="D2847" s="208" t="s">
        <v>15</v>
      </c>
      <c r="E2847" s="52" t="s">
        <v>16</v>
      </c>
      <c r="F2847" s="52" t="s">
        <v>17</v>
      </c>
    </row>
    <row r="2848" spans="1:6">
      <c r="A2848" s="203" t="s">
        <v>2154</v>
      </c>
      <c r="B2848" s="204" t="s">
        <v>2155</v>
      </c>
      <c r="C2848" s="203" t="s">
        <v>2156</v>
      </c>
      <c r="D2848" s="300">
        <v>10</v>
      </c>
      <c r="E2848" s="301"/>
      <c r="F2848" s="302">
        <f t="shared" ref="F2848:F2853" si="74">E2848*D2848</f>
        <v>0</v>
      </c>
    </row>
    <row r="2849" spans="1:6">
      <c r="A2849" s="27" t="s">
        <v>2157</v>
      </c>
      <c r="B2849" s="27" t="s">
        <v>2158</v>
      </c>
      <c r="C2849" s="27" t="s">
        <v>2156</v>
      </c>
      <c r="D2849" s="303">
        <v>20</v>
      </c>
      <c r="E2849" s="304"/>
      <c r="F2849" s="302">
        <f t="shared" si="74"/>
        <v>0</v>
      </c>
    </row>
    <row r="2850" spans="1:6">
      <c r="A2850" s="27" t="s">
        <v>2159</v>
      </c>
      <c r="B2850" s="206" t="s">
        <v>2160</v>
      </c>
      <c r="C2850" s="27" t="s">
        <v>2156</v>
      </c>
      <c r="D2850" s="303">
        <v>10</v>
      </c>
      <c r="E2850" s="304"/>
      <c r="F2850" s="302">
        <f t="shared" si="74"/>
        <v>0</v>
      </c>
    </row>
    <row r="2851" spans="1:6">
      <c r="A2851" s="27" t="s">
        <v>2161</v>
      </c>
      <c r="B2851" s="27" t="s">
        <v>2162</v>
      </c>
      <c r="C2851" s="27" t="s">
        <v>2163</v>
      </c>
      <c r="D2851" s="305">
        <v>40</v>
      </c>
      <c r="E2851" s="304"/>
      <c r="F2851" s="302">
        <f t="shared" si="74"/>
        <v>0</v>
      </c>
    </row>
    <row r="2852" spans="1:6">
      <c r="A2852" s="27" t="s">
        <v>2164</v>
      </c>
      <c r="B2852" s="27" t="s">
        <v>2165</v>
      </c>
      <c r="C2852" s="27" t="s">
        <v>2163</v>
      </c>
      <c r="D2852" s="303">
        <v>40</v>
      </c>
      <c r="E2852" s="304"/>
      <c r="F2852" s="302">
        <f t="shared" si="74"/>
        <v>0</v>
      </c>
    </row>
    <row r="2853" spans="1:6" ht="15.75" thickBot="1">
      <c r="A2853" s="27" t="s">
        <v>2166</v>
      </c>
      <c r="B2853" s="27" t="s">
        <v>2167</v>
      </c>
      <c r="C2853" s="27" t="s">
        <v>40</v>
      </c>
      <c r="D2853" s="303">
        <v>1</v>
      </c>
      <c r="E2853" s="304">
        <v>10000</v>
      </c>
      <c r="F2853" s="302">
        <f t="shared" si="74"/>
        <v>10000</v>
      </c>
    </row>
    <row r="2854" spans="1:6" ht="16.5" thickBot="1">
      <c r="A2854" s="175" t="s">
        <v>47</v>
      </c>
      <c r="B2854" s="18"/>
      <c r="C2854" s="18"/>
      <c r="D2854" s="176"/>
      <c r="E2854" s="82" t="s">
        <v>48</v>
      </c>
      <c r="F2854" s="306">
        <f>SUM(F2848:F2853)</f>
        <v>10000</v>
      </c>
    </row>
    <row r="2855" spans="1:6" ht="19.5">
      <c r="A2855" s="36" t="s">
        <v>49</v>
      </c>
      <c r="B2855" s="90"/>
      <c r="C2855" s="18"/>
      <c r="D2855" s="176"/>
      <c r="E2855" s="82"/>
      <c r="F2855" s="279"/>
    </row>
    <row r="2856" spans="1:6" ht="15.75">
      <c r="A2856" s="36" t="s">
        <v>50</v>
      </c>
      <c r="B2856" s="91"/>
      <c r="C2856" s="18"/>
      <c r="D2856" s="176"/>
      <c r="E2856" s="82"/>
      <c r="F2856" s="279"/>
    </row>
    <row r="2857" spans="1:6" ht="15.75">
      <c r="A2857" s="36" t="s">
        <v>51</v>
      </c>
      <c r="B2857" s="91"/>
      <c r="C2857" s="18"/>
      <c r="D2857" s="176"/>
      <c r="E2857" s="82"/>
      <c r="F2857" s="279"/>
    </row>
    <row r="2858" spans="1:6" ht="15.75">
      <c r="A2858" s="36" t="s">
        <v>52</v>
      </c>
      <c r="B2858" s="91"/>
      <c r="C2858" s="18"/>
      <c r="D2858" s="176"/>
      <c r="E2858" s="82"/>
      <c r="F2858" s="279"/>
    </row>
    <row r="2859" spans="1:6" ht="15.75">
      <c r="A2859" s="39" t="s">
        <v>53</v>
      </c>
      <c r="B2859" s="91"/>
      <c r="C2859" s="18"/>
      <c r="D2859" s="176"/>
      <c r="E2859" s="82"/>
      <c r="F2859" s="279"/>
    </row>
    <row r="2860" spans="1:6" ht="15.75">
      <c r="A2860" s="36" t="s">
        <v>54</v>
      </c>
      <c r="B2860" s="91"/>
      <c r="C2860" s="18"/>
      <c r="D2860" s="176"/>
      <c r="E2860" s="82"/>
      <c r="F2860" s="279"/>
    </row>
    <row r="2863" spans="1:6">
      <c r="A2863" s="584" t="s">
        <v>2969</v>
      </c>
      <c r="B2863" s="18"/>
      <c r="C2863" s="18"/>
      <c r="D2863" s="18"/>
      <c r="E2863" s="18"/>
      <c r="F2863" s="585">
        <v>2018</v>
      </c>
    </row>
    <row r="2864" spans="1:6">
      <c r="A2864" s="584"/>
      <c r="B2864" s="18"/>
      <c r="C2864" s="18"/>
      <c r="D2864" s="18"/>
      <c r="E2864" s="18"/>
      <c r="F2864" s="585"/>
    </row>
    <row r="2865" spans="1:6">
      <c r="B2865" s="43"/>
      <c r="C2865" s="18"/>
      <c r="D2865" s="18"/>
      <c r="E2865" s="18"/>
      <c r="F2865" s="585"/>
    </row>
    <row r="2866" spans="1:6" ht="30">
      <c r="A2866" s="586" t="s">
        <v>0</v>
      </c>
      <c r="B2866" s="586"/>
      <c r="C2866" s="586"/>
      <c r="D2866" s="586"/>
      <c r="E2866" s="586"/>
      <c r="F2866" s="586"/>
    </row>
    <row r="2867" spans="1:6" ht="30">
      <c r="A2867" s="586" t="s">
        <v>1</v>
      </c>
      <c r="B2867" s="586"/>
      <c r="C2867" s="586"/>
      <c r="D2867" s="586"/>
      <c r="E2867" s="586"/>
      <c r="F2867" s="586"/>
    </row>
    <row r="2868" spans="1:6" ht="27.75">
      <c r="A2868" s="45" t="s">
        <v>2</v>
      </c>
      <c r="B2868" s="46" t="s">
        <v>1625</v>
      </c>
      <c r="C2868" s="47"/>
      <c r="D2868" s="49" t="s">
        <v>4</v>
      </c>
      <c r="E2868" s="207" t="s">
        <v>1624</v>
      </c>
      <c r="F2868" s="207" t="s">
        <v>1631</v>
      </c>
    </row>
    <row r="2869" spans="1:6" ht="30">
      <c r="A2869" s="51" t="s">
        <v>6</v>
      </c>
      <c r="B2869" s="51" t="s">
        <v>66</v>
      </c>
      <c r="C2869" s="51" t="s">
        <v>7</v>
      </c>
      <c r="D2869" s="208" t="s">
        <v>1515</v>
      </c>
      <c r="E2869" s="52" t="s">
        <v>8</v>
      </c>
      <c r="F2869" s="52" t="s">
        <v>68</v>
      </c>
    </row>
    <row r="2870" spans="1:6">
      <c r="A2870" s="100"/>
      <c r="B2870" s="100" t="s">
        <v>1626</v>
      </c>
      <c r="C2870" s="127" t="s">
        <v>1341</v>
      </c>
      <c r="D2870" s="323">
        <v>334.45</v>
      </c>
      <c r="E2870" s="310">
        <v>599</v>
      </c>
      <c r="F2870" s="100"/>
    </row>
    <row r="2871" spans="1:6">
      <c r="A2871" s="100"/>
      <c r="B2871" s="100" t="s">
        <v>1627</v>
      </c>
      <c r="C2871" s="127" t="s">
        <v>1217</v>
      </c>
      <c r="D2871" s="323">
        <v>272.54000000000002</v>
      </c>
      <c r="E2871" s="310">
        <v>2299</v>
      </c>
      <c r="F2871" s="100"/>
    </row>
    <row r="2872" spans="1:6">
      <c r="A2872" s="100"/>
      <c r="B2872" s="100" t="s">
        <v>1628</v>
      </c>
      <c r="C2872" s="127" t="s">
        <v>1193</v>
      </c>
      <c r="D2872" s="323">
        <v>151.12</v>
      </c>
      <c r="E2872" s="310">
        <v>2199</v>
      </c>
      <c r="F2872" s="100"/>
    </row>
    <row r="2873" spans="1:6">
      <c r="A2873" s="100"/>
      <c r="B2873" s="100" t="s">
        <v>1629</v>
      </c>
      <c r="C2873" s="127" t="s">
        <v>1293</v>
      </c>
      <c r="D2873" s="323">
        <v>86.6</v>
      </c>
      <c r="E2873" s="310">
        <v>699</v>
      </c>
      <c r="F2873" s="100"/>
    </row>
    <row r="2874" spans="1:6">
      <c r="A2874" s="100"/>
      <c r="B2874" s="100" t="s">
        <v>1632</v>
      </c>
      <c r="C2874" s="127" t="s">
        <v>72</v>
      </c>
      <c r="D2874" s="323">
        <v>527.76</v>
      </c>
      <c r="E2874" s="310">
        <v>199</v>
      </c>
      <c r="F2874" s="100"/>
    </row>
    <row r="2875" spans="1:6">
      <c r="A2875" s="100"/>
      <c r="B2875" s="100" t="s">
        <v>1633</v>
      </c>
      <c r="C2875" s="127" t="s">
        <v>306</v>
      </c>
      <c r="D2875" s="323">
        <v>144.09</v>
      </c>
      <c r="E2875" s="310">
        <v>399</v>
      </c>
      <c r="F2875" s="100"/>
    </row>
    <row r="2876" spans="1:6" ht="15.75" thickBot="1">
      <c r="A2876" s="100"/>
      <c r="B2876" s="100" t="s">
        <v>1634</v>
      </c>
      <c r="C2876" s="127" t="s">
        <v>111</v>
      </c>
      <c r="D2876" s="323">
        <v>170.06</v>
      </c>
      <c r="E2876" s="310">
        <v>499</v>
      </c>
      <c r="F2876" s="100"/>
    </row>
    <row r="2877" spans="1:6" ht="15.75" thickBot="1">
      <c r="A2877" s="121" t="s">
        <v>47</v>
      </c>
      <c r="B2877" s="15"/>
      <c r="C2877" s="16" t="s">
        <v>134</v>
      </c>
      <c r="D2877" s="72">
        <f>SUM(D2870:D2876)</f>
        <v>1686.62</v>
      </c>
      <c r="E2877" s="17" t="s">
        <v>135</v>
      </c>
      <c r="F2877" s="18"/>
    </row>
    <row r="2879" spans="1:6" ht="30">
      <c r="A2879" s="51" t="s">
        <v>12</v>
      </c>
      <c r="B2879" s="51" t="s">
        <v>13</v>
      </c>
      <c r="C2879" s="51" t="s">
        <v>14</v>
      </c>
      <c r="D2879" s="208" t="s">
        <v>15</v>
      </c>
      <c r="E2879" s="52" t="s">
        <v>16</v>
      </c>
      <c r="F2879" s="52" t="s">
        <v>17</v>
      </c>
    </row>
    <row r="2880" spans="1:6">
      <c r="A2880" s="203" t="s">
        <v>2154</v>
      </c>
      <c r="B2880" s="204" t="s">
        <v>2155</v>
      </c>
      <c r="C2880" s="203" t="s">
        <v>2156</v>
      </c>
      <c r="D2880" s="300">
        <v>10</v>
      </c>
      <c r="E2880" s="301"/>
      <c r="F2880" s="302">
        <f t="shared" ref="F2880:F2885" si="75">E2880*D2880</f>
        <v>0</v>
      </c>
    </row>
    <row r="2881" spans="1:6">
      <c r="A2881" s="27" t="s">
        <v>2157</v>
      </c>
      <c r="B2881" s="27" t="s">
        <v>2158</v>
      </c>
      <c r="C2881" s="27" t="s">
        <v>2156</v>
      </c>
      <c r="D2881" s="303">
        <v>20</v>
      </c>
      <c r="E2881" s="304"/>
      <c r="F2881" s="302">
        <f t="shared" si="75"/>
        <v>0</v>
      </c>
    </row>
    <row r="2882" spans="1:6">
      <c r="A2882" s="27" t="s">
        <v>2159</v>
      </c>
      <c r="B2882" s="206" t="s">
        <v>2160</v>
      </c>
      <c r="C2882" s="27" t="s">
        <v>2156</v>
      </c>
      <c r="D2882" s="303">
        <v>10</v>
      </c>
      <c r="E2882" s="304"/>
      <c r="F2882" s="302">
        <f t="shared" si="75"/>
        <v>0</v>
      </c>
    </row>
    <row r="2883" spans="1:6">
      <c r="A2883" s="27" t="s">
        <v>2161</v>
      </c>
      <c r="B2883" s="27" t="s">
        <v>2162</v>
      </c>
      <c r="C2883" s="27" t="s">
        <v>2163</v>
      </c>
      <c r="D2883" s="305">
        <v>40</v>
      </c>
      <c r="E2883" s="304"/>
      <c r="F2883" s="302">
        <f t="shared" si="75"/>
        <v>0</v>
      </c>
    </row>
    <row r="2884" spans="1:6">
      <c r="A2884" s="27" t="s">
        <v>2164</v>
      </c>
      <c r="B2884" s="27" t="s">
        <v>2165</v>
      </c>
      <c r="C2884" s="27" t="s">
        <v>2163</v>
      </c>
      <c r="D2884" s="303">
        <v>40</v>
      </c>
      <c r="E2884" s="304"/>
      <c r="F2884" s="302">
        <f t="shared" si="75"/>
        <v>0</v>
      </c>
    </row>
    <row r="2885" spans="1:6" ht="15.75" thickBot="1">
      <c r="A2885" s="27" t="s">
        <v>2166</v>
      </c>
      <c r="B2885" s="27" t="s">
        <v>2167</v>
      </c>
      <c r="C2885" s="27" t="s">
        <v>40</v>
      </c>
      <c r="D2885" s="303">
        <v>1</v>
      </c>
      <c r="E2885" s="304">
        <v>10000</v>
      </c>
      <c r="F2885" s="302">
        <f t="shared" si="75"/>
        <v>10000</v>
      </c>
    </row>
    <row r="2886" spans="1:6" ht="16.5" thickBot="1">
      <c r="A2886" s="175" t="s">
        <v>47</v>
      </c>
      <c r="B2886" s="18"/>
      <c r="C2886" s="18"/>
      <c r="D2886" s="176"/>
      <c r="E2886" s="82" t="s">
        <v>48</v>
      </c>
      <c r="F2886" s="306">
        <f>SUM(F2880:F2885)</f>
        <v>10000</v>
      </c>
    </row>
    <row r="2887" spans="1:6" ht="19.5">
      <c r="A2887" s="36" t="s">
        <v>49</v>
      </c>
      <c r="B2887" s="90"/>
      <c r="C2887" s="18"/>
      <c r="D2887" s="176"/>
      <c r="E2887" s="82"/>
      <c r="F2887" s="279"/>
    </row>
    <row r="2888" spans="1:6" ht="15.75">
      <c r="A2888" s="36" t="s">
        <v>50</v>
      </c>
      <c r="B2888" s="91"/>
      <c r="C2888" s="18"/>
      <c r="D2888" s="176"/>
      <c r="E2888" s="82"/>
      <c r="F2888" s="279"/>
    </row>
    <row r="2889" spans="1:6" ht="15.75">
      <c r="A2889" s="36" t="s">
        <v>51</v>
      </c>
      <c r="B2889" s="91"/>
      <c r="C2889" s="18"/>
      <c r="D2889" s="176"/>
      <c r="E2889" s="82"/>
      <c r="F2889" s="279"/>
    </row>
    <row r="2890" spans="1:6" ht="15.75">
      <c r="A2890" s="36" t="s">
        <v>52</v>
      </c>
      <c r="B2890" s="91"/>
      <c r="C2890" s="18"/>
      <c r="D2890" s="176"/>
      <c r="E2890" s="82"/>
      <c r="F2890" s="279"/>
    </row>
    <row r="2891" spans="1:6" ht="15.75">
      <c r="A2891" s="39" t="s">
        <v>53</v>
      </c>
      <c r="B2891" s="91"/>
      <c r="C2891" s="18"/>
      <c r="D2891" s="176"/>
      <c r="E2891" s="82"/>
      <c r="F2891" s="279"/>
    </row>
    <row r="2892" spans="1:6" ht="15.75">
      <c r="A2892" s="36" t="s">
        <v>54</v>
      </c>
      <c r="B2892" s="91"/>
      <c r="C2892" s="18"/>
      <c r="D2892" s="176"/>
      <c r="E2892" s="82"/>
      <c r="F2892" s="279"/>
    </row>
    <row r="2895" spans="1:6">
      <c r="A2895" s="584" t="s">
        <v>2970</v>
      </c>
      <c r="B2895" s="18"/>
      <c r="C2895" s="18"/>
      <c r="D2895" s="18"/>
      <c r="E2895" s="18"/>
      <c r="F2895" s="585">
        <v>2018</v>
      </c>
    </row>
    <row r="2896" spans="1:6">
      <c r="A2896" s="584"/>
      <c r="B2896" s="18"/>
      <c r="C2896" s="18"/>
      <c r="D2896" s="18"/>
      <c r="E2896" s="18"/>
      <c r="F2896" s="585"/>
    </row>
    <row r="2897" spans="1:6">
      <c r="B2897" s="43"/>
      <c r="C2897" s="18"/>
      <c r="D2897" s="18"/>
      <c r="E2897" s="18"/>
      <c r="F2897" s="585"/>
    </row>
    <row r="2898" spans="1:6" ht="30">
      <c r="A2898" s="586" t="s">
        <v>0</v>
      </c>
      <c r="B2898" s="586"/>
      <c r="C2898" s="586"/>
      <c r="D2898" s="586"/>
      <c r="E2898" s="586"/>
      <c r="F2898" s="586"/>
    </row>
    <row r="2899" spans="1:6" ht="30">
      <c r="A2899" s="586" t="s">
        <v>1</v>
      </c>
      <c r="B2899" s="586"/>
      <c r="C2899" s="586"/>
      <c r="D2899" s="586"/>
      <c r="E2899" s="586"/>
      <c r="F2899" s="586"/>
    </row>
    <row r="2900" spans="1:6" ht="27.75">
      <c r="A2900" s="45" t="s">
        <v>2</v>
      </c>
      <c r="B2900" s="46" t="s">
        <v>1637</v>
      </c>
      <c r="C2900" s="47"/>
      <c r="D2900" s="49" t="s">
        <v>4</v>
      </c>
      <c r="E2900" s="207" t="s">
        <v>1636</v>
      </c>
      <c r="F2900" s="207" t="s">
        <v>1641</v>
      </c>
    </row>
    <row r="2901" spans="1:6" ht="30">
      <c r="A2901" s="51" t="s">
        <v>6</v>
      </c>
      <c r="B2901" s="51" t="s">
        <v>66</v>
      </c>
      <c r="C2901" s="51" t="s">
        <v>7</v>
      </c>
      <c r="D2901" s="208" t="s">
        <v>1515</v>
      </c>
      <c r="E2901" s="52" t="s">
        <v>8</v>
      </c>
      <c r="F2901" s="52" t="s">
        <v>68</v>
      </c>
    </row>
    <row r="2902" spans="1:6">
      <c r="A2902" s="100"/>
      <c r="B2902" s="209" t="s">
        <v>1638</v>
      </c>
      <c r="C2902" s="210" t="s">
        <v>568</v>
      </c>
      <c r="D2902" s="409">
        <v>105.02</v>
      </c>
      <c r="E2902" s="410">
        <v>1199</v>
      </c>
      <c r="F2902" s="100"/>
    </row>
    <row r="2903" spans="1:6">
      <c r="A2903" s="100"/>
      <c r="B2903" s="100" t="s">
        <v>1639</v>
      </c>
      <c r="C2903" s="127" t="s">
        <v>1407</v>
      </c>
      <c r="D2903" s="323">
        <v>220.6</v>
      </c>
      <c r="E2903" s="310">
        <v>1099</v>
      </c>
      <c r="F2903" s="100"/>
    </row>
    <row r="2904" spans="1:6">
      <c r="A2904" s="100"/>
      <c r="B2904" s="209" t="s">
        <v>1642</v>
      </c>
      <c r="C2904" s="210" t="s">
        <v>484</v>
      </c>
      <c r="D2904" s="409">
        <v>291.58</v>
      </c>
      <c r="E2904" s="310">
        <v>999</v>
      </c>
      <c r="F2904" s="100"/>
    </row>
    <row r="2905" spans="1:6" ht="15.75" thickBot="1">
      <c r="A2905" s="100"/>
      <c r="B2905" s="100" t="s">
        <v>1643</v>
      </c>
      <c r="C2905" s="127" t="s">
        <v>551</v>
      </c>
      <c r="D2905" s="323">
        <v>344.75</v>
      </c>
      <c r="E2905" s="310">
        <v>1299</v>
      </c>
      <c r="F2905" s="100"/>
    </row>
    <row r="2906" spans="1:6" ht="15.75" thickBot="1">
      <c r="A2906" s="121" t="s">
        <v>47</v>
      </c>
      <c r="B2906" s="15"/>
      <c r="C2906" s="16" t="s">
        <v>134</v>
      </c>
      <c r="D2906" s="72">
        <f>SUM(D2902:D2905)</f>
        <v>961.95</v>
      </c>
      <c r="E2906" s="17" t="s">
        <v>135</v>
      </c>
      <c r="F2906" s="18"/>
    </row>
    <row r="2908" spans="1:6" ht="30">
      <c r="A2908" s="51" t="s">
        <v>12</v>
      </c>
      <c r="B2908" s="51" t="s">
        <v>13</v>
      </c>
      <c r="C2908" s="51" t="s">
        <v>14</v>
      </c>
      <c r="D2908" s="208" t="s">
        <v>15</v>
      </c>
      <c r="E2908" s="52" t="s">
        <v>16</v>
      </c>
      <c r="F2908" s="52" t="s">
        <v>17</v>
      </c>
    </row>
    <row r="2909" spans="1:6">
      <c r="A2909" s="203" t="s">
        <v>2154</v>
      </c>
      <c r="B2909" s="204" t="s">
        <v>2155</v>
      </c>
      <c r="C2909" s="203" t="s">
        <v>2156</v>
      </c>
      <c r="D2909" s="300">
        <v>10</v>
      </c>
      <c r="E2909" s="301"/>
      <c r="F2909" s="302">
        <f t="shared" ref="F2909:F2914" si="76">E2909*D2909</f>
        <v>0</v>
      </c>
    </row>
    <row r="2910" spans="1:6">
      <c r="A2910" s="27" t="s">
        <v>2157</v>
      </c>
      <c r="B2910" s="27" t="s">
        <v>2158</v>
      </c>
      <c r="C2910" s="27" t="s">
        <v>2156</v>
      </c>
      <c r="D2910" s="303">
        <v>20</v>
      </c>
      <c r="E2910" s="304"/>
      <c r="F2910" s="302">
        <f t="shared" si="76"/>
        <v>0</v>
      </c>
    </row>
    <row r="2911" spans="1:6">
      <c r="A2911" s="27" t="s">
        <v>2159</v>
      </c>
      <c r="B2911" s="206" t="s">
        <v>2160</v>
      </c>
      <c r="C2911" s="27" t="s">
        <v>2156</v>
      </c>
      <c r="D2911" s="303">
        <v>10</v>
      </c>
      <c r="E2911" s="304"/>
      <c r="F2911" s="302">
        <f t="shared" si="76"/>
        <v>0</v>
      </c>
    </row>
    <row r="2912" spans="1:6">
      <c r="A2912" s="27" t="s">
        <v>2161</v>
      </c>
      <c r="B2912" s="27" t="s">
        <v>2162</v>
      </c>
      <c r="C2912" s="27" t="s">
        <v>2163</v>
      </c>
      <c r="D2912" s="305">
        <v>40</v>
      </c>
      <c r="E2912" s="304"/>
      <c r="F2912" s="302">
        <f t="shared" si="76"/>
        <v>0</v>
      </c>
    </row>
    <row r="2913" spans="1:6">
      <c r="A2913" s="27" t="s">
        <v>2164</v>
      </c>
      <c r="B2913" s="27" t="s">
        <v>2165</v>
      </c>
      <c r="C2913" s="27" t="s">
        <v>2163</v>
      </c>
      <c r="D2913" s="303">
        <v>40</v>
      </c>
      <c r="E2913" s="304"/>
      <c r="F2913" s="302">
        <f t="shared" si="76"/>
        <v>0</v>
      </c>
    </row>
    <row r="2914" spans="1:6" ht="15.75" thickBot="1">
      <c r="A2914" s="27" t="s">
        <v>2166</v>
      </c>
      <c r="B2914" s="27" t="s">
        <v>2167</v>
      </c>
      <c r="C2914" s="27" t="s">
        <v>40</v>
      </c>
      <c r="D2914" s="303">
        <v>1</v>
      </c>
      <c r="E2914" s="304">
        <v>10000</v>
      </c>
      <c r="F2914" s="302">
        <f t="shared" si="76"/>
        <v>10000</v>
      </c>
    </row>
    <row r="2915" spans="1:6" ht="16.5" thickBot="1">
      <c r="A2915" s="175" t="s">
        <v>47</v>
      </c>
      <c r="B2915" s="18"/>
      <c r="C2915" s="18"/>
      <c r="D2915" s="176"/>
      <c r="E2915" s="82" t="s">
        <v>48</v>
      </c>
      <c r="F2915" s="306">
        <f>SUM(F2909:F2914)</f>
        <v>10000</v>
      </c>
    </row>
    <row r="2916" spans="1:6" ht="19.5">
      <c r="A2916" s="36" t="s">
        <v>49</v>
      </c>
      <c r="B2916" s="90"/>
      <c r="C2916" s="18"/>
      <c r="D2916" s="176"/>
      <c r="E2916" s="82"/>
      <c r="F2916" s="279"/>
    </row>
    <row r="2917" spans="1:6" ht="15.75">
      <c r="A2917" s="36" t="s">
        <v>50</v>
      </c>
      <c r="B2917" s="91"/>
      <c r="C2917" s="18"/>
      <c r="D2917" s="176"/>
      <c r="E2917" s="82"/>
      <c r="F2917" s="279"/>
    </row>
    <row r="2918" spans="1:6" ht="15.75">
      <c r="A2918" s="36" t="s">
        <v>51</v>
      </c>
      <c r="B2918" s="91"/>
      <c r="C2918" s="18"/>
      <c r="D2918" s="176"/>
      <c r="E2918" s="82"/>
      <c r="F2918" s="279"/>
    </row>
    <row r="2919" spans="1:6" ht="15.75">
      <c r="A2919" s="36" t="s">
        <v>52</v>
      </c>
      <c r="B2919" s="91"/>
      <c r="C2919" s="18"/>
      <c r="D2919" s="176"/>
      <c r="E2919" s="82"/>
      <c r="F2919" s="279"/>
    </row>
    <row r="2920" spans="1:6" ht="15.75">
      <c r="A2920" s="39" t="s">
        <v>53</v>
      </c>
      <c r="B2920" s="91"/>
      <c r="C2920" s="18"/>
      <c r="D2920" s="176"/>
      <c r="E2920" s="82"/>
      <c r="F2920" s="279"/>
    </row>
    <row r="2921" spans="1:6" ht="15.75">
      <c r="A2921" s="36" t="s">
        <v>54</v>
      </c>
      <c r="B2921" s="91"/>
      <c r="C2921" s="18"/>
      <c r="D2921" s="176"/>
      <c r="E2921" s="82"/>
      <c r="F2921" s="279"/>
    </row>
    <row r="2924" spans="1:6">
      <c r="A2924" s="584" t="s">
        <v>2971</v>
      </c>
      <c r="B2924" s="18"/>
      <c r="C2924" s="18"/>
      <c r="D2924" s="18"/>
      <c r="E2924" s="18"/>
      <c r="F2924" s="585">
        <v>2018</v>
      </c>
    </row>
    <row r="2925" spans="1:6">
      <c r="A2925" s="584"/>
      <c r="B2925" s="18"/>
      <c r="C2925" s="18"/>
      <c r="D2925" s="18"/>
      <c r="E2925" s="18"/>
      <c r="F2925" s="585"/>
    </row>
    <row r="2926" spans="1:6">
      <c r="B2926" s="43"/>
      <c r="C2926" s="18"/>
      <c r="D2926" s="18"/>
      <c r="E2926" s="18"/>
      <c r="F2926" s="585"/>
    </row>
    <row r="2927" spans="1:6" ht="30">
      <c r="A2927" s="586" t="s">
        <v>0</v>
      </c>
      <c r="B2927" s="586"/>
      <c r="C2927" s="586"/>
      <c r="D2927" s="586"/>
      <c r="E2927" s="586"/>
      <c r="F2927" s="586"/>
    </row>
    <row r="2928" spans="1:6" ht="30">
      <c r="A2928" s="586" t="s">
        <v>1</v>
      </c>
      <c r="B2928" s="586"/>
      <c r="C2928" s="586"/>
      <c r="D2928" s="586"/>
      <c r="E2928" s="586"/>
      <c r="F2928" s="586"/>
    </row>
    <row r="2929" spans="1:6" ht="27.75">
      <c r="A2929" s="45" t="s">
        <v>2</v>
      </c>
      <c r="B2929" s="46" t="s">
        <v>1646</v>
      </c>
      <c r="C2929" s="47"/>
      <c r="D2929" s="49" t="s">
        <v>4</v>
      </c>
      <c r="E2929" s="207" t="s">
        <v>1645</v>
      </c>
      <c r="F2929" s="207" t="s">
        <v>1650</v>
      </c>
    </row>
    <row r="2930" spans="1:6" ht="30">
      <c r="A2930" s="51" t="s">
        <v>6</v>
      </c>
      <c r="B2930" s="51" t="s">
        <v>66</v>
      </c>
      <c r="C2930" s="51" t="s">
        <v>7</v>
      </c>
      <c r="D2930" s="208" t="s">
        <v>1515</v>
      </c>
      <c r="E2930" s="52" t="s">
        <v>8</v>
      </c>
      <c r="F2930" s="52" t="s">
        <v>68</v>
      </c>
    </row>
    <row r="2931" spans="1:6">
      <c r="A2931" s="100"/>
      <c r="B2931" s="209" t="s">
        <v>1647</v>
      </c>
      <c r="C2931" s="210" t="s">
        <v>676</v>
      </c>
      <c r="D2931" s="409">
        <v>428.78</v>
      </c>
      <c r="E2931" s="310">
        <v>1399</v>
      </c>
      <c r="F2931" s="100"/>
    </row>
    <row r="2932" spans="1:6">
      <c r="A2932" s="100"/>
      <c r="B2932" s="100" t="s">
        <v>1648</v>
      </c>
      <c r="C2932" s="127" t="s">
        <v>450</v>
      </c>
      <c r="D2932" s="323">
        <v>125.67</v>
      </c>
      <c r="E2932" s="310">
        <v>899</v>
      </c>
      <c r="F2932" s="100"/>
    </row>
    <row r="2933" spans="1:6">
      <c r="A2933" s="100"/>
      <c r="B2933" s="101" t="s">
        <v>1651</v>
      </c>
      <c r="C2933" s="309" t="s">
        <v>748</v>
      </c>
      <c r="D2933" s="323">
        <v>296.05</v>
      </c>
      <c r="E2933" s="310">
        <v>1499</v>
      </c>
      <c r="F2933" s="100"/>
    </row>
    <row r="2934" spans="1:6" ht="15.75" thickBot="1">
      <c r="A2934" s="100"/>
      <c r="B2934" s="100" t="s">
        <v>1652</v>
      </c>
      <c r="C2934" s="127" t="s">
        <v>403</v>
      </c>
      <c r="D2934" s="323">
        <v>194.75</v>
      </c>
      <c r="E2934" s="310">
        <v>799</v>
      </c>
      <c r="F2934" s="100"/>
    </row>
    <row r="2935" spans="1:6" ht="15.75" thickBot="1">
      <c r="A2935" s="121" t="s">
        <v>47</v>
      </c>
      <c r="B2935" s="15"/>
      <c r="C2935" s="16" t="s">
        <v>134</v>
      </c>
      <c r="D2935" s="72">
        <f>SUM(D2931:D2934)</f>
        <v>1045.25</v>
      </c>
      <c r="E2935" s="17" t="s">
        <v>135</v>
      </c>
      <c r="F2935" s="18"/>
    </row>
    <row r="2937" spans="1:6" ht="30">
      <c r="A2937" s="51" t="s">
        <v>12</v>
      </c>
      <c r="B2937" s="51" t="s">
        <v>13</v>
      </c>
      <c r="C2937" s="51" t="s">
        <v>14</v>
      </c>
      <c r="D2937" s="208" t="s">
        <v>15</v>
      </c>
      <c r="E2937" s="52" t="s">
        <v>16</v>
      </c>
      <c r="F2937" s="52" t="s">
        <v>17</v>
      </c>
    </row>
    <row r="2938" spans="1:6">
      <c r="A2938" s="203" t="s">
        <v>2154</v>
      </c>
      <c r="B2938" s="204" t="s">
        <v>2155</v>
      </c>
      <c r="C2938" s="203" t="s">
        <v>2156</v>
      </c>
      <c r="D2938" s="300">
        <v>10</v>
      </c>
      <c r="E2938" s="301"/>
      <c r="F2938" s="302">
        <f t="shared" ref="F2938:F2943" si="77">E2938*D2938</f>
        <v>0</v>
      </c>
    </row>
    <row r="2939" spans="1:6">
      <c r="A2939" s="27" t="s">
        <v>2157</v>
      </c>
      <c r="B2939" s="27" t="s">
        <v>2158</v>
      </c>
      <c r="C2939" s="27" t="s">
        <v>2156</v>
      </c>
      <c r="D2939" s="303">
        <v>20</v>
      </c>
      <c r="E2939" s="304"/>
      <c r="F2939" s="302">
        <f t="shared" si="77"/>
        <v>0</v>
      </c>
    </row>
    <row r="2940" spans="1:6">
      <c r="A2940" s="27" t="s">
        <v>2159</v>
      </c>
      <c r="B2940" s="206" t="s">
        <v>2160</v>
      </c>
      <c r="C2940" s="27" t="s">
        <v>2156</v>
      </c>
      <c r="D2940" s="303">
        <v>10</v>
      </c>
      <c r="E2940" s="304"/>
      <c r="F2940" s="302">
        <f t="shared" si="77"/>
        <v>0</v>
      </c>
    </row>
    <row r="2941" spans="1:6">
      <c r="A2941" s="27" t="s">
        <v>2161</v>
      </c>
      <c r="B2941" s="27" t="s">
        <v>2162</v>
      </c>
      <c r="C2941" s="27" t="s">
        <v>2163</v>
      </c>
      <c r="D2941" s="305">
        <v>40</v>
      </c>
      <c r="E2941" s="304"/>
      <c r="F2941" s="302">
        <f t="shared" si="77"/>
        <v>0</v>
      </c>
    </row>
    <row r="2942" spans="1:6">
      <c r="A2942" s="27" t="s">
        <v>2164</v>
      </c>
      <c r="B2942" s="27" t="s">
        <v>2165</v>
      </c>
      <c r="C2942" s="27" t="s">
        <v>2163</v>
      </c>
      <c r="D2942" s="303">
        <v>40</v>
      </c>
      <c r="E2942" s="304"/>
      <c r="F2942" s="302">
        <f t="shared" si="77"/>
        <v>0</v>
      </c>
    </row>
    <row r="2943" spans="1:6" ht="15.75" thickBot="1">
      <c r="A2943" s="27" t="s">
        <v>2166</v>
      </c>
      <c r="B2943" s="27" t="s">
        <v>2167</v>
      </c>
      <c r="C2943" s="27" t="s">
        <v>40</v>
      </c>
      <c r="D2943" s="303">
        <v>1</v>
      </c>
      <c r="E2943" s="304">
        <v>10000</v>
      </c>
      <c r="F2943" s="302">
        <f t="shared" si="77"/>
        <v>10000</v>
      </c>
    </row>
    <row r="2944" spans="1:6" ht="16.5" thickBot="1">
      <c r="A2944" s="175" t="s">
        <v>47</v>
      </c>
      <c r="B2944" s="18"/>
      <c r="C2944" s="18"/>
      <c r="D2944" s="176"/>
      <c r="E2944" s="82" t="s">
        <v>48</v>
      </c>
      <c r="F2944" s="306">
        <f>SUM(F2938:F2943)</f>
        <v>10000</v>
      </c>
    </row>
    <row r="2945" spans="1:6" ht="19.5">
      <c r="A2945" s="36" t="s">
        <v>49</v>
      </c>
      <c r="B2945" s="90"/>
      <c r="C2945" s="18"/>
      <c r="D2945" s="176"/>
      <c r="E2945" s="82"/>
      <c r="F2945" s="279"/>
    </row>
    <row r="2946" spans="1:6" ht="15.75">
      <c r="A2946" s="36" t="s">
        <v>50</v>
      </c>
      <c r="B2946" s="91"/>
      <c r="C2946" s="18"/>
      <c r="D2946" s="176"/>
      <c r="E2946" s="82"/>
      <c r="F2946" s="279"/>
    </row>
    <row r="2947" spans="1:6" ht="15.75">
      <c r="A2947" s="36" t="s">
        <v>51</v>
      </c>
      <c r="B2947" s="91"/>
      <c r="C2947" s="18"/>
      <c r="D2947" s="176"/>
      <c r="E2947" s="82"/>
      <c r="F2947" s="279"/>
    </row>
    <row r="2948" spans="1:6" ht="15.75">
      <c r="A2948" s="36" t="s">
        <v>52</v>
      </c>
      <c r="B2948" s="91"/>
      <c r="C2948" s="18"/>
      <c r="D2948" s="176"/>
      <c r="E2948" s="82"/>
      <c r="F2948" s="279"/>
    </row>
    <row r="2949" spans="1:6" ht="15.75">
      <c r="A2949" s="39" t="s">
        <v>53</v>
      </c>
      <c r="B2949" s="91"/>
      <c r="C2949" s="18"/>
      <c r="D2949" s="176"/>
      <c r="E2949" s="82"/>
      <c r="F2949" s="279"/>
    </row>
    <row r="2950" spans="1:6" ht="15.75">
      <c r="A2950" s="36" t="s">
        <v>54</v>
      </c>
      <c r="B2950" s="91"/>
      <c r="C2950" s="18"/>
      <c r="D2950" s="176"/>
      <c r="E2950" s="82"/>
      <c r="F2950" s="279"/>
    </row>
    <row r="2953" spans="1:6">
      <c r="A2953" s="584" t="s">
        <v>2972</v>
      </c>
      <c r="B2953" s="18"/>
      <c r="C2953" s="18"/>
      <c r="D2953" s="18"/>
      <c r="E2953" s="18"/>
      <c r="F2953" s="585">
        <v>2018</v>
      </c>
    </row>
    <row r="2954" spans="1:6">
      <c r="A2954" s="584"/>
      <c r="B2954" s="18"/>
      <c r="C2954" s="18"/>
      <c r="D2954" s="18"/>
      <c r="E2954" s="18"/>
      <c r="F2954" s="585"/>
    </row>
    <row r="2955" spans="1:6">
      <c r="B2955" s="43"/>
      <c r="C2955" s="18"/>
      <c r="D2955" s="18"/>
      <c r="E2955" s="18"/>
      <c r="F2955" s="585"/>
    </row>
    <row r="2956" spans="1:6" ht="30">
      <c r="A2956" s="586" t="s">
        <v>0</v>
      </c>
      <c r="B2956" s="586"/>
      <c r="C2956" s="586"/>
      <c r="D2956" s="586"/>
      <c r="E2956" s="586"/>
      <c r="F2956" s="586"/>
    </row>
    <row r="2957" spans="1:6" ht="30">
      <c r="A2957" s="586" t="s">
        <v>1</v>
      </c>
      <c r="B2957" s="586"/>
      <c r="C2957" s="586"/>
      <c r="D2957" s="586"/>
      <c r="E2957" s="586"/>
      <c r="F2957" s="586"/>
    </row>
    <row r="2958" spans="1:6" ht="27.75">
      <c r="A2958" s="45" t="s">
        <v>2</v>
      </c>
      <c r="B2958" s="46" t="s">
        <v>1655</v>
      </c>
      <c r="C2958" s="47"/>
      <c r="D2958" s="49" t="s">
        <v>4</v>
      </c>
      <c r="E2958" s="207" t="s">
        <v>1654</v>
      </c>
      <c r="F2958" s="207" t="s">
        <v>1747</v>
      </c>
    </row>
    <row r="2959" spans="1:6" ht="45">
      <c r="A2959" s="51" t="s">
        <v>6</v>
      </c>
      <c r="B2959" s="51" t="s">
        <v>66</v>
      </c>
      <c r="C2959" s="51" t="s">
        <v>7</v>
      </c>
      <c r="D2959" s="208" t="s">
        <v>1515</v>
      </c>
      <c r="E2959" s="52" t="s">
        <v>8</v>
      </c>
      <c r="F2959" s="52" t="s">
        <v>1656</v>
      </c>
    </row>
    <row r="2960" spans="1:6">
      <c r="A2960" s="100"/>
      <c r="B2960" s="209" t="s">
        <v>1658</v>
      </c>
      <c r="C2960" s="210" t="s">
        <v>72</v>
      </c>
      <c r="D2960" s="409">
        <v>601.04</v>
      </c>
      <c r="E2960" s="410">
        <v>199</v>
      </c>
      <c r="F2960" s="310">
        <v>87</v>
      </c>
    </row>
    <row r="2961" spans="1:6">
      <c r="A2961" s="100"/>
      <c r="B2961" s="209" t="s">
        <v>1659</v>
      </c>
      <c r="C2961" s="210" t="s">
        <v>1109</v>
      </c>
      <c r="D2961" s="409">
        <v>218.16</v>
      </c>
      <c r="E2961" s="410">
        <v>299</v>
      </c>
      <c r="F2961" s="310">
        <v>19</v>
      </c>
    </row>
    <row r="2962" spans="1:6">
      <c r="A2962" s="100"/>
      <c r="B2962" s="209" t="s">
        <v>1660</v>
      </c>
      <c r="C2962" s="210" t="s">
        <v>306</v>
      </c>
      <c r="D2962" s="409">
        <v>184.92</v>
      </c>
      <c r="E2962" s="410">
        <v>399</v>
      </c>
      <c r="F2962" s="310">
        <v>23</v>
      </c>
    </row>
    <row r="2963" spans="1:6">
      <c r="A2963" s="100"/>
      <c r="B2963" s="209" t="s">
        <v>1661</v>
      </c>
      <c r="C2963" s="210" t="s">
        <v>111</v>
      </c>
      <c r="D2963" s="409">
        <v>351.98</v>
      </c>
      <c r="E2963" s="410">
        <v>499</v>
      </c>
      <c r="F2963" s="310">
        <v>48</v>
      </c>
    </row>
    <row r="2964" spans="1:6">
      <c r="A2964" s="100"/>
      <c r="B2964" s="209" t="s">
        <v>1662</v>
      </c>
      <c r="C2964" s="210" t="s">
        <v>813</v>
      </c>
      <c r="D2964" s="409">
        <v>290.08999999999997</v>
      </c>
      <c r="E2964" s="411">
        <v>1599</v>
      </c>
      <c r="F2964" s="310">
        <v>33</v>
      </c>
    </row>
    <row r="2965" spans="1:6">
      <c r="A2965" s="100"/>
      <c r="B2965" s="209" t="s">
        <v>1663</v>
      </c>
      <c r="C2965" s="210" t="s">
        <v>403</v>
      </c>
      <c r="D2965" s="409">
        <v>368.61</v>
      </c>
      <c r="E2965" s="411">
        <v>799</v>
      </c>
      <c r="F2965" s="310">
        <v>26</v>
      </c>
    </row>
    <row r="2966" spans="1:6" ht="15.75" thickBot="1">
      <c r="A2966" s="100"/>
      <c r="B2966" s="209" t="s">
        <v>1664</v>
      </c>
      <c r="C2966" s="210" t="s">
        <v>450</v>
      </c>
      <c r="D2966" s="409">
        <v>211.32</v>
      </c>
      <c r="E2966" s="310">
        <v>899</v>
      </c>
      <c r="F2966" s="310">
        <v>20</v>
      </c>
    </row>
    <row r="2967" spans="1:6" ht="15.75" thickBot="1">
      <c r="A2967" s="121" t="s">
        <v>47</v>
      </c>
      <c r="B2967" s="15"/>
      <c r="C2967" s="16" t="s">
        <v>134</v>
      </c>
      <c r="D2967" s="72">
        <f>SUM(D2960:D2966)</f>
        <v>2226.12</v>
      </c>
      <c r="E2967" s="17" t="s">
        <v>135</v>
      </c>
      <c r="F2967" s="18"/>
    </row>
    <row r="2969" spans="1:6" ht="30">
      <c r="A2969" s="51" t="s">
        <v>12</v>
      </c>
      <c r="B2969" s="51" t="s">
        <v>13</v>
      </c>
      <c r="C2969" s="51" t="s">
        <v>14</v>
      </c>
      <c r="D2969" s="208" t="s">
        <v>15</v>
      </c>
      <c r="E2969" s="52" t="s">
        <v>16</v>
      </c>
      <c r="F2969" s="52" t="s">
        <v>17</v>
      </c>
    </row>
    <row r="2970" spans="1:6">
      <c r="A2970" s="203" t="s">
        <v>2154</v>
      </c>
      <c r="B2970" s="204" t="s">
        <v>2155</v>
      </c>
      <c r="C2970" s="203" t="s">
        <v>2156</v>
      </c>
      <c r="D2970" s="300">
        <v>10</v>
      </c>
      <c r="E2970" s="301"/>
      <c r="F2970" s="302">
        <f t="shared" ref="F2970:F2975" si="78">E2970*D2970</f>
        <v>0</v>
      </c>
    </row>
    <row r="2971" spans="1:6">
      <c r="A2971" s="27" t="s">
        <v>2157</v>
      </c>
      <c r="B2971" s="27" t="s">
        <v>2158</v>
      </c>
      <c r="C2971" s="27" t="s">
        <v>2156</v>
      </c>
      <c r="D2971" s="303">
        <v>20</v>
      </c>
      <c r="E2971" s="304"/>
      <c r="F2971" s="302">
        <f t="shared" si="78"/>
        <v>0</v>
      </c>
    </row>
    <row r="2972" spans="1:6">
      <c r="A2972" s="27" t="s">
        <v>2159</v>
      </c>
      <c r="B2972" s="206" t="s">
        <v>2160</v>
      </c>
      <c r="C2972" s="27" t="s">
        <v>2156</v>
      </c>
      <c r="D2972" s="303">
        <v>30</v>
      </c>
      <c r="E2972" s="304"/>
      <c r="F2972" s="302">
        <f t="shared" si="78"/>
        <v>0</v>
      </c>
    </row>
    <row r="2973" spans="1:6">
      <c r="A2973" s="27" t="s">
        <v>2161</v>
      </c>
      <c r="B2973" s="27" t="s">
        <v>2162</v>
      </c>
      <c r="C2973" s="27" t="s">
        <v>2163</v>
      </c>
      <c r="D2973" s="305">
        <v>60</v>
      </c>
      <c r="E2973" s="304"/>
      <c r="F2973" s="302">
        <f t="shared" si="78"/>
        <v>0</v>
      </c>
    </row>
    <row r="2974" spans="1:6">
      <c r="A2974" s="27" t="s">
        <v>2164</v>
      </c>
      <c r="B2974" s="27" t="s">
        <v>2165</v>
      </c>
      <c r="C2974" s="27" t="s">
        <v>2163</v>
      </c>
      <c r="D2974" s="303">
        <v>60</v>
      </c>
      <c r="E2974" s="304"/>
      <c r="F2974" s="302">
        <f t="shared" si="78"/>
        <v>0</v>
      </c>
    </row>
    <row r="2975" spans="1:6" ht="15.75" thickBot="1">
      <c r="A2975" s="27" t="s">
        <v>2166</v>
      </c>
      <c r="B2975" s="27" t="s">
        <v>2167</v>
      </c>
      <c r="C2975" s="27" t="s">
        <v>40</v>
      </c>
      <c r="D2975" s="303">
        <v>1</v>
      </c>
      <c r="E2975" s="304">
        <v>10000</v>
      </c>
      <c r="F2975" s="302">
        <f t="shared" si="78"/>
        <v>10000</v>
      </c>
    </row>
    <row r="2976" spans="1:6" ht="16.5" thickBot="1">
      <c r="A2976" s="18"/>
      <c r="B2976" s="18"/>
      <c r="C2976" s="18"/>
      <c r="D2976" s="176"/>
      <c r="E2976" s="82" t="s">
        <v>48</v>
      </c>
      <c r="F2976" s="306">
        <f>SUM(F2970:F2975)</f>
        <v>10000</v>
      </c>
    </row>
    <row r="2977" spans="1:6" ht="19.5">
      <c r="A2977" s="36" t="s">
        <v>49</v>
      </c>
      <c r="B2977" s="90"/>
      <c r="C2977" s="18"/>
      <c r="D2977" s="176"/>
      <c r="E2977" s="82"/>
      <c r="F2977" s="279"/>
    </row>
    <row r="2978" spans="1:6" ht="15.75">
      <c r="A2978" s="36" t="s">
        <v>50</v>
      </c>
      <c r="B2978" s="91"/>
      <c r="C2978" s="18"/>
      <c r="D2978" s="176"/>
      <c r="E2978" s="82"/>
      <c r="F2978" s="279"/>
    </row>
    <row r="2979" spans="1:6" ht="15.75">
      <c r="A2979" s="36" t="s">
        <v>51</v>
      </c>
      <c r="B2979" s="91"/>
      <c r="C2979" s="18"/>
      <c r="D2979" s="176"/>
      <c r="E2979" s="82"/>
      <c r="F2979" s="279"/>
    </row>
    <row r="2980" spans="1:6" ht="15.75">
      <c r="A2980" s="36" t="s">
        <v>52</v>
      </c>
      <c r="B2980" s="91"/>
      <c r="C2980" s="18"/>
      <c r="D2980" s="176"/>
      <c r="E2980" s="82"/>
      <c r="F2980" s="279"/>
    </row>
    <row r="2981" spans="1:6" ht="15.75">
      <c r="A2981" s="39" t="s">
        <v>53</v>
      </c>
      <c r="B2981" s="91"/>
      <c r="C2981" s="18"/>
      <c r="D2981" s="176"/>
      <c r="E2981" s="82"/>
      <c r="F2981" s="279"/>
    </row>
    <row r="2982" spans="1:6" ht="15.75">
      <c r="A2982" s="36" t="s">
        <v>54</v>
      </c>
      <c r="B2982" s="91"/>
      <c r="C2982" s="18"/>
      <c r="D2982" s="176"/>
      <c r="E2982" s="82"/>
      <c r="F2982" s="279"/>
    </row>
    <row r="2985" spans="1:6">
      <c r="A2985" s="584" t="s">
        <v>1722</v>
      </c>
      <c r="B2985" s="18"/>
      <c r="C2985" s="18"/>
      <c r="D2985" s="18"/>
      <c r="E2985" s="18"/>
      <c r="F2985" s="585">
        <v>2018</v>
      </c>
    </row>
    <row r="2986" spans="1:6">
      <c r="A2986" s="584"/>
      <c r="B2986" s="18"/>
      <c r="C2986" s="18"/>
      <c r="D2986" s="18"/>
      <c r="E2986" s="18"/>
      <c r="F2986" s="585"/>
    </row>
    <row r="2987" spans="1:6">
      <c r="B2987" s="43"/>
      <c r="C2987" s="18"/>
      <c r="D2987" s="18"/>
      <c r="E2987" s="18"/>
      <c r="F2987" s="585"/>
    </row>
    <row r="2988" spans="1:6" ht="30">
      <c r="A2988" s="586" t="s">
        <v>0</v>
      </c>
      <c r="B2988" s="586"/>
      <c r="C2988" s="586"/>
      <c r="D2988" s="586"/>
      <c r="E2988" s="586"/>
      <c r="F2988" s="586"/>
    </row>
    <row r="2989" spans="1:6" ht="30">
      <c r="A2989" s="586" t="s">
        <v>1</v>
      </c>
      <c r="B2989" s="586"/>
      <c r="C2989" s="586"/>
      <c r="D2989" s="586"/>
      <c r="E2989" s="586"/>
      <c r="F2989" s="586"/>
    </row>
    <row r="2990" spans="1:6" ht="27.75">
      <c r="A2990" s="45" t="s">
        <v>2</v>
      </c>
      <c r="B2990" s="46" t="s">
        <v>1724</v>
      </c>
      <c r="C2990" s="47"/>
      <c r="D2990" s="49" t="s">
        <v>4</v>
      </c>
      <c r="E2990" s="207" t="s">
        <v>1723</v>
      </c>
      <c r="F2990" s="207" t="s">
        <v>1763</v>
      </c>
    </row>
    <row r="2991" spans="1:6" ht="45">
      <c r="A2991" s="51" t="s">
        <v>6</v>
      </c>
      <c r="B2991" s="51" t="s">
        <v>66</v>
      </c>
      <c r="C2991" s="51" t="s">
        <v>7</v>
      </c>
      <c r="D2991" s="208" t="s">
        <v>1515</v>
      </c>
      <c r="E2991" s="52" t="s">
        <v>8</v>
      </c>
      <c r="F2991" s="52" t="s">
        <v>1656</v>
      </c>
    </row>
    <row r="2992" spans="1:6">
      <c r="A2992" s="100"/>
      <c r="B2992" s="100" t="s">
        <v>1725</v>
      </c>
      <c r="C2992" s="127" t="s">
        <v>11</v>
      </c>
      <c r="D2992" s="323">
        <v>650.87</v>
      </c>
      <c r="E2992" s="310">
        <v>1699</v>
      </c>
      <c r="F2992" s="410">
        <v>105</v>
      </c>
    </row>
    <row r="2993" spans="1:6">
      <c r="A2993" s="100"/>
      <c r="B2993" s="209" t="s">
        <v>1726</v>
      </c>
      <c r="C2993" s="210" t="s">
        <v>400</v>
      </c>
      <c r="D2993" s="409">
        <v>571.69000000000005</v>
      </c>
      <c r="E2993" s="310">
        <v>1499</v>
      </c>
      <c r="F2993" s="410">
        <v>52</v>
      </c>
    </row>
    <row r="2994" spans="1:6">
      <c r="A2994" s="100"/>
      <c r="B2994" s="209" t="s">
        <v>1727</v>
      </c>
      <c r="C2994" s="210" t="s">
        <v>676</v>
      </c>
      <c r="D2994" s="409">
        <v>542.66</v>
      </c>
      <c r="E2994" s="312">
        <v>1399</v>
      </c>
      <c r="F2994" s="410">
        <v>59</v>
      </c>
    </row>
    <row r="2995" spans="1:6" ht="15.75" thickBot="1">
      <c r="A2995" s="100"/>
      <c r="B2995" s="209" t="s">
        <v>1728</v>
      </c>
      <c r="C2995" s="210" t="s">
        <v>879</v>
      </c>
      <c r="D2995" s="409">
        <v>1437.48</v>
      </c>
      <c r="E2995" s="312">
        <v>1799</v>
      </c>
      <c r="F2995" s="410">
        <v>45</v>
      </c>
    </row>
    <row r="2996" spans="1:6" ht="15.75" thickBot="1">
      <c r="A2996" s="121" t="s">
        <v>47</v>
      </c>
      <c r="B2996" s="15"/>
      <c r="C2996" s="16" t="s">
        <v>134</v>
      </c>
      <c r="D2996" s="72">
        <f>SUM(D2992:D2995)</f>
        <v>3202.7</v>
      </c>
      <c r="E2996" s="17" t="s">
        <v>135</v>
      </c>
      <c r="F2996" s="18"/>
    </row>
    <row r="2998" spans="1:6" ht="30">
      <c r="A2998" s="51" t="s">
        <v>12</v>
      </c>
      <c r="B2998" s="51" t="s">
        <v>13</v>
      </c>
      <c r="C2998" s="51" t="s">
        <v>14</v>
      </c>
      <c r="D2998" s="208" t="s">
        <v>15</v>
      </c>
      <c r="E2998" s="52" t="s">
        <v>16</v>
      </c>
      <c r="F2998" s="52" t="s">
        <v>17</v>
      </c>
    </row>
    <row r="2999" spans="1:6">
      <c r="A2999" s="203" t="s">
        <v>2154</v>
      </c>
      <c r="B2999" s="204" t="s">
        <v>2155</v>
      </c>
      <c r="C2999" s="203" t="s">
        <v>2156</v>
      </c>
      <c r="D2999" s="300">
        <v>10</v>
      </c>
      <c r="E2999" s="301"/>
      <c r="F2999" s="302">
        <f t="shared" ref="F2999:F3004" si="79">E2999*D2999</f>
        <v>0</v>
      </c>
    </row>
    <row r="3000" spans="1:6">
      <c r="A3000" s="27" t="s">
        <v>2157</v>
      </c>
      <c r="B3000" s="27" t="s">
        <v>2158</v>
      </c>
      <c r="C3000" s="27" t="s">
        <v>2156</v>
      </c>
      <c r="D3000" s="303">
        <v>20</v>
      </c>
      <c r="E3000" s="304"/>
      <c r="F3000" s="302">
        <f t="shared" si="79"/>
        <v>0</v>
      </c>
    </row>
    <row r="3001" spans="1:6">
      <c r="A3001" s="27" t="s">
        <v>2159</v>
      </c>
      <c r="B3001" s="206" t="s">
        <v>2160</v>
      </c>
      <c r="C3001" s="27" t="s">
        <v>2156</v>
      </c>
      <c r="D3001" s="303">
        <v>30</v>
      </c>
      <c r="E3001" s="304"/>
      <c r="F3001" s="302">
        <f t="shared" si="79"/>
        <v>0</v>
      </c>
    </row>
    <row r="3002" spans="1:6">
      <c r="A3002" s="27" t="s">
        <v>2161</v>
      </c>
      <c r="B3002" s="27" t="s">
        <v>2162</v>
      </c>
      <c r="C3002" s="27" t="s">
        <v>2163</v>
      </c>
      <c r="D3002" s="305">
        <v>60</v>
      </c>
      <c r="E3002" s="304"/>
      <c r="F3002" s="302">
        <f t="shared" si="79"/>
        <v>0</v>
      </c>
    </row>
    <row r="3003" spans="1:6">
      <c r="A3003" s="27" t="s">
        <v>2164</v>
      </c>
      <c r="B3003" s="27" t="s">
        <v>2165</v>
      </c>
      <c r="C3003" s="27" t="s">
        <v>2163</v>
      </c>
      <c r="D3003" s="303">
        <v>60</v>
      </c>
      <c r="E3003" s="304"/>
      <c r="F3003" s="302">
        <f t="shared" si="79"/>
        <v>0</v>
      </c>
    </row>
    <row r="3004" spans="1:6" ht="15.75" thickBot="1">
      <c r="A3004" s="27" t="s">
        <v>2166</v>
      </c>
      <c r="B3004" s="27" t="s">
        <v>2167</v>
      </c>
      <c r="C3004" s="27" t="s">
        <v>40</v>
      </c>
      <c r="D3004" s="303">
        <v>1</v>
      </c>
      <c r="E3004" s="304">
        <v>10000</v>
      </c>
      <c r="F3004" s="302">
        <f t="shared" si="79"/>
        <v>10000</v>
      </c>
    </row>
    <row r="3005" spans="1:6" ht="16.5" thickBot="1">
      <c r="A3005" s="18"/>
      <c r="B3005" s="18"/>
      <c r="C3005" s="18"/>
      <c r="D3005" s="176"/>
      <c r="E3005" s="82" t="s">
        <v>48</v>
      </c>
      <c r="F3005" s="306">
        <f>SUM(F2999:F3004)</f>
        <v>10000</v>
      </c>
    </row>
    <row r="3006" spans="1:6" ht="19.5">
      <c r="A3006" s="36" t="s">
        <v>49</v>
      </c>
      <c r="B3006" s="90"/>
      <c r="C3006" s="18"/>
      <c r="D3006" s="176"/>
      <c r="E3006" s="82"/>
      <c r="F3006" s="279"/>
    </row>
    <row r="3007" spans="1:6" ht="15.75">
      <c r="A3007" s="36" t="s">
        <v>50</v>
      </c>
      <c r="B3007" s="91"/>
      <c r="C3007" s="18"/>
      <c r="D3007" s="176"/>
      <c r="E3007" s="82"/>
      <c r="F3007" s="279"/>
    </row>
    <row r="3008" spans="1:6" ht="15.75">
      <c r="A3008" s="36" t="s">
        <v>51</v>
      </c>
      <c r="B3008" s="91"/>
      <c r="C3008" s="18"/>
      <c r="D3008" s="176"/>
      <c r="E3008" s="82"/>
      <c r="F3008" s="279"/>
    </row>
    <row r="3009" spans="1:6" ht="15.75">
      <c r="A3009" s="36" t="s">
        <v>52</v>
      </c>
      <c r="B3009" s="91"/>
      <c r="C3009" s="18"/>
      <c r="D3009" s="176"/>
      <c r="E3009" s="82"/>
      <c r="F3009" s="279"/>
    </row>
    <row r="3010" spans="1:6" ht="15.75">
      <c r="A3010" s="39" t="s">
        <v>53</v>
      </c>
      <c r="B3010" s="91"/>
      <c r="C3010" s="18"/>
      <c r="D3010" s="176"/>
      <c r="E3010" s="82"/>
      <c r="F3010" s="279"/>
    </row>
    <row r="3011" spans="1:6" ht="15.75">
      <c r="A3011" s="36" t="s">
        <v>54</v>
      </c>
      <c r="B3011" s="91"/>
      <c r="C3011" s="18"/>
      <c r="D3011" s="176"/>
      <c r="E3011" s="82"/>
      <c r="F3011" s="279"/>
    </row>
    <row r="3014" spans="1:6">
      <c r="A3014" s="584" t="s">
        <v>1729</v>
      </c>
      <c r="B3014" s="18"/>
      <c r="C3014" s="18"/>
      <c r="D3014" s="18"/>
      <c r="E3014" s="18"/>
      <c r="F3014" s="585">
        <v>2018</v>
      </c>
    </row>
    <row r="3015" spans="1:6">
      <c r="A3015" s="584"/>
      <c r="B3015" s="18"/>
      <c r="C3015" s="18"/>
      <c r="D3015" s="18"/>
      <c r="E3015" s="18"/>
      <c r="F3015" s="585"/>
    </row>
    <row r="3016" spans="1:6">
      <c r="B3016" s="43"/>
      <c r="C3016" s="18"/>
      <c r="D3016" s="18"/>
      <c r="E3016" s="18"/>
      <c r="F3016" s="585"/>
    </row>
    <row r="3017" spans="1:6" ht="30">
      <c r="A3017" s="586" t="s">
        <v>0</v>
      </c>
      <c r="B3017" s="586"/>
      <c r="C3017" s="586"/>
      <c r="D3017" s="586"/>
      <c r="E3017" s="586"/>
      <c r="F3017" s="586"/>
    </row>
    <row r="3018" spans="1:6" ht="30">
      <c r="A3018" s="586" t="s">
        <v>1</v>
      </c>
      <c r="B3018" s="586"/>
      <c r="C3018" s="586"/>
      <c r="D3018" s="586"/>
      <c r="E3018" s="586"/>
      <c r="F3018" s="586"/>
    </row>
    <row r="3019" spans="1:6" ht="27.75">
      <c r="A3019" s="45" t="s">
        <v>2</v>
      </c>
      <c r="B3019" s="46" t="s">
        <v>1731</v>
      </c>
      <c r="C3019" s="47"/>
      <c r="D3019" s="49" t="s">
        <v>4</v>
      </c>
      <c r="E3019" s="207" t="s">
        <v>1730</v>
      </c>
      <c r="F3019" s="207" t="s">
        <v>1773</v>
      </c>
    </row>
    <row r="3020" spans="1:6" ht="45">
      <c r="A3020" s="51" t="s">
        <v>6</v>
      </c>
      <c r="B3020" s="51" t="s">
        <v>66</v>
      </c>
      <c r="C3020" s="51" t="s">
        <v>7</v>
      </c>
      <c r="D3020" s="208" t="s">
        <v>1515</v>
      </c>
      <c r="E3020" s="52" t="s">
        <v>8</v>
      </c>
      <c r="F3020" s="52" t="s">
        <v>1656</v>
      </c>
    </row>
    <row r="3021" spans="1:6">
      <c r="A3021" s="100"/>
      <c r="B3021" s="209" t="s">
        <v>1737</v>
      </c>
      <c r="C3021" s="210" t="s">
        <v>964</v>
      </c>
      <c r="D3021" s="409">
        <v>464.15</v>
      </c>
      <c r="E3021" s="410">
        <v>1899</v>
      </c>
      <c r="F3021" s="310">
        <v>54</v>
      </c>
    </row>
    <row r="3022" spans="1:6">
      <c r="A3022" s="100"/>
      <c r="B3022" s="209" t="s">
        <v>1736</v>
      </c>
      <c r="C3022" s="210" t="s">
        <v>1023</v>
      </c>
      <c r="D3022" s="409">
        <v>421.97</v>
      </c>
      <c r="E3022" s="410">
        <v>1999</v>
      </c>
      <c r="F3022" s="310">
        <v>115</v>
      </c>
    </row>
    <row r="3023" spans="1:6">
      <c r="A3023" s="100"/>
      <c r="B3023" s="209" t="s">
        <v>1735</v>
      </c>
      <c r="C3023" s="210" t="s">
        <v>61</v>
      </c>
      <c r="D3023" s="409">
        <v>453.2</v>
      </c>
      <c r="E3023" s="410">
        <v>2099</v>
      </c>
      <c r="F3023" s="310">
        <v>60</v>
      </c>
    </row>
    <row r="3024" spans="1:6">
      <c r="A3024" s="100"/>
      <c r="B3024" s="209" t="s">
        <v>1734</v>
      </c>
      <c r="C3024" s="210" t="s">
        <v>1193</v>
      </c>
      <c r="D3024" s="409">
        <v>242.37</v>
      </c>
      <c r="E3024" s="410">
        <v>2199</v>
      </c>
      <c r="F3024" s="310">
        <v>60</v>
      </c>
    </row>
    <row r="3025" spans="1:6">
      <c r="A3025" s="100"/>
      <c r="B3025" s="209" t="s">
        <v>1733</v>
      </c>
      <c r="C3025" s="210" t="s">
        <v>1217</v>
      </c>
      <c r="D3025" s="409">
        <v>406.36</v>
      </c>
      <c r="E3025" s="410">
        <v>2299</v>
      </c>
      <c r="F3025" s="310">
        <v>24</v>
      </c>
    </row>
    <row r="3026" spans="1:6" ht="15.75" thickBot="1">
      <c r="A3026" s="100"/>
      <c r="B3026" s="209" t="s">
        <v>1732</v>
      </c>
      <c r="C3026" s="210" t="s">
        <v>1293</v>
      </c>
      <c r="D3026" s="409">
        <v>463.91</v>
      </c>
      <c r="E3026" s="410">
        <v>699</v>
      </c>
      <c r="F3026" s="310">
        <v>57</v>
      </c>
    </row>
    <row r="3027" spans="1:6" ht="15.75" thickBot="1">
      <c r="A3027" s="121" t="s">
        <v>47</v>
      </c>
      <c r="B3027" s="15"/>
      <c r="C3027" s="16" t="s">
        <v>134</v>
      </c>
      <c r="D3027" s="72">
        <f>SUM(D3021:D3026)</f>
        <v>2451.96</v>
      </c>
      <c r="E3027" s="17" t="s">
        <v>135</v>
      </c>
      <c r="F3027" s="18"/>
    </row>
    <row r="3029" spans="1:6" ht="30">
      <c r="A3029" s="51" t="s">
        <v>12</v>
      </c>
      <c r="B3029" s="51" t="s">
        <v>13</v>
      </c>
      <c r="C3029" s="51" t="s">
        <v>14</v>
      </c>
      <c r="D3029" s="208" t="s">
        <v>15</v>
      </c>
      <c r="E3029" s="52" t="s">
        <v>16</v>
      </c>
      <c r="F3029" s="52" t="s">
        <v>17</v>
      </c>
    </row>
    <row r="3030" spans="1:6">
      <c r="A3030" s="203" t="s">
        <v>2154</v>
      </c>
      <c r="B3030" s="204" t="s">
        <v>2155</v>
      </c>
      <c r="C3030" s="203" t="s">
        <v>2156</v>
      </c>
      <c r="D3030" s="300">
        <v>10</v>
      </c>
      <c r="E3030" s="301"/>
      <c r="F3030" s="302">
        <f t="shared" ref="F3030:F3035" si="80">E3030*D3030</f>
        <v>0</v>
      </c>
    </row>
    <row r="3031" spans="1:6">
      <c r="A3031" s="27" t="s">
        <v>2157</v>
      </c>
      <c r="B3031" s="27" t="s">
        <v>2158</v>
      </c>
      <c r="C3031" s="27" t="s">
        <v>2156</v>
      </c>
      <c r="D3031" s="303">
        <v>20</v>
      </c>
      <c r="E3031" s="304"/>
      <c r="F3031" s="302">
        <f t="shared" si="80"/>
        <v>0</v>
      </c>
    </row>
    <row r="3032" spans="1:6">
      <c r="A3032" s="27" t="s">
        <v>2159</v>
      </c>
      <c r="B3032" s="206" t="s">
        <v>2160</v>
      </c>
      <c r="C3032" s="27" t="s">
        <v>2156</v>
      </c>
      <c r="D3032" s="303">
        <v>30</v>
      </c>
      <c r="E3032" s="304"/>
      <c r="F3032" s="302">
        <f t="shared" si="80"/>
        <v>0</v>
      </c>
    </row>
    <row r="3033" spans="1:6">
      <c r="A3033" s="27" t="s">
        <v>2161</v>
      </c>
      <c r="B3033" s="27" t="s">
        <v>2162</v>
      </c>
      <c r="C3033" s="27" t="s">
        <v>2163</v>
      </c>
      <c r="D3033" s="305">
        <v>60</v>
      </c>
      <c r="E3033" s="304"/>
      <c r="F3033" s="302">
        <f t="shared" si="80"/>
        <v>0</v>
      </c>
    </row>
    <row r="3034" spans="1:6">
      <c r="A3034" s="27" t="s">
        <v>2164</v>
      </c>
      <c r="B3034" s="27" t="s">
        <v>2165</v>
      </c>
      <c r="C3034" s="27" t="s">
        <v>2163</v>
      </c>
      <c r="D3034" s="303">
        <v>60</v>
      </c>
      <c r="E3034" s="304"/>
      <c r="F3034" s="302">
        <f t="shared" si="80"/>
        <v>0</v>
      </c>
    </row>
    <row r="3035" spans="1:6" ht="15.75" thickBot="1">
      <c r="A3035" s="27" t="s">
        <v>2166</v>
      </c>
      <c r="B3035" s="27" t="s">
        <v>2167</v>
      </c>
      <c r="C3035" s="27" t="s">
        <v>40</v>
      </c>
      <c r="D3035" s="303">
        <v>1</v>
      </c>
      <c r="E3035" s="304">
        <v>10000</v>
      </c>
      <c r="F3035" s="302">
        <f t="shared" si="80"/>
        <v>10000</v>
      </c>
    </row>
    <row r="3036" spans="1:6" ht="16.5" thickBot="1">
      <c r="A3036" s="175"/>
      <c r="B3036" s="175"/>
      <c r="C3036" s="18"/>
      <c r="D3036" s="176"/>
      <c r="E3036" s="82" t="s">
        <v>48</v>
      </c>
      <c r="F3036" s="306">
        <f>SUM(F3030:F3035)</f>
        <v>10000</v>
      </c>
    </row>
    <row r="3037" spans="1:6" ht="19.5">
      <c r="A3037" s="36" t="s">
        <v>49</v>
      </c>
      <c r="B3037" s="90"/>
      <c r="C3037" s="18"/>
      <c r="D3037" s="176"/>
      <c r="E3037" s="82"/>
      <c r="F3037" s="279"/>
    </row>
    <row r="3038" spans="1:6" ht="15.75">
      <c r="A3038" s="36" t="s">
        <v>50</v>
      </c>
      <c r="B3038" s="91"/>
      <c r="C3038" s="18"/>
      <c r="D3038" s="176"/>
      <c r="E3038" s="82"/>
      <c r="F3038" s="279"/>
    </row>
    <row r="3039" spans="1:6" ht="15.75">
      <c r="A3039" s="36" t="s">
        <v>51</v>
      </c>
      <c r="B3039" s="91"/>
      <c r="C3039" s="18"/>
      <c r="D3039" s="176"/>
      <c r="E3039" s="82"/>
      <c r="F3039" s="279"/>
    </row>
    <row r="3040" spans="1:6" ht="15.75">
      <c r="A3040" s="36" t="s">
        <v>52</v>
      </c>
      <c r="B3040" s="91"/>
      <c r="C3040" s="18"/>
      <c r="D3040" s="176"/>
      <c r="E3040" s="82"/>
      <c r="F3040" s="279"/>
    </row>
    <row r="3041" spans="1:6" ht="15.75">
      <c r="A3041" s="39" t="s">
        <v>53</v>
      </c>
      <c r="B3041" s="91"/>
      <c r="C3041" s="18"/>
      <c r="D3041" s="176"/>
      <c r="E3041" s="82"/>
      <c r="F3041" s="279"/>
    </row>
    <row r="3042" spans="1:6" ht="15.75">
      <c r="A3042" s="36" t="s">
        <v>54</v>
      </c>
      <c r="B3042" s="91"/>
      <c r="C3042" s="18"/>
      <c r="D3042" s="176"/>
      <c r="E3042" s="82"/>
      <c r="F3042" s="279"/>
    </row>
    <row r="3045" spans="1:6">
      <c r="A3045" s="584" t="s">
        <v>1738</v>
      </c>
      <c r="B3045" s="18"/>
      <c r="C3045" s="18"/>
      <c r="D3045" s="18"/>
      <c r="E3045" s="18"/>
      <c r="F3045" s="585">
        <v>2018</v>
      </c>
    </row>
    <row r="3046" spans="1:6">
      <c r="A3046" s="584"/>
      <c r="B3046" s="18"/>
      <c r="C3046" s="18"/>
      <c r="D3046" s="18"/>
      <c r="E3046" s="18"/>
      <c r="F3046" s="585"/>
    </row>
    <row r="3047" spans="1:6">
      <c r="B3047" s="43"/>
      <c r="C3047" s="18"/>
      <c r="D3047" s="18"/>
      <c r="E3047" s="18"/>
      <c r="F3047" s="585"/>
    </row>
    <row r="3048" spans="1:6" ht="30">
      <c r="A3048" s="586" t="s">
        <v>0</v>
      </c>
      <c r="B3048" s="586"/>
      <c r="C3048" s="586"/>
      <c r="D3048" s="586"/>
      <c r="E3048" s="586"/>
      <c r="F3048" s="586"/>
    </row>
    <row r="3049" spans="1:6" ht="30">
      <c r="A3049" s="586" t="s">
        <v>1</v>
      </c>
      <c r="B3049" s="586"/>
      <c r="C3049" s="586"/>
      <c r="D3049" s="586"/>
      <c r="E3049" s="586"/>
      <c r="F3049" s="586"/>
    </row>
    <row r="3050" spans="1:6" ht="27.75">
      <c r="A3050" s="45" t="s">
        <v>2</v>
      </c>
      <c r="B3050" s="46" t="s">
        <v>1740</v>
      </c>
      <c r="C3050" s="47"/>
      <c r="D3050" s="49" t="s">
        <v>4</v>
      </c>
      <c r="E3050" s="207" t="s">
        <v>1739</v>
      </c>
      <c r="F3050" s="207" t="s">
        <v>1783</v>
      </c>
    </row>
    <row r="3051" spans="1:6" ht="45">
      <c r="A3051" s="51" t="s">
        <v>6</v>
      </c>
      <c r="B3051" s="51" t="s">
        <v>66</v>
      </c>
      <c r="C3051" s="51" t="s">
        <v>7</v>
      </c>
      <c r="D3051" s="208" t="s">
        <v>1515</v>
      </c>
      <c r="E3051" s="52" t="s">
        <v>8</v>
      </c>
      <c r="F3051" s="52" t="s">
        <v>1656</v>
      </c>
    </row>
    <row r="3052" spans="1:6">
      <c r="A3052" s="100"/>
      <c r="B3052" s="100" t="s">
        <v>1741</v>
      </c>
      <c r="C3052" s="127" t="s">
        <v>1341</v>
      </c>
      <c r="D3052" s="323">
        <v>776.94</v>
      </c>
      <c r="E3052" s="310">
        <v>599</v>
      </c>
      <c r="F3052" s="310">
        <v>149</v>
      </c>
    </row>
    <row r="3053" spans="1:6">
      <c r="A3053" s="100"/>
      <c r="B3053" s="209" t="s">
        <v>1742</v>
      </c>
      <c r="C3053" s="210" t="s">
        <v>1407</v>
      </c>
      <c r="D3053" s="409">
        <v>331.48</v>
      </c>
      <c r="E3053" s="310">
        <v>1099</v>
      </c>
      <c r="F3053" s="310">
        <v>118</v>
      </c>
    </row>
    <row r="3054" spans="1:6">
      <c r="A3054" s="100"/>
      <c r="B3054" s="209" t="s">
        <v>1743</v>
      </c>
      <c r="C3054" s="210" t="s">
        <v>551</v>
      </c>
      <c r="D3054" s="409">
        <v>696.45</v>
      </c>
      <c r="E3054" s="410">
        <v>1299</v>
      </c>
      <c r="F3054" s="310">
        <v>61</v>
      </c>
    </row>
    <row r="3055" spans="1:6">
      <c r="A3055" s="100"/>
      <c r="B3055" s="412" t="s">
        <v>1744</v>
      </c>
      <c r="C3055" s="413" t="s">
        <v>484</v>
      </c>
      <c r="D3055" s="414">
        <v>381</v>
      </c>
      <c r="E3055" s="411">
        <v>999</v>
      </c>
      <c r="F3055" s="310">
        <v>26</v>
      </c>
    </row>
    <row r="3056" spans="1:6" ht="15.75" thickBot="1">
      <c r="A3056" s="100"/>
      <c r="B3056" s="412" t="s">
        <v>1745</v>
      </c>
      <c r="C3056" s="413" t="s">
        <v>568</v>
      </c>
      <c r="D3056" s="414">
        <v>153.37</v>
      </c>
      <c r="E3056" s="411">
        <v>1199</v>
      </c>
      <c r="F3056" s="310">
        <v>56</v>
      </c>
    </row>
    <row r="3057" spans="1:6" ht="15.75" thickBot="1">
      <c r="A3057" s="121" t="s">
        <v>47</v>
      </c>
      <c r="B3057" s="15"/>
      <c r="C3057" s="16" t="s">
        <v>134</v>
      </c>
      <c r="D3057" s="72">
        <f>SUM(D3052:D3056)</f>
        <v>2339.2399999999998</v>
      </c>
      <c r="E3057" s="17" t="s">
        <v>135</v>
      </c>
      <c r="F3057" s="18"/>
    </row>
    <row r="3059" spans="1:6" ht="30">
      <c r="A3059" s="51" t="s">
        <v>12</v>
      </c>
      <c r="B3059" s="51" t="s">
        <v>13</v>
      </c>
      <c r="C3059" s="51" t="s">
        <v>14</v>
      </c>
      <c r="D3059" s="208" t="s">
        <v>15</v>
      </c>
      <c r="E3059" s="52" t="s">
        <v>16</v>
      </c>
      <c r="F3059" s="52" t="s">
        <v>17</v>
      </c>
    </row>
    <row r="3060" spans="1:6">
      <c r="A3060" s="203" t="s">
        <v>2154</v>
      </c>
      <c r="B3060" s="204" t="s">
        <v>2155</v>
      </c>
      <c r="C3060" s="203" t="s">
        <v>2156</v>
      </c>
      <c r="D3060" s="300">
        <v>10</v>
      </c>
      <c r="E3060" s="301"/>
      <c r="F3060" s="302">
        <f t="shared" ref="F3060:F3065" si="81">E3060*D3060</f>
        <v>0</v>
      </c>
    </row>
    <row r="3061" spans="1:6">
      <c r="A3061" s="27" t="s">
        <v>2157</v>
      </c>
      <c r="B3061" s="27" t="s">
        <v>2158</v>
      </c>
      <c r="C3061" s="27" t="s">
        <v>2156</v>
      </c>
      <c r="D3061" s="303">
        <v>20</v>
      </c>
      <c r="E3061" s="304"/>
      <c r="F3061" s="302">
        <f t="shared" si="81"/>
        <v>0</v>
      </c>
    </row>
    <row r="3062" spans="1:6">
      <c r="A3062" s="27" t="s">
        <v>2159</v>
      </c>
      <c r="B3062" s="206" t="s">
        <v>2160</v>
      </c>
      <c r="C3062" s="27" t="s">
        <v>2156</v>
      </c>
      <c r="D3062" s="303">
        <v>30</v>
      </c>
      <c r="E3062" s="304"/>
      <c r="F3062" s="302">
        <f t="shared" si="81"/>
        <v>0</v>
      </c>
    </row>
    <row r="3063" spans="1:6">
      <c r="A3063" s="27" t="s">
        <v>2161</v>
      </c>
      <c r="B3063" s="27" t="s">
        <v>2162</v>
      </c>
      <c r="C3063" s="27" t="s">
        <v>2163</v>
      </c>
      <c r="D3063" s="305">
        <v>60</v>
      </c>
      <c r="E3063" s="304"/>
      <c r="F3063" s="302">
        <f t="shared" si="81"/>
        <v>0</v>
      </c>
    </row>
    <row r="3064" spans="1:6">
      <c r="A3064" s="27" t="s">
        <v>2164</v>
      </c>
      <c r="B3064" s="27" t="s">
        <v>2165</v>
      </c>
      <c r="C3064" s="27" t="s">
        <v>2163</v>
      </c>
      <c r="D3064" s="303">
        <v>60</v>
      </c>
      <c r="E3064" s="304"/>
      <c r="F3064" s="302">
        <f t="shared" si="81"/>
        <v>0</v>
      </c>
    </row>
    <row r="3065" spans="1:6" ht="15.75" thickBot="1">
      <c r="A3065" s="27" t="s">
        <v>2166</v>
      </c>
      <c r="B3065" s="27" t="s">
        <v>2167</v>
      </c>
      <c r="C3065" s="27" t="s">
        <v>40</v>
      </c>
      <c r="D3065" s="303">
        <v>1</v>
      </c>
      <c r="E3065" s="304">
        <v>10000</v>
      </c>
      <c r="F3065" s="302">
        <f t="shared" si="81"/>
        <v>10000</v>
      </c>
    </row>
    <row r="3066" spans="1:6" ht="16.5" thickBot="1">
      <c r="A3066" s="175"/>
      <c r="B3066" s="175"/>
      <c r="C3066" s="18"/>
      <c r="D3066" s="176"/>
      <c r="E3066" s="82" t="s">
        <v>48</v>
      </c>
      <c r="F3066" s="306">
        <f>SUM(F3060:F3065)</f>
        <v>10000</v>
      </c>
    </row>
    <row r="3067" spans="1:6" ht="19.5">
      <c r="A3067" s="36" t="s">
        <v>49</v>
      </c>
      <c r="B3067" s="90"/>
      <c r="C3067" s="18"/>
      <c r="D3067" s="176"/>
      <c r="E3067" s="82"/>
      <c r="F3067" s="279"/>
    </row>
    <row r="3068" spans="1:6" ht="15.75">
      <c r="A3068" s="36" t="s">
        <v>50</v>
      </c>
      <c r="B3068" s="91"/>
      <c r="C3068" s="18"/>
      <c r="D3068" s="176"/>
      <c r="E3068" s="82"/>
      <c r="F3068" s="279"/>
    </row>
    <row r="3069" spans="1:6" ht="15.75">
      <c r="A3069" s="36" t="s">
        <v>51</v>
      </c>
      <c r="B3069" s="91"/>
      <c r="C3069" s="18"/>
      <c r="D3069" s="176"/>
      <c r="E3069" s="82"/>
      <c r="F3069" s="279"/>
    </row>
    <row r="3070" spans="1:6" ht="15.75">
      <c r="A3070" s="36" t="s">
        <v>52</v>
      </c>
      <c r="B3070" s="91"/>
      <c r="C3070" s="18"/>
      <c r="D3070" s="176"/>
      <c r="E3070" s="82"/>
      <c r="F3070" s="279"/>
    </row>
    <row r="3071" spans="1:6" ht="15.75">
      <c r="A3071" s="39" t="s">
        <v>53</v>
      </c>
      <c r="B3071" s="91"/>
      <c r="C3071" s="18"/>
      <c r="D3071" s="176"/>
      <c r="E3071" s="82"/>
      <c r="F3071" s="279"/>
    </row>
    <row r="3072" spans="1:6" ht="15.75">
      <c r="A3072" s="36" t="s">
        <v>54</v>
      </c>
      <c r="B3072" s="91"/>
      <c r="C3072" s="18"/>
      <c r="D3072" s="176"/>
      <c r="E3072" s="82"/>
      <c r="F3072" s="279"/>
    </row>
    <row r="3075" spans="1:6">
      <c r="A3075" s="307" t="s">
        <v>395</v>
      </c>
      <c r="B3075" s="18"/>
      <c r="C3075" s="18"/>
      <c r="D3075" s="18"/>
      <c r="E3075" s="18"/>
      <c r="F3075" s="585">
        <v>2018</v>
      </c>
    </row>
    <row r="3076" spans="1:6">
      <c r="A3076" s="18"/>
      <c r="B3076" s="18"/>
      <c r="C3076" s="18"/>
      <c r="D3076" s="18"/>
      <c r="E3076" s="18"/>
      <c r="F3076" s="585"/>
    </row>
    <row r="3077" spans="1:6">
      <c r="B3077" s="43"/>
      <c r="C3077" s="18"/>
      <c r="D3077" s="18"/>
      <c r="E3077" s="18"/>
      <c r="F3077" s="585"/>
    </row>
    <row r="3078" spans="1:6" ht="30">
      <c r="A3078" s="586" t="s">
        <v>0</v>
      </c>
      <c r="B3078" s="586"/>
      <c r="C3078" s="586"/>
      <c r="D3078" s="586"/>
      <c r="E3078" s="586"/>
      <c r="F3078" s="586"/>
    </row>
    <row r="3079" spans="1:6" ht="30">
      <c r="A3079" s="586" t="s">
        <v>1</v>
      </c>
      <c r="B3079" s="586"/>
      <c r="C3079" s="586"/>
      <c r="D3079" s="586"/>
      <c r="E3079" s="586"/>
      <c r="F3079" s="586"/>
    </row>
    <row r="3080" spans="1:6" ht="27.75">
      <c r="A3080" s="45" t="s">
        <v>2</v>
      </c>
      <c r="B3080" s="46" t="s">
        <v>2003</v>
      </c>
      <c r="C3080" s="47"/>
      <c r="D3080" s="49" t="s">
        <v>4</v>
      </c>
      <c r="E3080" s="207" t="s">
        <v>2002</v>
      </c>
      <c r="F3080" s="207" t="s">
        <v>2014</v>
      </c>
    </row>
    <row r="3081" spans="1:6" ht="27.75">
      <c r="A3081" s="45"/>
      <c r="B3081" s="46"/>
      <c r="C3081" s="47"/>
      <c r="D3081" s="49"/>
      <c r="E3081" s="207" t="s">
        <v>2018</v>
      </c>
      <c r="F3081" s="207" t="s">
        <v>2023</v>
      </c>
    </row>
    <row r="3082" spans="1:6" ht="30">
      <c r="A3082" s="51" t="s">
        <v>6</v>
      </c>
      <c r="B3082" s="51" t="s">
        <v>66</v>
      </c>
      <c r="C3082" s="51" t="s">
        <v>7</v>
      </c>
      <c r="D3082" s="51" t="s">
        <v>67</v>
      </c>
      <c r="E3082" s="52" t="s">
        <v>8</v>
      </c>
      <c r="F3082" s="52" t="s">
        <v>68</v>
      </c>
    </row>
    <row r="3083" spans="1:6">
      <c r="A3083" s="295" t="s">
        <v>424</v>
      </c>
      <c r="B3083" s="296" t="s">
        <v>425</v>
      </c>
      <c r="C3083" s="297" t="s">
        <v>403</v>
      </c>
      <c r="D3083" s="298">
        <v>8.1999999999999993</v>
      </c>
      <c r="E3083" s="298">
        <v>718</v>
      </c>
      <c r="F3083" s="295"/>
    </row>
    <row r="3084" spans="1:6">
      <c r="A3084" s="295" t="s">
        <v>2004</v>
      </c>
      <c r="B3084" s="296" t="s">
        <v>2005</v>
      </c>
      <c r="C3084" s="297" t="s">
        <v>403</v>
      </c>
      <c r="D3084" s="298">
        <v>1.77</v>
      </c>
      <c r="E3084" s="298">
        <v>799</v>
      </c>
      <c r="F3084" s="295"/>
    </row>
    <row r="3085" spans="1:6">
      <c r="A3085" s="295" t="s">
        <v>2006</v>
      </c>
      <c r="B3085" s="296" t="s">
        <v>2007</v>
      </c>
      <c r="C3085" s="297" t="s">
        <v>403</v>
      </c>
      <c r="D3085" s="298">
        <v>4</v>
      </c>
      <c r="E3085" s="298">
        <v>799</v>
      </c>
      <c r="F3085" s="295"/>
    </row>
    <row r="3086" spans="1:6">
      <c r="A3086" s="295" t="s">
        <v>2008</v>
      </c>
      <c r="B3086" s="296" t="s">
        <v>2009</v>
      </c>
      <c r="C3086" s="297" t="s">
        <v>403</v>
      </c>
      <c r="D3086" s="298">
        <v>6.39</v>
      </c>
      <c r="E3086" s="298">
        <v>799</v>
      </c>
      <c r="F3086" s="295"/>
    </row>
    <row r="3087" spans="1:6">
      <c r="A3087" s="295" t="s">
        <v>2010</v>
      </c>
      <c r="B3087" s="296" t="s">
        <v>2011</v>
      </c>
      <c r="C3087" s="297" t="s">
        <v>403</v>
      </c>
      <c r="D3087" s="298">
        <v>9.42</v>
      </c>
      <c r="E3087" s="298">
        <v>707</v>
      </c>
      <c r="F3087" s="295"/>
    </row>
    <row r="3088" spans="1:6">
      <c r="A3088" s="295" t="s">
        <v>2012</v>
      </c>
      <c r="B3088" s="296" t="s">
        <v>2013</v>
      </c>
      <c r="C3088" s="297" t="s">
        <v>403</v>
      </c>
      <c r="D3088" s="298">
        <v>1.6</v>
      </c>
      <c r="E3088" s="298">
        <v>799</v>
      </c>
      <c r="F3088" s="295"/>
    </row>
    <row r="3089" spans="1:6">
      <c r="A3089" s="295" t="s">
        <v>2015</v>
      </c>
      <c r="B3089" s="296" t="s">
        <v>2016</v>
      </c>
      <c r="C3089" s="297" t="s">
        <v>403</v>
      </c>
      <c r="D3089" s="298">
        <v>4.16</v>
      </c>
      <c r="E3089" s="298">
        <v>704</v>
      </c>
      <c r="F3089" s="295"/>
    </row>
    <row r="3090" spans="1:6">
      <c r="A3090" s="295" t="s">
        <v>2024</v>
      </c>
      <c r="B3090" s="296" t="s">
        <v>2025</v>
      </c>
      <c r="C3090" s="297" t="s">
        <v>403</v>
      </c>
      <c r="D3090" s="298">
        <v>7.2</v>
      </c>
      <c r="E3090" s="298">
        <v>799</v>
      </c>
      <c r="F3090" s="295"/>
    </row>
    <row r="3091" spans="1:6">
      <c r="A3091" s="295" t="s">
        <v>2026</v>
      </c>
      <c r="B3091" s="296" t="s">
        <v>2027</v>
      </c>
      <c r="C3091" s="297" t="s">
        <v>403</v>
      </c>
      <c r="D3091" s="298">
        <v>7.9</v>
      </c>
      <c r="E3091" s="298">
        <v>701</v>
      </c>
      <c r="F3091" s="295"/>
    </row>
    <row r="3092" spans="1:6">
      <c r="A3092" s="295" t="s">
        <v>2019</v>
      </c>
      <c r="B3092" s="296" t="s">
        <v>2020</v>
      </c>
      <c r="C3092" s="297" t="s">
        <v>403</v>
      </c>
      <c r="D3092" s="298">
        <v>12.36</v>
      </c>
      <c r="E3092" s="298">
        <v>713</v>
      </c>
      <c r="F3092" s="295"/>
    </row>
    <row r="3093" spans="1:6" ht="15.75" thickBot="1">
      <c r="A3093" s="295" t="s">
        <v>2021</v>
      </c>
      <c r="B3093" s="296" t="s">
        <v>2022</v>
      </c>
      <c r="C3093" s="297" t="s">
        <v>1407</v>
      </c>
      <c r="D3093" s="298">
        <v>14.4</v>
      </c>
      <c r="E3093" s="298">
        <v>1014</v>
      </c>
      <c r="F3093" s="295"/>
    </row>
    <row r="3094" spans="1:6" ht="15.75" thickBot="1">
      <c r="A3094" s="121" t="s">
        <v>47</v>
      </c>
      <c r="B3094" s="93"/>
      <c r="C3094" s="94" t="s">
        <v>134</v>
      </c>
      <c r="D3094" s="72">
        <f>SUM(D3083:D3093)</f>
        <v>77.400000000000006</v>
      </c>
      <c r="E3094" s="95" t="s">
        <v>135</v>
      </c>
      <c r="F3094" s="18"/>
    </row>
    <row r="3095" spans="1:6">
      <c r="A3095" s="19"/>
      <c r="B3095" s="93"/>
      <c r="C3095" s="94"/>
      <c r="D3095" s="299"/>
      <c r="E3095" s="95"/>
      <c r="F3095" s="18"/>
    </row>
    <row r="3096" spans="1:6" ht="30">
      <c r="A3096" s="51" t="s">
        <v>12</v>
      </c>
      <c r="B3096" s="51" t="s">
        <v>13</v>
      </c>
      <c r="C3096" s="51" t="s">
        <v>14</v>
      </c>
      <c r="D3096" s="51" t="s">
        <v>15</v>
      </c>
      <c r="E3096" s="52" t="s">
        <v>16</v>
      </c>
      <c r="F3096" s="52" t="s">
        <v>17</v>
      </c>
    </row>
    <row r="3097" spans="1:6">
      <c r="A3097" s="203" t="s">
        <v>2154</v>
      </c>
      <c r="B3097" s="204" t="s">
        <v>2155</v>
      </c>
      <c r="C3097" s="203" t="s">
        <v>2156</v>
      </c>
      <c r="D3097" s="300">
        <v>10</v>
      </c>
      <c r="E3097" s="301"/>
      <c r="F3097" s="302">
        <f t="shared" ref="F3097:F3102" si="82">E3097*D3097</f>
        <v>0</v>
      </c>
    </row>
    <row r="3098" spans="1:6">
      <c r="A3098" s="27" t="s">
        <v>2157</v>
      </c>
      <c r="B3098" s="27" t="s">
        <v>2158</v>
      </c>
      <c r="C3098" s="27" t="s">
        <v>2156</v>
      </c>
      <c r="D3098" s="303">
        <v>20</v>
      </c>
      <c r="E3098" s="304"/>
      <c r="F3098" s="302">
        <f t="shared" si="82"/>
        <v>0</v>
      </c>
    </row>
    <row r="3099" spans="1:6">
      <c r="A3099" s="27" t="s">
        <v>2159</v>
      </c>
      <c r="B3099" s="206" t="s">
        <v>2160</v>
      </c>
      <c r="C3099" s="27" t="s">
        <v>2156</v>
      </c>
      <c r="D3099" s="303">
        <v>20</v>
      </c>
      <c r="E3099" s="304"/>
      <c r="F3099" s="302">
        <f t="shared" si="82"/>
        <v>0</v>
      </c>
    </row>
    <row r="3100" spans="1:6">
      <c r="A3100" s="27" t="s">
        <v>2161</v>
      </c>
      <c r="B3100" s="27" t="s">
        <v>2162</v>
      </c>
      <c r="C3100" s="27" t="s">
        <v>2163</v>
      </c>
      <c r="D3100" s="305">
        <v>40</v>
      </c>
      <c r="E3100" s="304"/>
      <c r="F3100" s="302">
        <f t="shared" si="82"/>
        <v>0</v>
      </c>
    </row>
    <row r="3101" spans="1:6">
      <c r="A3101" s="27" t="s">
        <v>2164</v>
      </c>
      <c r="B3101" s="27" t="s">
        <v>2165</v>
      </c>
      <c r="C3101" s="27" t="s">
        <v>2163</v>
      </c>
      <c r="D3101" s="303">
        <v>50</v>
      </c>
      <c r="E3101" s="304"/>
      <c r="F3101" s="302">
        <f t="shared" si="82"/>
        <v>0</v>
      </c>
    </row>
    <row r="3102" spans="1:6" ht="15.75" thickBot="1">
      <c r="A3102" s="27" t="s">
        <v>2166</v>
      </c>
      <c r="B3102" s="27" t="s">
        <v>2167</v>
      </c>
      <c r="C3102" s="27" t="s">
        <v>40</v>
      </c>
      <c r="D3102" s="303">
        <v>1</v>
      </c>
      <c r="E3102" s="304">
        <v>10000</v>
      </c>
      <c r="F3102" s="302">
        <f t="shared" si="82"/>
        <v>10000</v>
      </c>
    </row>
    <row r="3103" spans="1:6" ht="16.5" thickBot="1">
      <c r="A3103" s="175" t="s">
        <v>47</v>
      </c>
      <c r="B3103" s="18"/>
      <c r="C3103" s="18"/>
      <c r="D3103" s="176"/>
      <c r="E3103" s="82" t="s">
        <v>48</v>
      </c>
      <c r="F3103" s="306">
        <f>SUM(F3097:F3102)</f>
        <v>10000</v>
      </c>
    </row>
    <row r="3104" spans="1:6" ht="19.5">
      <c r="A3104" s="36" t="s">
        <v>49</v>
      </c>
      <c r="B3104" s="90"/>
      <c r="C3104" s="18"/>
      <c r="D3104" s="176"/>
      <c r="E3104" s="82"/>
      <c r="F3104" s="279"/>
    </row>
    <row r="3105" spans="1:6" ht="15.75">
      <c r="A3105" s="36" t="s">
        <v>50</v>
      </c>
      <c r="B3105" s="91"/>
      <c r="C3105" s="18"/>
      <c r="D3105" s="176"/>
      <c r="E3105" s="82"/>
      <c r="F3105" s="279"/>
    </row>
    <row r="3106" spans="1:6" ht="15.75">
      <c r="A3106" s="36" t="s">
        <v>51</v>
      </c>
      <c r="B3106" s="91"/>
      <c r="C3106" s="18"/>
      <c r="D3106" s="176"/>
      <c r="E3106" s="82"/>
      <c r="F3106" s="279"/>
    </row>
    <row r="3107" spans="1:6" ht="15.75">
      <c r="A3107" s="36" t="s">
        <v>52</v>
      </c>
      <c r="B3107" s="91"/>
      <c r="C3107" s="18"/>
      <c r="D3107" s="176"/>
      <c r="E3107" s="82"/>
      <c r="F3107" s="279"/>
    </row>
    <row r="3108" spans="1:6" ht="15.75">
      <c r="A3108" s="39" t="s">
        <v>53</v>
      </c>
      <c r="B3108" s="91"/>
      <c r="C3108" s="18"/>
      <c r="D3108" s="176"/>
      <c r="E3108" s="82"/>
      <c r="F3108" s="279"/>
    </row>
    <row r="3109" spans="1:6" ht="15.75">
      <c r="A3109" s="36" t="s">
        <v>54</v>
      </c>
      <c r="B3109" s="91"/>
      <c r="C3109" s="18"/>
      <c r="D3109" s="176"/>
      <c r="E3109" s="82"/>
      <c r="F3109" s="279"/>
    </row>
    <row r="3112" spans="1:6">
      <c r="A3112" s="643" t="s">
        <v>1512</v>
      </c>
      <c r="B3112" s="18"/>
      <c r="C3112" s="18"/>
      <c r="D3112" s="18"/>
      <c r="E3112" s="18"/>
      <c r="F3112" s="585">
        <v>2018</v>
      </c>
    </row>
    <row r="3113" spans="1:6">
      <c r="A3113" s="643"/>
      <c r="B3113" s="18"/>
      <c r="C3113" s="18"/>
      <c r="D3113" s="18"/>
      <c r="E3113" s="18"/>
      <c r="F3113" s="585"/>
    </row>
    <row r="3114" spans="1:6">
      <c r="B3114" s="43"/>
      <c r="C3114" s="18"/>
      <c r="D3114" s="18"/>
      <c r="E3114" s="18"/>
      <c r="F3114" s="585"/>
    </row>
    <row r="3115" spans="1:6" ht="30">
      <c r="A3115" s="586" t="s">
        <v>0</v>
      </c>
      <c r="B3115" s="586"/>
      <c r="C3115" s="586"/>
      <c r="D3115" s="586"/>
      <c r="E3115" s="586"/>
      <c r="F3115" s="586"/>
    </row>
    <row r="3116" spans="1:6" ht="30">
      <c r="A3116" s="586" t="s">
        <v>1</v>
      </c>
      <c r="B3116" s="586"/>
      <c r="C3116" s="586"/>
      <c r="D3116" s="586"/>
      <c r="E3116" s="586"/>
      <c r="F3116" s="586"/>
    </row>
    <row r="3117" spans="1:6" ht="27.75">
      <c r="A3117" s="45" t="s">
        <v>2</v>
      </c>
      <c r="B3117" s="46" t="s">
        <v>1514</v>
      </c>
      <c r="C3117" s="47"/>
      <c r="D3117" s="49" t="s">
        <v>4</v>
      </c>
      <c r="E3117" s="207" t="s">
        <v>1513</v>
      </c>
      <c r="F3117" s="207"/>
    </row>
    <row r="3118" spans="1:6" ht="30">
      <c r="A3118" s="51" t="s">
        <v>6</v>
      </c>
      <c r="B3118" s="51"/>
      <c r="C3118" s="51" t="s">
        <v>7</v>
      </c>
      <c r="D3118" s="51" t="s">
        <v>67</v>
      </c>
      <c r="E3118" s="52" t="s">
        <v>8</v>
      </c>
      <c r="F3118" s="52" t="s">
        <v>68</v>
      </c>
    </row>
    <row r="3119" spans="1:6" ht="15.75" thickBot="1">
      <c r="A3119" s="295" t="s">
        <v>1516</v>
      </c>
      <c r="B3119" s="296" t="s">
        <v>265</v>
      </c>
      <c r="C3119" s="415" t="s">
        <v>72</v>
      </c>
      <c r="D3119" s="416">
        <v>2.5</v>
      </c>
      <c r="E3119" s="416">
        <v>117</v>
      </c>
      <c r="F3119" s="295"/>
    </row>
    <row r="3120" spans="1:6" ht="15.75" thickBot="1">
      <c r="A3120" s="93"/>
      <c r="B3120" s="93"/>
      <c r="C3120" s="94" t="s">
        <v>134</v>
      </c>
      <c r="D3120" s="72">
        <f>SUM(D3119:D3119)</f>
        <v>2.5</v>
      </c>
      <c r="E3120" s="95" t="s">
        <v>135</v>
      </c>
      <c r="F3120" s="18"/>
    </row>
    <row r="3121" spans="1:6">
      <c r="A3121" s="19"/>
      <c r="B3121" s="93"/>
      <c r="C3121" s="94"/>
      <c r="D3121" s="299"/>
      <c r="E3121" s="95"/>
      <c r="F3121" s="18"/>
    </row>
    <row r="3122" spans="1:6" ht="30">
      <c r="A3122" s="51" t="s">
        <v>12</v>
      </c>
      <c r="B3122" s="51" t="s">
        <v>13</v>
      </c>
      <c r="C3122" s="51" t="s">
        <v>14</v>
      </c>
      <c r="D3122" s="51" t="s">
        <v>15</v>
      </c>
      <c r="E3122" s="52" t="s">
        <v>16</v>
      </c>
      <c r="F3122" s="52" t="s">
        <v>17</v>
      </c>
    </row>
    <row r="3123" spans="1:6">
      <c r="A3123" s="203" t="s">
        <v>2154</v>
      </c>
      <c r="B3123" s="204" t="s">
        <v>2155</v>
      </c>
      <c r="C3123" s="203" t="s">
        <v>2156</v>
      </c>
      <c r="D3123" s="205">
        <v>6</v>
      </c>
      <c r="E3123" s="213"/>
      <c r="F3123" s="214">
        <f t="shared" ref="F3123:F3127" si="83">E3123*D3123</f>
        <v>0</v>
      </c>
    </row>
    <row r="3124" spans="1:6">
      <c r="A3124" s="27" t="s">
        <v>2157</v>
      </c>
      <c r="B3124" s="27" t="s">
        <v>2158</v>
      </c>
      <c r="C3124" s="27" t="s">
        <v>2156</v>
      </c>
      <c r="D3124" s="29">
        <v>12</v>
      </c>
      <c r="E3124" s="215"/>
      <c r="F3124" s="214">
        <f t="shared" si="83"/>
        <v>0</v>
      </c>
    </row>
    <row r="3125" spans="1:6">
      <c r="A3125" s="27" t="s">
        <v>2161</v>
      </c>
      <c r="B3125" s="27" t="s">
        <v>2162</v>
      </c>
      <c r="C3125" s="27" t="s">
        <v>2163</v>
      </c>
      <c r="D3125" s="28">
        <v>18</v>
      </c>
      <c r="E3125" s="215"/>
      <c r="F3125" s="214">
        <f t="shared" si="83"/>
        <v>0</v>
      </c>
    </row>
    <row r="3126" spans="1:6">
      <c r="A3126" s="27" t="s">
        <v>2164</v>
      </c>
      <c r="B3126" s="27" t="s">
        <v>2165</v>
      </c>
      <c r="C3126" s="27" t="s">
        <v>2163</v>
      </c>
      <c r="D3126" s="29">
        <v>18</v>
      </c>
      <c r="E3126" s="215"/>
      <c r="F3126" s="214">
        <f t="shared" si="83"/>
        <v>0</v>
      </c>
    </row>
    <row r="3127" spans="1:6" ht="15.75" thickBot="1">
      <c r="A3127" s="27" t="s">
        <v>2166</v>
      </c>
      <c r="B3127" s="27" t="s">
        <v>2167</v>
      </c>
      <c r="C3127" s="27" t="s">
        <v>40</v>
      </c>
      <c r="D3127" s="29">
        <v>1</v>
      </c>
      <c r="E3127" s="215">
        <v>10000</v>
      </c>
      <c r="F3127" s="214">
        <f t="shared" si="83"/>
        <v>10000</v>
      </c>
    </row>
    <row r="3128" spans="1:6" ht="16.5" thickBot="1">
      <c r="A3128" s="175" t="s">
        <v>47</v>
      </c>
      <c r="B3128" s="18"/>
      <c r="C3128" s="18"/>
      <c r="D3128" s="176"/>
      <c r="E3128" s="82" t="s">
        <v>48</v>
      </c>
      <c r="F3128" s="83">
        <f>SUM(F3123:F3127)</f>
        <v>10000</v>
      </c>
    </row>
    <row r="3129" spans="1:6" ht="19.5">
      <c r="A3129" s="36" t="s">
        <v>49</v>
      </c>
      <c r="B3129" s="90"/>
      <c r="C3129" s="18"/>
      <c r="D3129" s="176"/>
      <c r="E3129" s="82"/>
      <c r="F3129" s="279"/>
    </row>
    <row r="3130" spans="1:6" ht="15.75">
      <c r="A3130" s="36" t="s">
        <v>50</v>
      </c>
      <c r="B3130" s="91"/>
      <c r="C3130" s="18"/>
      <c r="D3130" s="176"/>
      <c r="E3130" s="82"/>
      <c r="F3130" s="279"/>
    </row>
    <row r="3131" spans="1:6" ht="15.75">
      <c r="A3131" s="36" t="s">
        <v>51</v>
      </c>
      <c r="B3131" s="91"/>
      <c r="C3131" s="18"/>
      <c r="D3131" s="176"/>
      <c r="E3131" s="82"/>
      <c r="F3131" s="279"/>
    </row>
    <row r="3132" spans="1:6" ht="15.75">
      <c r="A3132" s="36" t="s">
        <v>52</v>
      </c>
      <c r="B3132" s="91"/>
      <c r="C3132" s="18"/>
      <c r="D3132" s="176"/>
      <c r="E3132" s="82"/>
      <c r="F3132" s="279"/>
    </row>
    <row r="3133" spans="1:6" ht="15.75">
      <c r="A3133" s="39" t="s">
        <v>53</v>
      </c>
      <c r="B3133" s="91"/>
      <c r="C3133" s="18"/>
      <c r="D3133" s="176"/>
      <c r="E3133" s="82"/>
      <c r="F3133" s="279"/>
    </row>
    <row r="3134" spans="1:6" ht="15.75">
      <c r="A3134" s="36" t="s">
        <v>54</v>
      </c>
      <c r="B3134" s="91"/>
      <c r="C3134" s="18"/>
      <c r="D3134" s="176"/>
      <c r="E3134" s="82"/>
      <c r="F3134" s="279"/>
    </row>
    <row r="3136" spans="1:6">
      <c r="A3136" s="19"/>
      <c r="B3136" s="93"/>
      <c r="C3136" s="94"/>
      <c r="D3136" s="299"/>
      <c r="E3136" s="95"/>
      <c r="F3136" s="18"/>
    </row>
    <row r="3137" spans="1:6">
      <c r="A3137" s="643" t="s">
        <v>1512</v>
      </c>
      <c r="B3137" s="18"/>
      <c r="C3137" s="18"/>
      <c r="D3137" s="18"/>
      <c r="E3137" s="18"/>
      <c r="F3137" s="585">
        <v>2018</v>
      </c>
    </row>
    <row r="3138" spans="1:6">
      <c r="A3138" s="643"/>
      <c r="B3138" s="18"/>
      <c r="C3138" s="18"/>
      <c r="D3138" s="18"/>
      <c r="E3138" s="18"/>
      <c r="F3138" s="585"/>
    </row>
    <row r="3139" spans="1:6">
      <c r="B3139" s="43"/>
      <c r="C3139" s="18"/>
      <c r="D3139" s="18"/>
      <c r="E3139" s="18"/>
      <c r="F3139" s="585"/>
    </row>
    <row r="3140" spans="1:6" ht="30">
      <c r="A3140" s="586" t="s">
        <v>0</v>
      </c>
      <c r="B3140" s="586"/>
      <c r="C3140" s="586"/>
      <c r="D3140" s="586"/>
      <c r="E3140" s="586"/>
      <c r="F3140" s="586"/>
    </row>
    <row r="3141" spans="1:6" ht="30">
      <c r="A3141" s="586" t="s">
        <v>1</v>
      </c>
      <c r="B3141" s="586"/>
      <c r="C3141" s="586"/>
      <c r="D3141" s="586"/>
      <c r="E3141" s="586"/>
      <c r="F3141" s="586"/>
    </row>
    <row r="3142" spans="1:6" ht="27.75">
      <c r="A3142" s="45" t="s">
        <v>2</v>
      </c>
      <c r="B3142" s="46" t="s">
        <v>1530</v>
      </c>
      <c r="C3142" s="47"/>
      <c r="D3142" s="49" t="s">
        <v>4</v>
      </c>
      <c r="E3142" s="207" t="s">
        <v>1529</v>
      </c>
      <c r="F3142" s="207"/>
    </row>
    <row r="3143" spans="1:6" ht="30">
      <c r="A3143" s="51" t="s">
        <v>6</v>
      </c>
      <c r="B3143" s="51" t="s">
        <v>66</v>
      </c>
      <c r="C3143" s="51" t="s">
        <v>7</v>
      </c>
      <c r="D3143" s="51" t="s">
        <v>67</v>
      </c>
      <c r="E3143" s="52" t="s">
        <v>8</v>
      </c>
      <c r="F3143" s="52" t="s">
        <v>68</v>
      </c>
    </row>
    <row r="3144" spans="1:6" ht="15.75" thickBot="1">
      <c r="A3144" s="295" t="s">
        <v>1531</v>
      </c>
      <c r="B3144" s="296" t="s">
        <v>1532</v>
      </c>
      <c r="C3144" s="415" t="s">
        <v>72</v>
      </c>
      <c r="D3144" s="417">
        <v>4</v>
      </c>
      <c r="E3144" s="416">
        <v>101</v>
      </c>
      <c r="F3144" s="295"/>
    </row>
    <row r="3145" spans="1:6" ht="15.75" thickBot="1">
      <c r="A3145" s="93"/>
      <c r="B3145" s="93"/>
      <c r="C3145" s="94" t="s">
        <v>134</v>
      </c>
      <c r="D3145" s="72">
        <f>SUM(D3144:D3144)</f>
        <v>4</v>
      </c>
      <c r="E3145" s="95" t="s">
        <v>135</v>
      </c>
      <c r="F3145" s="18"/>
    </row>
    <row r="3146" spans="1:6">
      <c r="A3146" s="19"/>
      <c r="B3146" s="93"/>
      <c r="C3146" s="94"/>
      <c r="D3146" s="299"/>
      <c r="E3146" s="95"/>
      <c r="F3146" s="18"/>
    </row>
    <row r="3147" spans="1:6" ht="30">
      <c r="A3147" s="51" t="s">
        <v>12</v>
      </c>
      <c r="B3147" s="51" t="s">
        <v>13</v>
      </c>
      <c r="C3147" s="51" t="s">
        <v>14</v>
      </c>
      <c r="D3147" s="51" t="s">
        <v>15</v>
      </c>
      <c r="E3147" s="52" t="s">
        <v>16</v>
      </c>
      <c r="F3147" s="52" t="s">
        <v>17</v>
      </c>
    </row>
    <row r="3148" spans="1:6">
      <c r="A3148" s="203" t="s">
        <v>2154</v>
      </c>
      <c r="B3148" s="204" t="s">
        <v>2155</v>
      </c>
      <c r="C3148" s="203" t="s">
        <v>2156</v>
      </c>
      <c r="D3148" s="205">
        <v>6</v>
      </c>
      <c r="E3148" s="213"/>
      <c r="F3148" s="214">
        <f t="shared" ref="F3148:F3152" si="84">E3148*D3148</f>
        <v>0</v>
      </c>
    </row>
    <row r="3149" spans="1:6">
      <c r="A3149" s="27" t="s">
        <v>2157</v>
      </c>
      <c r="B3149" s="27" t="s">
        <v>2158</v>
      </c>
      <c r="C3149" s="27" t="s">
        <v>2156</v>
      </c>
      <c r="D3149" s="29">
        <v>12</v>
      </c>
      <c r="E3149" s="215"/>
      <c r="F3149" s="214">
        <f t="shared" si="84"/>
        <v>0</v>
      </c>
    </row>
    <row r="3150" spans="1:6">
      <c r="A3150" s="27" t="s">
        <v>2161</v>
      </c>
      <c r="B3150" s="27" t="s">
        <v>2162</v>
      </c>
      <c r="C3150" s="27" t="s">
        <v>2163</v>
      </c>
      <c r="D3150" s="28">
        <v>18</v>
      </c>
      <c r="E3150" s="215"/>
      <c r="F3150" s="214">
        <f t="shared" si="84"/>
        <v>0</v>
      </c>
    </row>
    <row r="3151" spans="1:6">
      <c r="A3151" s="27" t="s">
        <v>2164</v>
      </c>
      <c r="B3151" s="27" t="s">
        <v>2165</v>
      </c>
      <c r="C3151" s="27" t="s">
        <v>2163</v>
      </c>
      <c r="D3151" s="29">
        <v>18</v>
      </c>
      <c r="E3151" s="215"/>
      <c r="F3151" s="214">
        <f t="shared" si="84"/>
        <v>0</v>
      </c>
    </row>
    <row r="3152" spans="1:6" ht="15.75" thickBot="1">
      <c r="A3152" s="27" t="s">
        <v>2166</v>
      </c>
      <c r="B3152" s="27" t="s">
        <v>2167</v>
      </c>
      <c r="C3152" s="27" t="s">
        <v>40</v>
      </c>
      <c r="D3152" s="29">
        <v>1</v>
      </c>
      <c r="E3152" s="215">
        <v>10000</v>
      </c>
      <c r="F3152" s="214">
        <f t="shared" si="84"/>
        <v>10000</v>
      </c>
    </row>
    <row r="3153" spans="1:6" ht="16.5" thickBot="1">
      <c r="A3153" s="175" t="s">
        <v>47</v>
      </c>
      <c r="B3153" s="18"/>
      <c r="C3153" s="18"/>
      <c r="D3153" s="176"/>
      <c r="E3153" s="82" t="s">
        <v>48</v>
      </c>
      <c r="F3153" s="83">
        <f>SUM(F3148:F3152)</f>
        <v>10000</v>
      </c>
    </row>
    <row r="3154" spans="1:6" ht="19.5">
      <c r="A3154" s="36" t="s">
        <v>49</v>
      </c>
      <c r="B3154" s="90"/>
      <c r="C3154" s="18"/>
      <c r="D3154" s="176"/>
      <c r="E3154" s="82"/>
      <c r="F3154" s="279"/>
    </row>
    <row r="3155" spans="1:6" ht="15.75">
      <c r="A3155" s="36" t="s">
        <v>50</v>
      </c>
      <c r="B3155" s="91"/>
      <c r="C3155" s="18"/>
      <c r="D3155" s="176"/>
      <c r="E3155" s="82"/>
      <c r="F3155" s="279"/>
    </row>
    <row r="3156" spans="1:6" ht="15.75">
      <c r="A3156" s="36" t="s">
        <v>51</v>
      </c>
      <c r="B3156" s="91"/>
      <c r="C3156" s="18"/>
      <c r="D3156" s="176"/>
      <c r="E3156" s="82"/>
      <c r="F3156" s="279"/>
    </row>
    <row r="3157" spans="1:6" ht="15.75">
      <c r="A3157" s="36" t="s">
        <v>52</v>
      </c>
      <c r="B3157" s="91"/>
      <c r="C3157" s="18"/>
      <c r="D3157" s="176"/>
      <c r="E3157" s="82"/>
      <c r="F3157" s="279"/>
    </row>
    <row r="3158" spans="1:6" ht="15.75">
      <c r="A3158" s="39" t="s">
        <v>53</v>
      </c>
      <c r="B3158" s="91"/>
      <c r="C3158" s="18"/>
      <c r="D3158" s="176"/>
      <c r="E3158" s="82"/>
      <c r="F3158" s="279"/>
    </row>
    <row r="3159" spans="1:6" ht="15.75">
      <c r="A3159" s="36" t="s">
        <v>54</v>
      </c>
      <c r="B3159" s="91"/>
      <c r="C3159" s="18"/>
      <c r="D3159" s="176"/>
      <c r="E3159" s="82"/>
      <c r="F3159" s="279"/>
    </row>
    <row r="3161" spans="1:6">
      <c r="A3161" s="19"/>
      <c r="B3161" s="93"/>
      <c r="C3161" s="94"/>
      <c r="D3161" s="299"/>
      <c r="E3161" s="95"/>
      <c r="F3161" s="18"/>
    </row>
    <row r="3162" spans="1:6">
      <c r="A3162" s="643" t="s">
        <v>1512</v>
      </c>
      <c r="B3162" s="18"/>
      <c r="C3162" s="18"/>
      <c r="D3162" s="18"/>
      <c r="E3162" s="18"/>
      <c r="F3162" s="585">
        <v>2018</v>
      </c>
    </row>
    <row r="3163" spans="1:6">
      <c r="A3163" s="643"/>
      <c r="B3163" s="18"/>
      <c r="C3163" s="18"/>
      <c r="D3163" s="18"/>
      <c r="E3163" s="18"/>
      <c r="F3163" s="585"/>
    </row>
    <row r="3164" spans="1:6">
      <c r="B3164" s="43"/>
      <c r="C3164" s="18"/>
      <c r="D3164" s="18"/>
      <c r="E3164" s="18"/>
      <c r="F3164" s="585"/>
    </row>
    <row r="3165" spans="1:6" ht="30">
      <c r="A3165" s="586" t="s">
        <v>0</v>
      </c>
      <c r="B3165" s="586"/>
      <c r="C3165" s="586"/>
      <c r="D3165" s="586"/>
      <c r="E3165" s="586"/>
      <c r="F3165" s="586"/>
    </row>
    <row r="3166" spans="1:6" ht="30">
      <c r="A3166" s="586" t="s">
        <v>1</v>
      </c>
      <c r="B3166" s="586"/>
      <c r="C3166" s="586"/>
      <c r="D3166" s="586"/>
      <c r="E3166" s="586"/>
      <c r="F3166" s="586"/>
    </row>
    <row r="3167" spans="1:6" ht="27.75">
      <c r="A3167" s="45" t="s">
        <v>2</v>
      </c>
      <c r="B3167" s="46" t="s">
        <v>1536</v>
      </c>
      <c r="C3167" s="47"/>
      <c r="D3167" s="49" t="s">
        <v>4</v>
      </c>
      <c r="E3167" s="207" t="s">
        <v>1535</v>
      </c>
      <c r="F3167" s="207"/>
    </row>
    <row r="3168" spans="1:6" ht="30">
      <c r="A3168" s="51" t="s">
        <v>6</v>
      </c>
      <c r="B3168" s="51" t="s">
        <v>66</v>
      </c>
      <c r="C3168" s="51" t="s">
        <v>7</v>
      </c>
      <c r="D3168" s="51" t="s">
        <v>67</v>
      </c>
      <c r="E3168" s="52" t="s">
        <v>8</v>
      </c>
      <c r="F3168" s="52" t="s">
        <v>68</v>
      </c>
    </row>
    <row r="3169" spans="1:6" ht="15.75" thickBot="1">
      <c r="A3169" s="295" t="s">
        <v>1537</v>
      </c>
      <c r="B3169" s="296" t="s">
        <v>1538</v>
      </c>
      <c r="C3169" s="415" t="s">
        <v>72</v>
      </c>
      <c r="D3169" s="416">
        <v>2.95</v>
      </c>
      <c r="E3169" s="416">
        <v>101</v>
      </c>
      <c r="F3169" s="295"/>
    </row>
    <row r="3170" spans="1:6" ht="15.75" thickBot="1">
      <c r="A3170" s="93"/>
      <c r="B3170" s="93"/>
      <c r="C3170" s="94" t="s">
        <v>134</v>
      </c>
      <c r="D3170" s="72">
        <f>SUM(D3169:D3169)</f>
        <v>2.95</v>
      </c>
      <c r="E3170" s="95" t="s">
        <v>135</v>
      </c>
      <c r="F3170" s="18"/>
    </row>
    <row r="3171" spans="1:6">
      <c r="A3171" s="19"/>
      <c r="B3171" s="93"/>
      <c r="C3171" s="94"/>
      <c r="D3171" s="299"/>
      <c r="E3171" s="95"/>
      <c r="F3171" s="18"/>
    </row>
    <row r="3172" spans="1:6" ht="30">
      <c r="A3172" s="51" t="s">
        <v>12</v>
      </c>
      <c r="B3172" s="51" t="s">
        <v>13</v>
      </c>
      <c r="C3172" s="51" t="s">
        <v>14</v>
      </c>
      <c r="D3172" s="51" t="s">
        <v>15</v>
      </c>
      <c r="E3172" s="52" t="s">
        <v>16</v>
      </c>
      <c r="F3172" s="52" t="s">
        <v>17</v>
      </c>
    </row>
    <row r="3173" spans="1:6">
      <c r="A3173" s="203" t="s">
        <v>2154</v>
      </c>
      <c r="B3173" s="204" t="s">
        <v>2155</v>
      </c>
      <c r="C3173" s="203" t="s">
        <v>2156</v>
      </c>
      <c r="D3173" s="205">
        <v>6</v>
      </c>
      <c r="E3173" s="213"/>
      <c r="F3173" s="214">
        <f t="shared" ref="F3173:F3177" si="85">E3173*D3173</f>
        <v>0</v>
      </c>
    </row>
    <row r="3174" spans="1:6">
      <c r="A3174" s="27" t="s">
        <v>2157</v>
      </c>
      <c r="B3174" s="27" t="s">
        <v>2158</v>
      </c>
      <c r="C3174" s="27" t="s">
        <v>2156</v>
      </c>
      <c r="D3174" s="29">
        <v>12</v>
      </c>
      <c r="E3174" s="215"/>
      <c r="F3174" s="214">
        <f t="shared" si="85"/>
        <v>0</v>
      </c>
    </row>
    <row r="3175" spans="1:6">
      <c r="A3175" s="27" t="s">
        <v>2161</v>
      </c>
      <c r="B3175" s="27" t="s">
        <v>2162</v>
      </c>
      <c r="C3175" s="27" t="s">
        <v>2163</v>
      </c>
      <c r="D3175" s="28">
        <v>18</v>
      </c>
      <c r="E3175" s="215"/>
      <c r="F3175" s="214">
        <f t="shared" si="85"/>
        <v>0</v>
      </c>
    </row>
    <row r="3176" spans="1:6">
      <c r="A3176" s="27" t="s">
        <v>2164</v>
      </c>
      <c r="B3176" s="27" t="s">
        <v>2165</v>
      </c>
      <c r="C3176" s="27" t="s">
        <v>2163</v>
      </c>
      <c r="D3176" s="29">
        <v>18</v>
      </c>
      <c r="E3176" s="215"/>
      <c r="F3176" s="214">
        <f t="shared" si="85"/>
        <v>0</v>
      </c>
    </row>
    <row r="3177" spans="1:6" ht="15.75" thickBot="1">
      <c r="A3177" s="27" t="s">
        <v>2166</v>
      </c>
      <c r="B3177" s="27" t="s">
        <v>2167</v>
      </c>
      <c r="C3177" s="27" t="s">
        <v>40</v>
      </c>
      <c r="D3177" s="29">
        <v>1</v>
      </c>
      <c r="E3177" s="215">
        <v>10000</v>
      </c>
      <c r="F3177" s="214">
        <f t="shared" si="85"/>
        <v>10000</v>
      </c>
    </row>
    <row r="3178" spans="1:6" ht="16.5" thickBot="1">
      <c r="A3178" s="175" t="s">
        <v>47</v>
      </c>
      <c r="B3178" s="18"/>
      <c r="C3178" s="18"/>
      <c r="D3178" s="176"/>
      <c r="E3178" s="82" t="s">
        <v>48</v>
      </c>
      <c r="F3178" s="83">
        <f>SUM(F3173:F3177)</f>
        <v>10000</v>
      </c>
    </row>
    <row r="3179" spans="1:6" ht="19.5">
      <c r="A3179" s="36" t="s">
        <v>49</v>
      </c>
      <c r="B3179" s="90"/>
      <c r="C3179" s="18"/>
      <c r="D3179" s="176"/>
      <c r="E3179" s="82"/>
      <c r="F3179" s="279"/>
    </row>
    <row r="3180" spans="1:6" ht="15.75">
      <c r="A3180" s="36" t="s">
        <v>50</v>
      </c>
      <c r="B3180" s="91"/>
      <c r="C3180" s="18"/>
      <c r="D3180" s="176"/>
      <c r="E3180" s="82"/>
      <c r="F3180" s="279"/>
    </row>
    <row r="3181" spans="1:6" ht="15.75">
      <c r="A3181" s="36" t="s">
        <v>51</v>
      </c>
      <c r="B3181" s="91"/>
      <c r="C3181" s="18"/>
      <c r="D3181" s="176"/>
      <c r="E3181" s="82"/>
      <c r="F3181" s="279"/>
    </row>
    <row r="3182" spans="1:6" ht="15.75">
      <c r="A3182" s="36" t="s">
        <v>52</v>
      </c>
      <c r="B3182" s="91"/>
      <c r="C3182" s="18"/>
      <c r="D3182" s="176"/>
      <c r="E3182" s="82"/>
      <c r="F3182" s="279"/>
    </row>
    <row r="3183" spans="1:6" ht="15.75">
      <c r="A3183" s="39" t="s">
        <v>53</v>
      </c>
      <c r="B3183" s="91"/>
      <c r="C3183" s="18"/>
      <c r="D3183" s="176"/>
      <c r="E3183" s="82"/>
      <c r="F3183" s="279"/>
    </row>
    <row r="3184" spans="1:6" ht="15.75">
      <c r="A3184" s="36" t="s">
        <v>54</v>
      </c>
      <c r="B3184" s="91"/>
      <c r="C3184" s="18"/>
      <c r="D3184" s="176"/>
      <c r="E3184" s="82"/>
      <c r="F3184" s="279"/>
    </row>
    <row r="3187" spans="1:6">
      <c r="A3187" s="641" t="s">
        <v>1553</v>
      </c>
      <c r="B3187" s="18"/>
      <c r="C3187" s="18"/>
      <c r="D3187" s="18"/>
      <c r="E3187" s="18"/>
      <c r="F3187" s="585">
        <v>2018</v>
      </c>
    </row>
    <row r="3188" spans="1:6">
      <c r="A3188" s="641"/>
      <c r="B3188" s="18"/>
      <c r="C3188" s="18"/>
      <c r="D3188" s="18"/>
      <c r="E3188" s="18"/>
      <c r="F3188" s="585"/>
    </row>
    <row r="3189" spans="1:6">
      <c r="B3189" s="43"/>
      <c r="C3189" s="18"/>
      <c r="D3189" s="18"/>
      <c r="E3189" s="18"/>
      <c r="F3189" s="585"/>
    </row>
    <row r="3190" spans="1:6" ht="30">
      <c r="A3190" s="586" t="s">
        <v>0</v>
      </c>
      <c r="B3190" s="586"/>
      <c r="C3190" s="586"/>
      <c r="D3190" s="586"/>
      <c r="E3190" s="586"/>
      <c r="F3190" s="586"/>
    </row>
    <row r="3191" spans="1:6" ht="30">
      <c r="A3191" s="586" t="s">
        <v>1</v>
      </c>
      <c r="B3191" s="586"/>
      <c r="C3191" s="586"/>
      <c r="D3191" s="586"/>
      <c r="E3191" s="586"/>
      <c r="F3191" s="586"/>
    </row>
    <row r="3192" spans="1:6" ht="27.75">
      <c r="A3192" s="45" t="s">
        <v>2</v>
      </c>
      <c r="B3192" s="46" t="s">
        <v>1555</v>
      </c>
      <c r="C3192" s="47"/>
      <c r="D3192" s="49" t="s">
        <v>4</v>
      </c>
      <c r="E3192" s="207" t="s">
        <v>1554</v>
      </c>
      <c r="F3192" s="207" t="s">
        <v>1557</v>
      </c>
    </row>
    <row r="3193" spans="1:6" ht="30">
      <c r="A3193" s="51" t="s">
        <v>6</v>
      </c>
      <c r="B3193" s="51" t="s">
        <v>66</v>
      </c>
      <c r="C3193" s="51" t="s">
        <v>7</v>
      </c>
      <c r="D3193" s="51" t="s">
        <v>67</v>
      </c>
      <c r="E3193" s="52" t="s">
        <v>8</v>
      </c>
      <c r="F3193" s="52" t="s">
        <v>68</v>
      </c>
    </row>
    <row r="3194" spans="1:6">
      <c r="A3194" s="295" t="s">
        <v>1556</v>
      </c>
      <c r="B3194" s="296" t="s">
        <v>571</v>
      </c>
      <c r="C3194" s="415" t="s">
        <v>568</v>
      </c>
      <c r="D3194" s="416">
        <v>1.57</v>
      </c>
      <c r="E3194" s="416">
        <v>1102</v>
      </c>
      <c r="F3194" s="295"/>
    </row>
    <row r="3195" spans="1:6" ht="15.75" thickBot="1">
      <c r="A3195" s="295" t="s">
        <v>1558</v>
      </c>
      <c r="B3195" s="296" t="s">
        <v>600</v>
      </c>
      <c r="C3195" s="415" t="s">
        <v>568</v>
      </c>
      <c r="D3195" s="416">
        <v>4.75</v>
      </c>
      <c r="E3195" s="416">
        <v>1199</v>
      </c>
      <c r="F3195" s="295"/>
    </row>
    <row r="3196" spans="1:6" ht="15.75" thickBot="1">
      <c r="A3196" s="93"/>
      <c r="B3196" s="93"/>
      <c r="C3196" s="94" t="s">
        <v>134</v>
      </c>
      <c r="D3196" s="72">
        <f>SUM(D3194:D3195)</f>
        <v>6.32</v>
      </c>
      <c r="E3196" s="95" t="s">
        <v>135</v>
      </c>
      <c r="F3196" s="18"/>
    </row>
    <row r="3197" spans="1:6">
      <c r="A3197" s="19"/>
      <c r="B3197" s="93"/>
      <c r="C3197" s="94"/>
      <c r="D3197" s="299"/>
      <c r="E3197" s="95"/>
      <c r="F3197" s="18"/>
    </row>
    <row r="3198" spans="1:6" ht="30">
      <c r="A3198" s="51" t="s">
        <v>12</v>
      </c>
      <c r="B3198" s="51" t="s">
        <v>13</v>
      </c>
      <c r="C3198" s="51" t="s">
        <v>14</v>
      </c>
      <c r="D3198" s="51" t="s">
        <v>15</v>
      </c>
      <c r="E3198" s="52" t="s">
        <v>16</v>
      </c>
      <c r="F3198" s="52" t="s">
        <v>17</v>
      </c>
    </row>
    <row r="3199" spans="1:6">
      <c r="A3199" s="203" t="s">
        <v>2154</v>
      </c>
      <c r="B3199" s="204" t="s">
        <v>2155</v>
      </c>
      <c r="C3199" s="203" t="s">
        <v>2156</v>
      </c>
      <c r="D3199" s="205">
        <v>6</v>
      </c>
      <c r="E3199" s="213"/>
      <c r="F3199" s="214">
        <f t="shared" ref="F3199:F3203" si="86">E3199*D3199</f>
        <v>0</v>
      </c>
    </row>
    <row r="3200" spans="1:6">
      <c r="A3200" s="27" t="s">
        <v>2157</v>
      </c>
      <c r="B3200" s="27" t="s">
        <v>2158</v>
      </c>
      <c r="C3200" s="27" t="s">
        <v>2156</v>
      </c>
      <c r="D3200" s="29">
        <v>12</v>
      </c>
      <c r="E3200" s="215"/>
      <c r="F3200" s="214">
        <f t="shared" si="86"/>
        <v>0</v>
      </c>
    </row>
    <row r="3201" spans="1:6">
      <c r="A3201" s="27" t="s">
        <v>2161</v>
      </c>
      <c r="B3201" s="27" t="s">
        <v>2162</v>
      </c>
      <c r="C3201" s="27" t="s">
        <v>2163</v>
      </c>
      <c r="D3201" s="28">
        <v>18</v>
      </c>
      <c r="E3201" s="215"/>
      <c r="F3201" s="214">
        <f t="shared" si="86"/>
        <v>0</v>
      </c>
    </row>
    <row r="3202" spans="1:6">
      <c r="A3202" s="27" t="s">
        <v>2164</v>
      </c>
      <c r="B3202" s="27" t="s">
        <v>2165</v>
      </c>
      <c r="C3202" s="27" t="s">
        <v>2163</v>
      </c>
      <c r="D3202" s="29">
        <v>18</v>
      </c>
      <c r="E3202" s="215"/>
      <c r="F3202" s="214">
        <f t="shared" si="86"/>
        <v>0</v>
      </c>
    </row>
    <row r="3203" spans="1:6" ht="15.75" thickBot="1">
      <c r="A3203" s="27" t="s">
        <v>2166</v>
      </c>
      <c r="B3203" s="27" t="s">
        <v>2167</v>
      </c>
      <c r="C3203" s="27" t="s">
        <v>40</v>
      </c>
      <c r="D3203" s="29">
        <v>1</v>
      </c>
      <c r="E3203" s="215">
        <v>10000</v>
      </c>
      <c r="F3203" s="214">
        <f t="shared" si="86"/>
        <v>10000</v>
      </c>
    </row>
    <row r="3204" spans="1:6" ht="16.5" thickBot="1">
      <c r="A3204" s="175" t="s">
        <v>47</v>
      </c>
      <c r="B3204" s="18"/>
      <c r="C3204" s="18"/>
      <c r="D3204" s="176"/>
      <c r="E3204" s="82" t="s">
        <v>48</v>
      </c>
      <c r="F3204" s="83">
        <f>SUM(F3199:F3203)</f>
        <v>10000</v>
      </c>
    </row>
    <row r="3205" spans="1:6" ht="19.5">
      <c r="A3205" s="36" t="s">
        <v>49</v>
      </c>
      <c r="B3205" s="90"/>
      <c r="C3205" s="18"/>
      <c r="D3205" s="176"/>
      <c r="E3205" s="82"/>
      <c r="F3205" s="279"/>
    </row>
    <row r="3206" spans="1:6" ht="15.75">
      <c r="A3206" s="36" t="s">
        <v>50</v>
      </c>
      <c r="B3206" s="91"/>
      <c r="C3206" s="18"/>
      <c r="D3206" s="176"/>
      <c r="E3206" s="82"/>
      <c r="F3206" s="279"/>
    </row>
    <row r="3207" spans="1:6" ht="15.75">
      <c r="A3207" s="36" t="s">
        <v>51</v>
      </c>
      <c r="B3207" s="91"/>
      <c r="C3207" s="18"/>
      <c r="D3207" s="176"/>
      <c r="E3207" s="82"/>
      <c r="F3207" s="279"/>
    </row>
    <row r="3208" spans="1:6" ht="15.75">
      <c r="A3208" s="36" t="s">
        <v>52</v>
      </c>
      <c r="B3208" s="91"/>
      <c r="C3208" s="18"/>
      <c r="D3208" s="176"/>
      <c r="E3208" s="82"/>
      <c r="F3208" s="279"/>
    </row>
    <row r="3209" spans="1:6" ht="15.75">
      <c r="A3209" s="39" t="s">
        <v>53</v>
      </c>
      <c r="B3209" s="91"/>
      <c r="C3209" s="18"/>
      <c r="D3209" s="176"/>
      <c r="E3209" s="82"/>
      <c r="F3209" s="279"/>
    </row>
    <row r="3210" spans="1:6" ht="15.75">
      <c r="A3210" s="36" t="s">
        <v>54</v>
      </c>
      <c r="B3210" s="91"/>
      <c r="C3210" s="18"/>
      <c r="D3210" s="176"/>
      <c r="E3210" s="82"/>
      <c r="F3210" s="279"/>
    </row>
    <row r="3213" spans="1:6">
      <c r="A3213" s="641" t="s">
        <v>1553</v>
      </c>
      <c r="B3213" s="18"/>
      <c r="C3213" s="18"/>
      <c r="D3213" s="18"/>
      <c r="E3213" s="18"/>
      <c r="F3213" s="585">
        <v>2018</v>
      </c>
    </row>
    <row r="3214" spans="1:6">
      <c r="A3214" s="641"/>
      <c r="B3214" s="18"/>
      <c r="C3214" s="18"/>
      <c r="D3214" s="18"/>
      <c r="E3214" s="18"/>
      <c r="F3214" s="585"/>
    </row>
    <row r="3215" spans="1:6">
      <c r="B3215" s="43"/>
      <c r="C3215" s="18"/>
      <c r="D3215" s="18"/>
      <c r="E3215" s="18"/>
      <c r="F3215" s="585"/>
    </row>
    <row r="3216" spans="1:6" ht="30">
      <c r="A3216" s="586" t="s">
        <v>0</v>
      </c>
      <c r="B3216" s="586"/>
      <c r="C3216" s="586"/>
      <c r="D3216" s="586"/>
      <c r="E3216" s="586"/>
      <c r="F3216" s="586"/>
    </row>
    <row r="3217" spans="1:6" ht="30">
      <c r="A3217" s="586" t="s">
        <v>1</v>
      </c>
      <c r="B3217" s="586"/>
      <c r="C3217" s="586"/>
      <c r="D3217" s="586"/>
      <c r="E3217" s="586"/>
      <c r="F3217" s="586"/>
    </row>
    <row r="3218" spans="1:6" ht="27.75">
      <c r="A3218" s="45" t="s">
        <v>2</v>
      </c>
      <c r="B3218" s="46" t="s">
        <v>1560</v>
      </c>
      <c r="C3218" s="47"/>
      <c r="D3218" s="49" t="s">
        <v>4</v>
      </c>
      <c r="E3218" s="207" t="s">
        <v>1559</v>
      </c>
      <c r="F3218" s="207"/>
    </row>
    <row r="3219" spans="1:6" ht="30">
      <c r="A3219" s="51" t="s">
        <v>6</v>
      </c>
      <c r="B3219" s="51" t="s">
        <v>66</v>
      </c>
      <c r="C3219" s="51" t="s">
        <v>7</v>
      </c>
      <c r="D3219" s="51" t="s">
        <v>67</v>
      </c>
      <c r="E3219" s="52" t="s">
        <v>8</v>
      </c>
      <c r="F3219" s="52" t="s">
        <v>68</v>
      </c>
    </row>
    <row r="3220" spans="1:6" ht="15.75" thickBot="1">
      <c r="A3220" s="295" t="s">
        <v>1561</v>
      </c>
      <c r="B3220" s="296" t="s">
        <v>834</v>
      </c>
      <c r="C3220" s="415" t="s">
        <v>813</v>
      </c>
      <c r="D3220" s="416">
        <v>4.4000000000000004</v>
      </c>
      <c r="E3220" s="416">
        <v>1501</v>
      </c>
      <c r="F3220" s="295"/>
    </row>
    <row r="3221" spans="1:6" ht="15.75" thickBot="1">
      <c r="A3221" s="93"/>
      <c r="B3221" s="93"/>
      <c r="C3221" s="94" t="s">
        <v>134</v>
      </c>
      <c r="D3221" s="72">
        <f>SUM(D3220:D3220)</f>
        <v>4.4000000000000004</v>
      </c>
      <c r="E3221" s="95" t="s">
        <v>135</v>
      </c>
      <c r="F3221" s="18"/>
    </row>
    <row r="3222" spans="1:6">
      <c r="A3222" s="19"/>
      <c r="B3222" s="93"/>
      <c r="C3222" s="94"/>
      <c r="D3222" s="299"/>
      <c r="E3222" s="95"/>
      <c r="F3222" s="18"/>
    </row>
    <row r="3223" spans="1:6" ht="30">
      <c r="A3223" s="51" t="s">
        <v>12</v>
      </c>
      <c r="B3223" s="51" t="s">
        <v>13</v>
      </c>
      <c r="C3223" s="51" t="s">
        <v>14</v>
      </c>
      <c r="D3223" s="51" t="s">
        <v>15</v>
      </c>
      <c r="E3223" s="52" t="s">
        <v>16</v>
      </c>
      <c r="F3223" s="52" t="s">
        <v>17</v>
      </c>
    </row>
    <row r="3224" spans="1:6">
      <c r="A3224" s="203" t="s">
        <v>2154</v>
      </c>
      <c r="B3224" s="204" t="s">
        <v>2155</v>
      </c>
      <c r="C3224" s="203" t="s">
        <v>2156</v>
      </c>
      <c r="D3224" s="205">
        <v>6</v>
      </c>
      <c r="E3224" s="213"/>
      <c r="F3224" s="214">
        <f t="shared" ref="F3224:F3228" si="87">E3224*D3224</f>
        <v>0</v>
      </c>
    </row>
    <row r="3225" spans="1:6">
      <c r="A3225" s="27" t="s">
        <v>2157</v>
      </c>
      <c r="B3225" s="27" t="s">
        <v>2158</v>
      </c>
      <c r="C3225" s="27" t="s">
        <v>2156</v>
      </c>
      <c r="D3225" s="29">
        <v>6</v>
      </c>
      <c r="E3225" s="215"/>
      <c r="F3225" s="214">
        <f t="shared" si="87"/>
        <v>0</v>
      </c>
    </row>
    <row r="3226" spans="1:6">
      <c r="A3226" s="27" t="s">
        <v>2161</v>
      </c>
      <c r="B3226" s="27" t="s">
        <v>2162</v>
      </c>
      <c r="C3226" s="27" t="s">
        <v>2163</v>
      </c>
      <c r="D3226" s="28">
        <v>12</v>
      </c>
      <c r="E3226" s="215"/>
      <c r="F3226" s="214">
        <f t="shared" si="87"/>
        <v>0</v>
      </c>
    </row>
    <row r="3227" spans="1:6">
      <c r="A3227" s="27" t="s">
        <v>2164</v>
      </c>
      <c r="B3227" s="27" t="s">
        <v>2165</v>
      </c>
      <c r="C3227" s="27" t="s">
        <v>2163</v>
      </c>
      <c r="D3227" s="29">
        <v>12</v>
      </c>
      <c r="E3227" s="215"/>
      <c r="F3227" s="214">
        <f t="shared" si="87"/>
        <v>0</v>
      </c>
    </row>
    <row r="3228" spans="1:6" ht="15.75" thickBot="1">
      <c r="A3228" s="27" t="s">
        <v>2166</v>
      </c>
      <c r="B3228" s="27" t="s">
        <v>2167</v>
      </c>
      <c r="C3228" s="27" t="s">
        <v>40</v>
      </c>
      <c r="D3228" s="29">
        <v>1</v>
      </c>
      <c r="E3228" s="215">
        <v>10000</v>
      </c>
      <c r="F3228" s="214">
        <f t="shared" si="87"/>
        <v>10000</v>
      </c>
    </row>
    <row r="3229" spans="1:6" ht="16.5" thickBot="1">
      <c r="A3229" s="175" t="s">
        <v>47</v>
      </c>
      <c r="B3229" s="18"/>
      <c r="C3229" s="18"/>
      <c r="D3229" s="176"/>
      <c r="E3229" s="82" t="s">
        <v>48</v>
      </c>
      <c r="F3229" s="83">
        <f>SUM(F3224:F3228)</f>
        <v>10000</v>
      </c>
    </row>
    <row r="3230" spans="1:6" ht="19.5">
      <c r="A3230" s="36" t="s">
        <v>49</v>
      </c>
      <c r="B3230" s="90"/>
      <c r="C3230" s="18"/>
      <c r="D3230" s="176"/>
      <c r="E3230" s="82"/>
      <c r="F3230" s="279"/>
    </row>
    <row r="3231" spans="1:6" ht="15.75">
      <c r="A3231" s="36" t="s">
        <v>50</v>
      </c>
      <c r="B3231" s="91"/>
      <c r="C3231" s="18"/>
      <c r="D3231" s="176"/>
      <c r="E3231" s="82"/>
      <c r="F3231" s="279"/>
    </row>
    <row r="3232" spans="1:6" ht="15.75">
      <c r="A3232" s="36" t="s">
        <v>51</v>
      </c>
      <c r="B3232" s="91"/>
      <c r="C3232" s="18"/>
      <c r="D3232" s="176"/>
      <c r="E3232" s="82"/>
      <c r="F3232" s="279"/>
    </row>
    <row r="3233" spans="1:6" ht="15.75">
      <c r="A3233" s="36" t="s">
        <v>52</v>
      </c>
      <c r="B3233" s="91"/>
      <c r="C3233" s="18"/>
      <c r="D3233" s="176"/>
      <c r="E3233" s="82"/>
      <c r="F3233" s="279"/>
    </row>
    <row r="3234" spans="1:6" ht="15.75">
      <c r="A3234" s="39" t="s">
        <v>53</v>
      </c>
      <c r="B3234" s="91"/>
      <c r="C3234" s="18"/>
      <c r="D3234" s="176"/>
      <c r="E3234" s="82"/>
      <c r="F3234" s="279"/>
    </row>
    <row r="3235" spans="1:6" ht="15.75">
      <c r="A3235" s="36" t="s">
        <v>54</v>
      </c>
      <c r="B3235" s="91"/>
      <c r="C3235" s="18"/>
      <c r="D3235" s="176"/>
      <c r="E3235" s="82"/>
      <c r="F3235" s="279"/>
    </row>
    <row r="3238" spans="1:6">
      <c r="A3238" s="641" t="s">
        <v>1553</v>
      </c>
      <c r="B3238" s="18"/>
      <c r="C3238" s="18"/>
      <c r="D3238" s="18"/>
      <c r="E3238" s="18"/>
      <c r="F3238" s="585">
        <v>2018</v>
      </c>
    </row>
    <row r="3239" spans="1:6">
      <c r="A3239" s="641"/>
      <c r="B3239" s="18"/>
      <c r="C3239" s="18"/>
      <c r="D3239" s="18"/>
      <c r="E3239" s="18"/>
      <c r="F3239" s="585"/>
    </row>
    <row r="3240" spans="1:6">
      <c r="B3240" s="43"/>
      <c r="C3240" s="18"/>
      <c r="D3240" s="18"/>
      <c r="E3240" s="18"/>
      <c r="F3240" s="585"/>
    </row>
    <row r="3241" spans="1:6" ht="30">
      <c r="A3241" s="586" t="s">
        <v>0</v>
      </c>
      <c r="B3241" s="586"/>
      <c r="C3241" s="586"/>
      <c r="D3241" s="586"/>
      <c r="E3241" s="586"/>
      <c r="F3241" s="586"/>
    </row>
    <row r="3242" spans="1:6" ht="30">
      <c r="A3242" s="586" t="s">
        <v>1</v>
      </c>
      <c r="B3242" s="586"/>
      <c r="C3242" s="586"/>
      <c r="D3242" s="586"/>
      <c r="E3242" s="586"/>
      <c r="F3242" s="586"/>
    </row>
    <row r="3243" spans="1:6" ht="27.75">
      <c r="A3243" s="45" t="s">
        <v>2</v>
      </c>
      <c r="B3243" s="46" t="s">
        <v>1563</v>
      </c>
      <c r="C3243" s="47"/>
      <c r="D3243" s="49" t="s">
        <v>4</v>
      </c>
      <c r="E3243" s="207" t="s">
        <v>1562</v>
      </c>
      <c r="F3243" s="207" t="s">
        <v>1565</v>
      </c>
    </row>
    <row r="3244" spans="1:6" ht="30">
      <c r="A3244" s="51" t="s">
        <v>6</v>
      </c>
      <c r="B3244" s="51" t="s">
        <v>66</v>
      </c>
      <c r="C3244" s="51" t="s">
        <v>7</v>
      </c>
      <c r="D3244" s="51" t="s">
        <v>67</v>
      </c>
      <c r="E3244" s="52" t="s">
        <v>8</v>
      </c>
      <c r="F3244" s="52" t="s">
        <v>68</v>
      </c>
    </row>
    <row r="3245" spans="1:6">
      <c r="A3245" s="295" t="s">
        <v>1564</v>
      </c>
      <c r="B3245" s="296" t="s">
        <v>770</v>
      </c>
      <c r="C3245" s="415" t="s">
        <v>400</v>
      </c>
      <c r="D3245" s="416">
        <v>3</v>
      </c>
      <c r="E3245" s="416">
        <v>1416</v>
      </c>
      <c r="F3245" s="295"/>
    </row>
    <row r="3246" spans="1:6" ht="15.75" thickBot="1">
      <c r="A3246" s="295" t="s">
        <v>1566</v>
      </c>
      <c r="B3246" s="296" t="s">
        <v>788</v>
      </c>
      <c r="C3246" s="415" t="s">
        <v>400</v>
      </c>
      <c r="D3246" s="416">
        <v>3.5</v>
      </c>
      <c r="E3246" s="416">
        <v>1499</v>
      </c>
      <c r="F3246" s="295"/>
    </row>
    <row r="3247" spans="1:6" ht="15.75" thickBot="1">
      <c r="A3247" s="93"/>
      <c r="B3247" s="93"/>
      <c r="C3247" s="94" t="s">
        <v>134</v>
      </c>
      <c r="D3247" s="72">
        <f>SUM(D3245:D3246)</f>
        <v>6.5</v>
      </c>
      <c r="E3247" s="95" t="s">
        <v>135</v>
      </c>
      <c r="F3247" s="18"/>
    </row>
    <row r="3248" spans="1:6">
      <c r="A3248" s="19"/>
      <c r="B3248" s="93"/>
      <c r="C3248" s="94"/>
      <c r="D3248" s="299"/>
      <c r="E3248" s="95"/>
      <c r="F3248" s="18"/>
    </row>
    <row r="3249" spans="1:6" ht="30">
      <c r="A3249" s="51" t="s">
        <v>12</v>
      </c>
      <c r="B3249" s="51" t="s">
        <v>13</v>
      </c>
      <c r="C3249" s="51" t="s">
        <v>14</v>
      </c>
      <c r="D3249" s="51" t="s">
        <v>15</v>
      </c>
      <c r="E3249" s="52" t="s">
        <v>16</v>
      </c>
      <c r="F3249" s="52" t="s">
        <v>17</v>
      </c>
    </row>
    <row r="3250" spans="1:6">
      <c r="A3250" s="203" t="s">
        <v>2154</v>
      </c>
      <c r="B3250" s="204" t="s">
        <v>2155</v>
      </c>
      <c r="C3250" s="203" t="s">
        <v>2156</v>
      </c>
      <c r="D3250" s="205">
        <v>6</v>
      </c>
      <c r="E3250" s="213"/>
      <c r="F3250" s="214">
        <f t="shared" ref="F3250:F3254" si="88">E3250*D3250</f>
        <v>0</v>
      </c>
    </row>
    <row r="3251" spans="1:6">
      <c r="A3251" s="27" t="s">
        <v>2157</v>
      </c>
      <c r="B3251" s="27" t="s">
        <v>2158</v>
      </c>
      <c r="C3251" s="27" t="s">
        <v>2156</v>
      </c>
      <c r="D3251" s="29">
        <v>12</v>
      </c>
      <c r="E3251" s="215"/>
      <c r="F3251" s="214">
        <f t="shared" si="88"/>
        <v>0</v>
      </c>
    </row>
    <row r="3252" spans="1:6">
      <c r="A3252" s="27" t="s">
        <v>2161</v>
      </c>
      <c r="B3252" s="27" t="s">
        <v>2162</v>
      </c>
      <c r="C3252" s="27" t="s">
        <v>2163</v>
      </c>
      <c r="D3252" s="28">
        <v>18</v>
      </c>
      <c r="E3252" s="215"/>
      <c r="F3252" s="214">
        <f t="shared" si="88"/>
        <v>0</v>
      </c>
    </row>
    <row r="3253" spans="1:6">
      <c r="A3253" s="27" t="s">
        <v>2164</v>
      </c>
      <c r="B3253" s="27" t="s">
        <v>2165</v>
      </c>
      <c r="C3253" s="27" t="s">
        <v>2163</v>
      </c>
      <c r="D3253" s="29">
        <v>18</v>
      </c>
      <c r="E3253" s="215"/>
      <c r="F3253" s="214">
        <f t="shared" si="88"/>
        <v>0</v>
      </c>
    </row>
    <row r="3254" spans="1:6" ht="15.75" thickBot="1">
      <c r="A3254" s="27" t="s">
        <v>2166</v>
      </c>
      <c r="B3254" s="27" t="s">
        <v>2167</v>
      </c>
      <c r="C3254" s="27" t="s">
        <v>40</v>
      </c>
      <c r="D3254" s="29">
        <v>1</v>
      </c>
      <c r="E3254" s="215">
        <v>10000</v>
      </c>
      <c r="F3254" s="214">
        <f t="shared" si="88"/>
        <v>10000</v>
      </c>
    </row>
    <row r="3255" spans="1:6" ht="16.5" thickBot="1">
      <c r="A3255" s="175" t="s">
        <v>47</v>
      </c>
      <c r="B3255" s="18"/>
      <c r="C3255" s="18"/>
      <c r="D3255" s="176"/>
      <c r="E3255" s="82" t="s">
        <v>48</v>
      </c>
      <c r="F3255" s="83">
        <f>SUM(F3250:F3254)</f>
        <v>10000</v>
      </c>
    </row>
    <row r="3256" spans="1:6" ht="19.5">
      <c r="A3256" s="36" t="s">
        <v>49</v>
      </c>
      <c r="B3256" s="90"/>
      <c r="C3256" s="18"/>
      <c r="D3256" s="176"/>
      <c r="E3256" s="82"/>
      <c r="F3256" s="279"/>
    </row>
    <row r="3257" spans="1:6" ht="15.75">
      <c r="A3257" s="36" t="s">
        <v>50</v>
      </c>
      <c r="B3257" s="91"/>
      <c r="C3257" s="18"/>
      <c r="D3257" s="176"/>
      <c r="E3257" s="82"/>
      <c r="F3257" s="279"/>
    </row>
    <row r="3258" spans="1:6" ht="15.75">
      <c r="A3258" s="36" t="s">
        <v>51</v>
      </c>
      <c r="B3258" s="91"/>
      <c r="C3258" s="18"/>
      <c r="D3258" s="176"/>
      <c r="E3258" s="82"/>
      <c r="F3258" s="279"/>
    </row>
    <row r="3259" spans="1:6" ht="15.75">
      <c r="A3259" s="36" t="s">
        <v>52</v>
      </c>
      <c r="B3259" s="91"/>
      <c r="C3259" s="18"/>
      <c r="D3259" s="176"/>
      <c r="E3259" s="82"/>
      <c r="F3259" s="279"/>
    </row>
    <row r="3260" spans="1:6" ht="15.75">
      <c r="A3260" s="39" t="s">
        <v>53</v>
      </c>
      <c r="B3260" s="91"/>
      <c r="C3260" s="18"/>
      <c r="D3260" s="176"/>
      <c r="E3260" s="82"/>
      <c r="F3260" s="279"/>
    </row>
    <row r="3261" spans="1:6" ht="15.75">
      <c r="A3261" s="36" t="s">
        <v>54</v>
      </c>
      <c r="B3261" s="91"/>
      <c r="C3261" s="18"/>
      <c r="D3261" s="176"/>
      <c r="E3261" s="82"/>
      <c r="F3261" s="279"/>
    </row>
    <row r="3264" spans="1:6">
      <c r="A3264" s="641" t="s">
        <v>1553</v>
      </c>
      <c r="B3264" s="18"/>
      <c r="C3264" s="18"/>
      <c r="D3264" s="18"/>
      <c r="E3264" s="18"/>
      <c r="F3264" s="585">
        <v>2018</v>
      </c>
    </row>
    <row r="3265" spans="1:6">
      <c r="A3265" s="641"/>
      <c r="B3265" s="18"/>
      <c r="C3265" s="18"/>
      <c r="D3265" s="18"/>
      <c r="E3265" s="18"/>
      <c r="F3265" s="585"/>
    </row>
    <row r="3266" spans="1:6">
      <c r="B3266" s="43"/>
      <c r="C3266" s="18"/>
      <c r="D3266" s="18"/>
      <c r="E3266" s="18"/>
      <c r="F3266" s="585"/>
    </row>
    <row r="3267" spans="1:6" ht="30">
      <c r="A3267" s="586" t="s">
        <v>0</v>
      </c>
      <c r="B3267" s="586"/>
      <c r="C3267" s="586"/>
      <c r="D3267" s="586"/>
      <c r="E3267" s="586"/>
      <c r="F3267" s="586"/>
    </row>
    <row r="3268" spans="1:6" ht="30">
      <c r="A3268" s="586" t="s">
        <v>1</v>
      </c>
      <c r="B3268" s="586"/>
      <c r="C3268" s="586"/>
      <c r="D3268" s="586"/>
      <c r="E3268" s="586"/>
      <c r="F3268" s="586"/>
    </row>
    <row r="3269" spans="1:6" ht="27.75">
      <c r="A3269" s="45" t="s">
        <v>2</v>
      </c>
      <c r="B3269" s="46" t="s">
        <v>1568</v>
      </c>
      <c r="C3269" s="47"/>
      <c r="D3269" s="49" t="s">
        <v>4</v>
      </c>
      <c r="E3269" s="207" t="s">
        <v>1567</v>
      </c>
      <c r="F3269" s="207"/>
    </row>
    <row r="3270" spans="1:6" ht="30">
      <c r="A3270" s="51" t="s">
        <v>6</v>
      </c>
      <c r="B3270" s="51" t="s">
        <v>66</v>
      </c>
      <c r="C3270" s="51" t="s">
        <v>7</v>
      </c>
      <c r="D3270" s="51" t="s">
        <v>67</v>
      </c>
      <c r="E3270" s="52" t="s">
        <v>8</v>
      </c>
      <c r="F3270" s="52" t="s">
        <v>68</v>
      </c>
    </row>
    <row r="3271" spans="1:6" ht="15.75" thickBot="1">
      <c r="A3271" s="295" t="s">
        <v>1569</v>
      </c>
      <c r="B3271" s="296" t="s">
        <v>1413</v>
      </c>
      <c r="C3271" s="415" t="s">
        <v>1570</v>
      </c>
      <c r="D3271" s="416">
        <v>5</v>
      </c>
      <c r="E3271" s="416">
        <v>1015</v>
      </c>
      <c r="F3271" s="295"/>
    </row>
    <row r="3272" spans="1:6" ht="15.75" thickBot="1">
      <c r="A3272" s="93"/>
      <c r="B3272" s="93"/>
      <c r="C3272" s="94" t="s">
        <v>134</v>
      </c>
      <c r="D3272" s="72">
        <f>SUM(D3271:D3271)</f>
        <v>5</v>
      </c>
      <c r="E3272" s="95" t="s">
        <v>135</v>
      </c>
      <c r="F3272" s="18"/>
    </row>
    <row r="3273" spans="1:6">
      <c r="A3273" s="19"/>
      <c r="B3273" s="93"/>
      <c r="C3273" s="94"/>
      <c r="D3273" s="299"/>
      <c r="E3273" s="95"/>
      <c r="F3273" s="18"/>
    </row>
    <row r="3274" spans="1:6" ht="30">
      <c r="A3274" s="51" t="s">
        <v>12</v>
      </c>
      <c r="B3274" s="51" t="s">
        <v>13</v>
      </c>
      <c r="C3274" s="51" t="s">
        <v>14</v>
      </c>
      <c r="D3274" s="51" t="s">
        <v>15</v>
      </c>
      <c r="E3274" s="52" t="s">
        <v>16</v>
      </c>
      <c r="F3274" s="52" t="s">
        <v>17</v>
      </c>
    </row>
    <row r="3275" spans="1:6">
      <c r="A3275" s="203" t="s">
        <v>2154</v>
      </c>
      <c r="B3275" s="204" t="s">
        <v>2155</v>
      </c>
      <c r="C3275" s="203" t="s">
        <v>2156</v>
      </c>
      <c r="D3275" s="205">
        <v>6</v>
      </c>
      <c r="E3275" s="213"/>
      <c r="F3275" s="214">
        <f t="shared" ref="F3275:F3279" si="89">E3275*D3275</f>
        <v>0</v>
      </c>
    </row>
    <row r="3276" spans="1:6">
      <c r="A3276" s="27" t="s">
        <v>2157</v>
      </c>
      <c r="B3276" s="27" t="s">
        <v>2158</v>
      </c>
      <c r="C3276" s="27" t="s">
        <v>2156</v>
      </c>
      <c r="D3276" s="29">
        <v>6</v>
      </c>
      <c r="E3276" s="215"/>
      <c r="F3276" s="214">
        <f t="shared" si="89"/>
        <v>0</v>
      </c>
    </row>
    <row r="3277" spans="1:6">
      <c r="A3277" s="27" t="s">
        <v>2161</v>
      </c>
      <c r="B3277" s="27" t="s">
        <v>2162</v>
      </c>
      <c r="C3277" s="27" t="s">
        <v>2163</v>
      </c>
      <c r="D3277" s="28">
        <v>12</v>
      </c>
      <c r="E3277" s="215"/>
      <c r="F3277" s="214">
        <f t="shared" si="89"/>
        <v>0</v>
      </c>
    </row>
    <row r="3278" spans="1:6">
      <c r="A3278" s="27" t="s">
        <v>2164</v>
      </c>
      <c r="B3278" s="27" t="s">
        <v>2165</v>
      </c>
      <c r="C3278" s="27" t="s">
        <v>2163</v>
      </c>
      <c r="D3278" s="29">
        <v>12</v>
      </c>
      <c r="E3278" s="215"/>
      <c r="F3278" s="214">
        <f t="shared" si="89"/>
        <v>0</v>
      </c>
    </row>
    <row r="3279" spans="1:6" ht="15.75" thickBot="1">
      <c r="A3279" s="27" t="s">
        <v>2166</v>
      </c>
      <c r="B3279" s="27" t="s">
        <v>2167</v>
      </c>
      <c r="C3279" s="27" t="s">
        <v>40</v>
      </c>
      <c r="D3279" s="29">
        <v>1</v>
      </c>
      <c r="E3279" s="215">
        <v>10000</v>
      </c>
      <c r="F3279" s="214">
        <f t="shared" si="89"/>
        <v>10000</v>
      </c>
    </row>
    <row r="3280" spans="1:6" ht="16.5" thickBot="1">
      <c r="A3280" s="175" t="s">
        <v>47</v>
      </c>
      <c r="B3280" s="18"/>
      <c r="C3280" s="18"/>
      <c r="D3280" s="176"/>
      <c r="E3280" s="82" t="s">
        <v>48</v>
      </c>
      <c r="F3280" s="83">
        <f>SUM(F3275:F3279)</f>
        <v>10000</v>
      </c>
    </row>
    <row r="3281" spans="1:6" ht="19.5">
      <c r="A3281" s="36" t="s">
        <v>49</v>
      </c>
      <c r="B3281" s="90"/>
      <c r="C3281" s="18"/>
      <c r="D3281" s="176"/>
      <c r="E3281" s="82"/>
      <c r="F3281" s="279"/>
    </row>
    <row r="3282" spans="1:6" ht="15.75">
      <c r="A3282" s="36" t="s">
        <v>50</v>
      </c>
      <c r="B3282" s="91"/>
      <c r="C3282" s="18"/>
      <c r="D3282" s="176"/>
      <c r="E3282" s="82"/>
      <c r="F3282" s="279"/>
    </row>
    <row r="3283" spans="1:6" ht="15.75">
      <c r="A3283" s="36" t="s">
        <v>51</v>
      </c>
      <c r="B3283" s="91"/>
      <c r="C3283" s="18"/>
      <c r="D3283" s="176"/>
      <c r="E3283" s="82"/>
      <c r="F3283" s="279"/>
    </row>
    <row r="3284" spans="1:6" ht="15.75">
      <c r="A3284" s="36" t="s">
        <v>52</v>
      </c>
      <c r="B3284" s="91"/>
      <c r="C3284" s="18"/>
      <c r="D3284" s="176"/>
      <c r="E3284" s="82"/>
      <c r="F3284" s="279"/>
    </row>
    <row r="3285" spans="1:6" ht="15.75">
      <c r="A3285" s="39" t="s">
        <v>53</v>
      </c>
      <c r="B3285" s="91"/>
      <c r="C3285" s="18"/>
      <c r="D3285" s="176"/>
      <c r="E3285" s="82"/>
      <c r="F3285" s="279"/>
    </row>
    <row r="3286" spans="1:6" ht="15.75">
      <c r="A3286" s="36" t="s">
        <v>54</v>
      </c>
      <c r="B3286" s="91"/>
      <c r="C3286" s="18"/>
      <c r="D3286" s="176"/>
      <c r="E3286" s="82"/>
      <c r="F3286" s="279"/>
    </row>
    <row r="3289" spans="1:6">
      <c r="A3289" s="643" t="s">
        <v>1512</v>
      </c>
      <c r="B3289" s="18"/>
      <c r="C3289" s="18"/>
      <c r="D3289" s="18"/>
      <c r="E3289" s="18"/>
      <c r="F3289" s="585">
        <v>2018</v>
      </c>
    </row>
    <row r="3290" spans="1:6">
      <c r="A3290" s="643"/>
      <c r="B3290" s="18"/>
      <c r="C3290" s="18"/>
      <c r="D3290" s="18"/>
      <c r="E3290" s="18"/>
      <c r="F3290" s="585"/>
    </row>
    <row r="3291" spans="1:6">
      <c r="B3291" s="43"/>
      <c r="C3291" s="18"/>
      <c r="D3291" s="18"/>
      <c r="E3291" s="18"/>
      <c r="F3291" s="585"/>
    </row>
    <row r="3292" spans="1:6" ht="30">
      <c r="A3292" s="586" t="s">
        <v>0</v>
      </c>
      <c r="B3292" s="586"/>
      <c r="C3292" s="586"/>
      <c r="D3292" s="586"/>
      <c r="E3292" s="586"/>
      <c r="F3292" s="586"/>
    </row>
    <row r="3293" spans="1:6" ht="30">
      <c r="A3293" s="586" t="s">
        <v>1</v>
      </c>
      <c r="B3293" s="586"/>
      <c r="C3293" s="586"/>
      <c r="D3293" s="586"/>
      <c r="E3293" s="586"/>
      <c r="F3293" s="586"/>
    </row>
    <row r="3294" spans="1:6" ht="27.75">
      <c r="A3294" s="45" t="s">
        <v>2</v>
      </c>
      <c r="B3294" s="46" t="s">
        <v>1572</v>
      </c>
      <c r="C3294" s="47"/>
      <c r="D3294" s="49" t="s">
        <v>4</v>
      </c>
      <c r="E3294" s="207" t="s">
        <v>1571</v>
      </c>
      <c r="F3294" s="207"/>
    </row>
    <row r="3295" spans="1:6" ht="30">
      <c r="A3295" s="51" t="s">
        <v>6</v>
      </c>
      <c r="B3295" s="51" t="s">
        <v>66</v>
      </c>
      <c r="C3295" s="51" t="s">
        <v>7</v>
      </c>
      <c r="D3295" s="51" t="s">
        <v>67</v>
      </c>
      <c r="E3295" s="52" t="s">
        <v>8</v>
      </c>
      <c r="F3295" s="52" t="s">
        <v>68</v>
      </c>
    </row>
    <row r="3296" spans="1:6" ht="15.75" thickBot="1">
      <c r="A3296" s="295" t="s">
        <v>1573</v>
      </c>
      <c r="B3296" s="296" t="s">
        <v>1375</v>
      </c>
      <c r="C3296" s="415" t="s">
        <v>1341</v>
      </c>
      <c r="D3296" s="416">
        <v>3.5</v>
      </c>
      <c r="E3296" s="416">
        <v>511</v>
      </c>
      <c r="F3296" s="295"/>
    </row>
    <row r="3297" spans="1:6" ht="15.75" thickBot="1">
      <c r="A3297" s="93"/>
      <c r="B3297" s="93"/>
      <c r="C3297" s="94" t="s">
        <v>134</v>
      </c>
      <c r="D3297" s="72">
        <f>SUM(D3296:D3296)</f>
        <v>3.5</v>
      </c>
      <c r="E3297" s="95" t="s">
        <v>135</v>
      </c>
      <c r="F3297" s="18"/>
    </row>
    <row r="3298" spans="1:6">
      <c r="A3298" s="19"/>
      <c r="B3298" s="93"/>
      <c r="C3298" s="94"/>
      <c r="D3298" s="299"/>
      <c r="E3298" s="95"/>
      <c r="F3298" s="18"/>
    </row>
    <row r="3299" spans="1:6" ht="30">
      <c r="A3299" s="51" t="s">
        <v>12</v>
      </c>
      <c r="B3299" s="51" t="s">
        <v>13</v>
      </c>
      <c r="C3299" s="51" t="s">
        <v>14</v>
      </c>
      <c r="D3299" s="51" t="s">
        <v>15</v>
      </c>
      <c r="E3299" s="52" t="s">
        <v>16</v>
      </c>
      <c r="F3299" s="52" t="s">
        <v>17</v>
      </c>
    </row>
    <row r="3300" spans="1:6">
      <c r="A3300" s="203" t="s">
        <v>2154</v>
      </c>
      <c r="B3300" s="204" t="s">
        <v>2155</v>
      </c>
      <c r="C3300" s="203" t="s">
        <v>2156</v>
      </c>
      <c r="D3300" s="205">
        <v>6</v>
      </c>
      <c r="E3300" s="213"/>
      <c r="F3300" s="214">
        <f t="shared" ref="F3300:F3304" si="90">E3300*D3300</f>
        <v>0</v>
      </c>
    </row>
    <row r="3301" spans="1:6">
      <c r="A3301" s="27" t="s">
        <v>2157</v>
      </c>
      <c r="B3301" s="27" t="s">
        <v>2158</v>
      </c>
      <c r="C3301" s="27" t="s">
        <v>2156</v>
      </c>
      <c r="D3301" s="29">
        <v>12</v>
      </c>
      <c r="E3301" s="215"/>
      <c r="F3301" s="214">
        <f t="shared" si="90"/>
        <v>0</v>
      </c>
    </row>
    <row r="3302" spans="1:6">
      <c r="A3302" s="27" t="s">
        <v>2161</v>
      </c>
      <c r="B3302" s="27" t="s">
        <v>2162</v>
      </c>
      <c r="C3302" s="27" t="s">
        <v>2163</v>
      </c>
      <c r="D3302" s="28">
        <v>18</v>
      </c>
      <c r="E3302" s="215"/>
      <c r="F3302" s="214">
        <f t="shared" si="90"/>
        <v>0</v>
      </c>
    </row>
    <row r="3303" spans="1:6">
      <c r="A3303" s="27" t="s">
        <v>2164</v>
      </c>
      <c r="B3303" s="27" t="s">
        <v>2165</v>
      </c>
      <c r="C3303" s="27" t="s">
        <v>2163</v>
      </c>
      <c r="D3303" s="29">
        <v>18</v>
      </c>
      <c r="E3303" s="215"/>
      <c r="F3303" s="214">
        <f t="shared" si="90"/>
        <v>0</v>
      </c>
    </row>
    <row r="3304" spans="1:6" ht="15.75" thickBot="1">
      <c r="A3304" s="27" t="s">
        <v>2166</v>
      </c>
      <c r="B3304" s="27" t="s">
        <v>2167</v>
      </c>
      <c r="C3304" s="27" t="s">
        <v>40</v>
      </c>
      <c r="D3304" s="29">
        <v>1</v>
      </c>
      <c r="E3304" s="215">
        <v>10000</v>
      </c>
      <c r="F3304" s="214">
        <f t="shared" si="90"/>
        <v>10000</v>
      </c>
    </row>
    <row r="3305" spans="1:6" ht="16.5" thickBot="1">
      <c r="A3305" s="175" t="s">
        <v>47</v>
      </c>
      <c r="B3305" s="18"/>
      <c r="C3305" s="18"/>
      <c r="D3305" s="176"/>
      <c r="E3305" s="82" t="s">
        <v>48</v>
      </c>
      <c r="F3305" s="83">
        <f>SUM(F3300:F3304)</f>
        <v>10000</v>
      </c>
    </row>
    <row r="3306" spans="1:6" ht="19.5">
      <c r="A3306" s="36" t="s">
        <v>49</v>
      </c>
      <c r="B3306" s="90"/>
      <c r="C3306" s="18"/>
      <c r="D3306" s="176"/>
      <c r="E3306" s="82"/>
      <c r="F3306" s="279"/>
    </row>
    <row r="3307" spans="1:6" ht="15.75">
      <c r="A3307" s="36" t="s">
        <v>50</v>
      </c>
      <c r="B3307" s="91"/>
      <c r="C3307" s="18"/>
      <c r="D3307" s="176"/>
      <c r="E3307" s="82"/>
      <c r="F3307" s="279"/>
    </row>
    <row r="3308" spans="1:6" ht="15.75">
      <c r="A3308" s="36" t="s">
        <v>51</v>
      </c>
      <c r="B3308" s="91"/>
      <c r="C3308" s="18"/>
      <c r="D3308" s="176"/>
      <c r="E3308" s="82"/>
      <c r="F3308" s="279"/>
    </row>
    <row r="3309" spans="1:6" ht="15.75">
      <c r="A3309" s="36" t="s">
        <v>52</v>
      </c>
      <c r="B3309" s="91"/>
      <c r="C3309" s="18"/>
      <c r="D3309" s="176"/>
      <c r="E3309" s="82"/>
      <c r="F3309" s="279"/>
    </row>
    <row r="3310" spans="1:6" ht="15.75">
      <c r="A3310" s="39" t="s">
        <v>53</v>
      </c>
      <c r="B3310" s="91"/>
      <c r="C3310" s="18"/>
      <c r="D3310" s="176"/>
      <c r="E3310" s="82"/>
      <c r="F3310" s="279"/>
    </row>
    <row r="3311" spans="1:6" ht="15.75">
      <c r="A3311" s="36" t="s">
        <v>54</v>
      </c>
      <c r="B3311" s="91"/>
      <c r="C3311" s="18"/>
      <c r="D3311" s="176"/>
      <c r="E3311" s="82"/>
      <c r="F3311" s="279"/>
    </row>
    <row r="3314" spans="1:6">
      <c r="A3314" s="641" t="s">
        <v>1553</v>
      </c>
      <c r="B3314" s="18"/>
      <c r="C3314" s="18"/>
      <c r="D3314" s="18"/>
      <c r="E3314" s="18"/>
      <c r="F3314" s="585">
        <v>2018</v>
      </c>
    </row>
    <row r="3315" spans="1:6">
      <c r="A3315" s="641"/>
      <c r="B3315" s="18"/>
      <c r="C3315" s="18"/>
      <c r="D3315" s="18"/>
      <c r="E3315" s="18"/>
      <c r="F3315" s="585"/>
    </row>
    <row r="3316" spans="1:6">
      <c r="B3316" s="43"/>
      <c r="C3316" s="18"/>
      <c r="D3316" s="18"/>
      <c r="E3316" s="18"/>
      <c r="F3316" s="585"/>
    </row>
    <row r="3317" spans="1:6" ht="30">
      <c r="A3317" s="586" t="s">
        <v>0</v>
      </c>
      <c r="B3317" s="586"/>
      <c r="C3317" s="586"/>
      <c r="D3317" s="586"/>
      <c r="E3317" s="586"/>
      <c r="F3317" s="586"/>
    </row>
    <row r="3318" spans="1:6" ht="30">
      <c r="A3318" s="586" t="s">
        <v>1</v>
      </c>
      <c r="B3318" s="586"/>
      <c r="C3318" s="586"/>
      <c r="D3318" s="586"/>
      <c r="E3318" s="586"/>
      <c r="F3318" s="586"/>
    </row>
    <row r="3319" spans="1:6" ht="27.75">
      <c r="A3319" s="45" t="s">
        <v>2</v>
      </c>
      <c r="B3319" s="46" t="s">
        <v>1575</v>
      </c>
      <c r="C3319" s="47"/>
      <c r="D3319" s="49" t="s">
        <v>4</v>
      </c>
      <c r="E3319" s="207" t="s">
        <v>1574</v>
      </c>
      <c r="F3319" s="207" t="s">
        <v>1577</v>
      </c>
    </row>
    <row r="3320" spans="1:6" ht="30">
      <c r="A3320" s="51" t="s">
        <v>6</v>
      </c>
      <c r="B3320" s="51" t="s">
        <v>66</v>
      </c>
      <c r="C3320" s="51" t="s">
        <v>7</v>
      </c>
      <c r="D3320" s="51" t="s">
        <v>67</v>
      </c>
      <c r="E3320" s="52" t="s">
        <v>8</v>
      </c>
      <c r="F3320" s="52" t="s">
        <v>68</v>
      </c>
    </row>
    <row r="3321" spans="1:6">
      <c r="A3321" s="295" t="s">
        <v>1576</v>
      </c>
      <c r="B3321" s="296" t="s">
        <v>1001</v>
      </c>
      <c r="C3321" s="415" t="s">
        <v>964</v>
      </c>
      <c r="D3321" s="416">
        <v>3.5</v>
      </c>
      <c r="E3321" s="416">
        <v>1804</v>
      </c>
      <c r="F3321" s="295"/>
    </row>
    <row r="3322" spans="1:6" ht="15.75" thickBot="1">
      <c r="A3322" s="295" t="s">
        <v>1578</v>
      </c>
      <c r="B3322" s="296" t="s">
        <v>1579</v>
      </c>
      <c r="C3322" s="415" t="s">
        <v>964</v>
      </c>
      <c r="D3322" s="416">
        <v>5.0599999999999996</v>
      </c>
      <c r="E3322" s="416">
        <v>1804</v>
      </c>
      <c r="F3322" s="295"/>
    </row>
    <row r="3323" spans="1:6" ht="15.75" thickBot="1">
      <c r="A3323" s="93"/>
      <c r="B3323" s="93"/>
      <c r="C3323" s="94" t="s">
        <v>134</v>
      </c>
      <c r="D3323" s="72">
        <f>SUM(D3321:D3322)</f>
        <v>8.5599999999999987</v>
      </c>
      <c r="E3323" s="95" t="s">
        <v>135</v>
      </c>
      <c r="F3323" s="18"/>
    </row>
    <row r="3324" spans="1:6">
      <c r="A3324" s="19"/>
      <c r="B3324" s="93"/>
      <c r="C3324" s="94"/>
      <c r="D3324" s="299"/>
      <c r="E3324" s="95"/>
      <c r="F3324" s="18"/>
    </row>
    <row r="3325" spans="1:6" ht="30">
      <c r="A3325" s="51" t="s">
        <v>12</v>
      </c>
      <c r="B3325" s="51" t="s">
        <v>13</v>
      </c>
      <c r="C3325" s="51" t="s">
        <v>14</v>
      </c>
      <c r="D3325" s="51" t="s">
        <v>15</v>
      </c>
      <c r="E3325" s="52" t="s">
        <v>16</v>
      </c>
      <c r="F3325" s="52" t="s">
        <v>17</v>
      </c>
    </row>
    <row r="3326" spans="1:6">
      <c r="A3326" s="203" t="s">
        <v>2154</v>
      </c>
      <c r="B3326" s="204" t="s">
        <v>2155</v>
      </c>
      <c r="C3326" s="203" t="s">
        <v>2156</v>
      </c>
      <c r="D3326" s="205">
        <v>6</v>
      </c>
      <c r="E3326" s="213"/>
      <c r="F3326" s="214">
        <f t="shared" ref="F3326:F3330" si="91">E3326*D3326</f>
        <v>0</v>
      </c>
    </row>
    <row r="3327" spans="1:6">
      <c r="A3327" s="27" t="s">
        <v>2157</v>
      </c>
      <c r="B3327" s="27" t="s">
        <v>2158</v>
      </c>
      <c r="C3327" s="27" t="s">
        <v>2156</v>
      </c>
      <c r="D3327" s="29">
        <v>12</v>
      </c>
      <c r="E3327" s="215"/>
      <c r="F3327" s="214">
        <f t="shared" si="91"/>
        <v>0</v>
      </c>
    </row>
    <row r="3328" spans="1:6">
      <c r="A3328" s="27" t="s">
        <v>2161</v>
      </c>
      <c r="B3328" s="27" t="s">
        <v>2162</v>
      </c>
      <c r="C3328" s="27" t="s">
        <v>2163</v>
      </c>
      <c r="D3328" s="28">
        <v>18</v>
      </c>
      <c r="E3328" s="215"/>
      <c r="F3328" s="214">
        <f t="shared" si="91"/>
        <v>0</v>
      </c>
    </row>
    <row r="3329" spans="1:6">
      <c r="A3329" s="27" t="s">
        <v>2164</v>
      </c>
      <c r="B3329" s="27" t="s">
        <v>2165</v>
      </c>
      <c r="C3329" s="27" t="s">
        <v>2163</v>
      </c>
      <c r="D3329" s="29">
        <v>18</v>
      </c>
      <c r="E3329" s="215"/>
      <c r="F3329" s="214">
        <f t="shared" si="91"/>
        <v>0</v>
      </c>
    </row>
    <row r="3330" spans="1:6" ht="15.75" thickBot="1">
      <c r="A3330" s="27" t="s">
        <v>2166</v>
      </c>
      <c r="B3330" s="27" t="s">
        <v>2167</v>
      </c>
      <c r="C3330" s="27" t="s">
        <v>40</v>
      </c>
      <c r="D3330" s="29">
        <v>1</v>
      </c>
      <c r="E3330" s="215">
        <v>10000</v>
      </c>
      <c r="F3330" s="214">
        <f t="shared" si="91"/>
        <v>10000</v>
      </c>
    </row>
    <row r="3331" spans="1:6" ht="16.5" thickBot="1">
      <c r="A3331" s="175" t="s">
        <v>47</v>
      </c>
      <c r="B3331" s="18"/>
      <c r="C3331" s="18"/>
      <c r="D3331" s="176"/>
      <c r="E3331" s="82" t="s">
        <v>48</v>
      </c>
      <c r="F3331" s="83">
        <f>SUM(F3326:F3330)</f>
        <v>10000</v>
      </c>
    </row>
    <row r="3332" spans="1:6" ht="19.5">
      <c r="A3332" s="36" t="s">
        <v>49</v>
      </c>
      <c r="B3332" s="90"/>
      <c r="C3332" s="18"/>
      <c r="D3332" s="176"/>
      <c r="E3332" s="82"/>
      <c r="F3332" s="279"/>
    </row>
    <row r="3333" spans="1:6" ht="15.75">
      <c r="A3333" s="36" t="s">
        <v>50</v>
      </c>
      <c r="B3333" s="91"/>
      <c r="C3333" s="18"/>
      <c r="D3333" s="176"/>
      <c r="E3333" s="82"/>
      <c r="F3333" s="279"/>
    </row>
    <row r="3334" spans="1:6" ht="15.75">
      <c r="A3334" s="36" t="s">
        <v>51</v>
      </c>
      <c r="B3334" s="91"/>
      <c r="C3334" s="18"/>
      <c r="D3334" s="176"/>
      <c r="E3334" s="82"/>
      <c r="F3334" s="279"/>
    </row>
    <row r="3335" spans="1:6" ht="15.75">
      <c r="A3335" s="36" t="s">
        <v>52</v>
      </c>
      <c r="B3335" s="91"/>
      <c r="C3335" s="18"/>
      <c r="D3335" s="176"/>
      <c r="E3335" s="82"/>
      <c r="F3335" s="279"/>
    </row>
    <row r="3336" spans="1:6" ht="15.75">
      <c r="A3336" s="39" t="s">
        <v>53</v>
      </c>
      <c r="B3336" s="91"/>
      <c r="C3336" s="18"/>
      <c r="D3336" s="176"/>
      <c r="E3336" s="82"/>
      <c r="F3336" s="279"/>
    </row>
    <row r="3337" spans="1:6" ht="15.75">
      <c r="A3337" s="36" t="s">
        <v>54</v>
      </c>
      <c r="B3337" s="91"/>
      <c r="C3337" s="18"/>
      <c r="D3337" s="176"/>
      <c r="E3337" s="82"/>
      <c r="F3337" s="279"/>
    </row>
    <row r="3340" spans="1:6">
      <c r="A3340" s="643" t="s">
        <v>1512</v>
      </c>
      <c r="B3340" s="18"/>
      <c r="C3340" s="18"/>
      <c r="D3340" s="18"/>
      <c r="E3340" s="18"/>
      <c r="F3340" s="585">
        <v>2018</v>
      </c>
    </row>
    <row r="3341" spans="1:6">
      <c r="A3341" s="643"/>
      <c r="B3341" s="18"/>
      <c r="C3341" s="18"/>
      <c r="D3341" s="18"/>
      <c r="E3341" s="18"/>
      <c r="F3341" s="585"/>
    </row>
    <row r="3342" spans="1:6">
      <c r="B3342" s="43"/>
      <c r="C3342" s="18"/>
      <c r="D3342" s="18"/>
      <c r="E3342" s="18"/>
      <c r="F3342" s="585"/>
    </row>
    <row r="3343" spans="1:6" ht="30">
      <c r="A3343" s="586" t="s">
        <v>0</v>
      </c>
      <c r="B3343" s="586"/>
      <c r="C3343" s="586"/>
      <c r="D3343" s="586"/>
      <c r="E3343" s="586"/>
      <c r="F3343" s="586"/>
    </row>
    <row r="3344" spans="1:6" ht="30">
      <c r="A3344" s="586" t="s">
        <v>1</v>
      </c>
      <c r="B3344" s="586"/>
      <c r="C3344" s="586"/>
      <c r="D3344" s="586"/>
      <c r="E3344" s="586"/>
      <c r="F3344" s="586"/>
    </row>
    <row r="3345" spans="1:6" ht="27.75">
      <c r="A3345" s="45" t="s">
        <v>2</v>
      </c>
      <c r="B3345" s="46" t="s">
        <v>1581</v>
      </c>
      <c r="C3345" s="49" t="s">
        <v>4</v>
      </c>
      <c r="D3345" s="207" t="s">
        <v>1580</v>
      </c>
      <c r="E3345" s="207" t="s">
        <v>1583</v>
      </c>
      <c r="F3345" s="207" t="s">
        <v>1597</v>
      </c>
    </row>
    <row r="3346" spans="1:6" ht="30">
      <c r="A3346" s="51" t="s">
        <v>6</v>
      </c>
      <c r="B3346" s="51" t="s">
        <v>66</v>
      </c>
      <c r="C3346" s="51" t="s">
        <v>7</v>
      </c>
      <c r="D3346" s="51" t="s">
        <v>67</v>
      </c>
      <c r="E3346" s="52" t="s">
        <v>8</v>
      </c>
      <c r="F3346" s="52" t="s">
        <v>68</v>
      </c>
    </row>
    <row r="3347" spans="1:6">
      <c r="A3347" s="295" t="s">
        <v>1582</v>
      </c>
      <c r="B3347" s="296" t="s">
        <v>512</v>
      </c>
      <c r="C3347" s="415" t="s">
        <v>484</v>
      </c>
      <c r="D3347" s="416">
        <v>4</v>
      </c>
      <c r="E3347" s="416">
        <v>999</v>
      </c>
      <c r="F3347" s="295"/>
    </row>
    <row r="3348" spans="1:6">
      <c r="A3348" s="295" t="s">
        <v>1584</v>
      </c>
      <c r="B3348" s="296" t="s">
        <v>510</v>
      </c>
      <c r="C3348" s="415" t="s">
        <v>484</v>
      </c>
      <c r="D3348" s="416">
        <v>5.3</v>
      </c>
      <c r="E3348" s="416">
        <v>901</v>
      </c>
      <c r="F3348" s="295"/>
    </row>
    <row r="3349" spans="1:6" ht="15.75" thickBot="1">
      <c r="A3349" s="295" t="s">
        <v>1598</v>
      </c>
      <c r="B3349" s="296" t="s">
        <v>508</v>
      </c>
      <c r="C3349" s="415" t="s">
        <v>484</v>
      </c>
      <c r="D3349" s="416">
        <v>7.05</v>
      </c>
      <c r="E3349" s="416">
        <v>902</v>
      </c>
      <c r="F3349" s="295"/>
    </row>
    <row r="3350" spans="1:6" ht="15.75" thickBot="1">
      <c r="A3350" s="93"/>
      <c r="B3350" s="93"/>
      <c r="C3350" s="94" t="s">
        <v>134</v>
      </c>
      <c r="D3350" s="72">
        <f>SUM(D3347:D3349)</f>
        <v>16.350000000000001</v>
      </c>
      <c r="E3350" s="95" t="s">
        <v>135</v>
      </c>
      <c r="F3350" s="18"/>
    </row>
    <row r="3351" spans="1:6">
      <c r="A3351" s="19"/>
      <c r="B3351" s="93"/>
      <c r="C3351" s="94"/>
      <c r="D3351" s="299"/>
      <c r="E3351" s="95"/>
      <c r="F3351" s="18"/>
    </row>
    <row r="3352" spans="1:6" ht="30">
      <c r="A3352" s="51" t="s">
        <v>12</v>
      </c>
      <c r="B3352" s="51" t="s">
        <v>13</v>
      </c>
      <c r="C3352" s="51" t="s">
        <v>14</v>
      </c>
      <c r="D3352" s="51" t="s">
        <v>15</v>
      </c>
      <c r="E3352" s="52" t="s">
        <v>16</v>
      </c>
      <c r="F3352" s="52" t="s">
        <v>17</v>
      </c>
    </row>
    <row r="3353" spans="1:6">
      <c r="A3353" s="203" t="s">
        <v>2154</v>
      </c>
      <c r="B3353" s="204" t="s">
        <v>2155</v>
      </c>
      <c r="C3353" s="203" t="s">
        <v>2156</v>
      </c>
      <c r="D3353" s="205">
        <v>6</v>
      </c>
      <c r="E3353" s="213"/>
      <c r="F3353" s="214">
        <f t="shared" ref="F3353:F3358" si="92">E3353*D3353</f>
        <v>0</v>
      </c>
    </row>
    <row r="3354" spans="1:6">
      <c r="A3354" s="27" t="s">
        <v>2157</v>
      </c>
      <c r="B3354" s="27" t="s">
        <v>2158</v>
      </c>
      <c r="C3354" s="27" t="s">
        <v>2156</v>
      </c>
      <c r="D3354" s="29">
        <v>18</v>
      </c>
      <c r="E3354" s="215"/>
      <c r="F3354" s="214">
        <f t="shared" si="92"/>
        <v>0</v>
      </c>
    </row>
    <row r="3355" spans="1:6">
      <c r="A3355" s="27" t="s">
        <v>2159</v>
      </c>
      <c r="B3355" s="27" t="s">
        <v>2160</v>
      </c>
      <c r="C3355" s="27" t="s">
        <v>2156</v>
      </c>
      <c r="D3355" s="29">
        <v>6</v>
      </c>
      <c r="E3355" s="215"/>
      <c r="F3355" s="214">
        <f t="shared" si="92"/>
        <v>0</v>
      </c>
    </row>
    <row r="3356" spans="1:6">
      <c r="A3356" s="27" t="s">
        <v>2161</v>
      </c>
      <c r="B3356" s="27" t="s">
        <v>2162</v>
      </c>
      <c r="C3356" s="27" t="s">
        <v>2163</v>
      </c>
      <c r="D3356" s="28">
        <v>30</v>
      </c>
      <c r="E3356" s="215"/>
      <c r="F3356" s="214">
        <f t="shared" si="92"/>
        <v>0</v>
      </c>
    </row>
    <row r="3357" spans="1:6">
      <c r="A3357" s="27" t="s">
        <v>2164</v>
      </c>
      <c r="B3357" s="27" t="s">
        <v>2165</v>
      </c>
      <c r="C3357" s="27" t="s">
        <v>2163</v>
      </c>
      <c r="D3357" s="29">
        <v>30</v>
      </c>
      <c r="E3357" s="215"/>
      <c r="F3357" s="214">
        <f t="shared" si="92"/>
        <v>0</v>
      </c>
    </row>
    <row r="3358" spans="1:6" ht="15.75" thickBot="1">
      <c r="A3358" s="27" t="s">
        <v>2166</v>
      </c>
      <c r="B3358" s="27" t="s">
        <v>2167</v>
      </c>
      <c r="C3358" s="27" t="s">
        <v>40</v>
      </c>
      <c r="D3358" s="29">
        <v>1</v>
      </c>
      <c r="E3358" s="215">
        <v>10000</v>
      </c>
      <c r="F3358" s="214">
        <f t="shared" si="92"/>
        <v>10000</v>
      </c>
    </row>
    <row r="3359" spans="1:6" ht="16.5" thickBot="1">
      <c r="A3359" s="175" t="s">
        <v>47</v>
      </c>
      <c r="B3359" s="18"/>
      <c r="C3359" s="18"/>
      <c r="D3359" s="176"/>
      <c r="E3359" s="82" t="s">
        <v>48</v>
      </c>
      <c r="F3359" s="83">
        <f>SUM(F3353:F3358)</f>
        <v>10000</v>
      </c>
    </row>
    <row r="3360" spans="1:6" ht="19.5">
      <c r="A3360" s="36" t="s">
        <v>49</v>
      </c>
      <c r="B3360" s="90"/>
      <c r="C3360" s="18"/>
      <c r="D3360" s="176"/>
      <c r="E3360" s="82"/>
      <c r="F3360" s="279"/>
    </row>
    <row r="3361" spans="1:6" ht="15.75">
      <c r="A3361" s="36" t="s">
        <v>50</v>
      </c>
      <c r="B3361" s="91"/>
      <c r="C3361" s="18"/>
      <c r="D3361" s="176"/>
      <c r="E3361" s="82"/>
      <c r="F3361" s="279"/>
    </row>
    <row r="3362" spans="1:6" ht="15.75">
      <c r="A3362" s="36" t="s">
        <v>51</v>
      </c>
      <c r="B3362" s="91"/>
      <c r="C3362" s="18"/>
      <c r="D3362" s="176"/>
      <c r="E3362" s="82"/>
      <c r="F3362" s="279"/>
    </row>
    <row r="3363" spans="1:6" ht="15.75">
      <c r="A3363" s="36" t="s">
        <v>52</v>
      </c>
      <c r="B3363" s="91"/>
      <c r="C3363" s="18"/>
      <c r="D3363" s="176"/>
      <c r="E3363" s="82"/>
      <c r="F3363" s="279"/>
    </row>
    <row r="3364" spans="1:6" ht="15.75">
      <c r="A3364" s="39" t="s">
        <v>53</v>
      </c>
      <c r="B3364" s="91"/>
      <c r="C3364" s="18"/>
      <c r="D3364" s="176"/>
      <c r="E3364" s="82"/>
      <c r="F3364" s="279"/>
    </row>
    <row r="3365" spans="1:6" ht="15.75">
      <c r="A3365" s="36" t="s">
        <v>54</v>
      </c>
      <c r="B3365" s="91"/>
      <c r="C3365" s="18"/>
      <c r="D3365" s="176"/>
      <c r="E3365" s="82"/>
      <c r="F3365" s="279"/>
    </row>
    <row r="3368" spans="1:6">
      <c r="A3368" s="641" t="s">
        <v>1553</v>
      </c>
      <c r="B3368" s="18"/>
      <c r="C3368" s="18"/>
      <c r="D3368" s="18"/>
      <c r="E3368" s="18"/>
      <c r="F3368" s="585">
        <v>2018</v>
      </c>
    </row>
    <row r="3369" spans="1:6">
      <c r="A3369" s="641"/>
      <c r="B3369" s="18"/>
      <c r="C3369" s="18"/>
      <c r="D3369" s="18"/>
      <c r="E3369" s="18"/>
      <c r="F3369" s="585"/>
    </row>
    <row r="3370" spans="1:6">
      <c r="B3370" s="43"/>
      <c r="C3370" s="18"/>
      <c r="D3370" s="18"/>
      <c r="E3370" s="18"/>
      <c r="F3370" s="585"/>
    </row>
    <row r="3371" spans="1:6" ht="30">
      <c r="A3371" s="586" t="s">
        <v>0</v>
      </c>
      <c r="B3371" s="586"/>
      <c r="C3371" s="586"/>
      <c r="D3371" s="586"/>
      <c r="E3371" s="586"/>
      <c r="F3371" s="586"/>
    </row>
    <row r="3372" spans="1:6" ht="30">
      <c r="A3372" s="586" t="s">
        <v>1</v>
      </c>
      <c r="B3372" s="586"/>
      <c r="C3372" s="586"/>
      <c r="D3372" s="586"/>
      <c r="E3372" s="586"/>
      <c r="F3372" s="586"/>
    </row>
    <row r="3373" spans="1:6" ht="27.75">
      <c r="A3373" s="45" t="s">
        <v>2</v>
      </c>
      <c r="B3373" s="46" t="s">
        <v>1590</v>
      </c>
      <c r="C3373" s="47"/>
      <c r="D3373" s="49" t="s">
        <v>4</v>
      </c>
      <c r="E3373" s="207" t="s">
        <v>1589</v>
      </c>
      <c r="F3373" s="207" t="s">
        <v>1592</v>
      </c>
    </row>
    <row r="3374" spans="1:6" ht="30">
      <c r="A3374" s="51" t="s">
        <v>6</v>
      </c>
      <c r="B3374" s="51" t="s">
        <v>66</v>
      </c>
      <c r="C3374" s="51" t="s">
        <v>7</v>
      </c>
      <c r="D3374" s="51" t="s">
        <v>67</v>
      </c>
      <c r="E3374" s="52" t="s">
        <v>8</v>
      </c>
      <c r="F3374" s="52" t="s">
        <v>68</v>
      </c>
    </row>
    <row r="3375" spans="1:6">
      <c r="A3375" s="295" t="s">
        <v>1591</v>
      </c>
      <c r="B3375" s="296" t="s">
        <v>633</v>
      </c>
      <c r="C3375" s="415" t="s">
        <v>551</v>
      </c>
      <c r="D3375" s="416">
        <v>3</v>
      </c>
      <c r="E3375" s="416">
        <v>1216</v>
      </c>
      <c r="F3375" s="295"/>
    </row>
    <row r="3376" spans="1:6" ht="15.75" thickBot="1">
      <c r="A3376" s="295" t="s">
        <v>1593</v>
      </c>
      <c r="B3376" s="296" t="s">
        <v>659</v>
      </c>
      <c r="C3376" s="415" t="s">
        <v>551</v>
      </c>
      <c r="D3376" s="416">
        <v>4</v>
      </c>
      <c r="E3376" s="416">
        <v>1219</v>
      </c>
      <c r="F3376" s="295"/>
    </row>
    <row r="3377" spans="1:6" ht="15.75" thickBot="1">
      <c r="A3377" s="93"/>
      <c r="B3377" s="93"/>
      <c r="C3377" s="94"/>
      <c r="D3377" s="72">
        <f>SUM(D3375:D3376)</f>
        <v>7</v>
      </c>
      <c r="E3377" s="95" t="s">
        <v>135</v>
      </c>
      <c r="F3377" s="18"/>
    </row>
    <row r="3378" spans="1:6">
      <c r="A3378" s="19"/>
      <c r="B3378" s="93"/>
      <c r="C3378" s="94"/>
      <c r="D3378" s="299"/>
      <c r="E3378" s="95"/>
      <c r="F3378" s="18"/>
    </row>
    <row r="3379" spans="1:6" ht="30">
      <c r="A3379" s="51" t="s">
        <v>12</v>
      </c>
      <c r="B3379" s="51" t="s">
        <v>13</v>
      </c>
      <c r="C3379" s="51" t="s">
        <v>14</v>
      </c>
      <c r="D3379" s="51" t="s">
        <v>15</v>
      </c>
      <c r="E3379" s="52" t="s">
        <v>16</v>
      </c>
      <c r="F3379" s="52" t="s">
        <v>17</v>
      </c>
    </row>
    <row r="3380" spans="1:6">
      <c r="A3380" s="203" t="s">
        <v>2154</v>
      </c>
      <c r="B3380" s="204" t="s">
        <v>2155</v>
      </c>
      <c r="C3380" s="203" t="s">
        <v>2156</v>
      </c>
      <c r="D3380" s="205">
        <v>6</v>
      </c>
      <c r="E3380" s="213"/>
      <c r="F3380" s="214">
        <f t="shared" ref="F3380:F3384" si="93">E3380*D3380</f>
        <v>0</v>
      </c>
    </row>
    <row r="3381" spans="1:6">
      <c r="A3381" s="27" t="s">
        <v>2157</v>
      </c>
      <c r="B3381" s="27" t="s">
        <v>2158</v>
      </c>
      <c r="C3381" s="27" t="s">
        <v>2156</v>
      </c>
      <c r="D3381" s="29">
        <v>12</v>
      </c>
      <c r="E3381" s="215"/>
      <c r="F3381" s="214">
        <f t="shared" si="93"/>
        <v>0</v>
      </c>
    </row>
    <row r="3382" spans="1:6">
      <c r="A3382" s="27" t="s">
        <v>2161</v>
      </c>
      <c r="B3382" s="27" t="s">
        <v>2162</v>
      </c>
      <c r="C3382" s="27" t="s">
        <v>2163</v>
      </c>
      <c r="D3382" s="28">
        <v>18</v>
      </c>
      <c r="E3382" s="215"/>
      <c r="F3382" s="214">
        <f t="shared" si="93"/>
        <v>0</v>
      </c>
    </row>
    <row r="3383" spans="1:6">
      <c r="A3383" s="27" t="s">
        <v>2164</v>
      </c>
      <c r="B3383" s="27" t="s">
        <v>2165</v>
      </c>
      <c r="C3383" s="27" t="s">
        <v>2163</v>
      </c>
      <c r="D3383" s="29">
        <v>18</v>
      </c>
      <c r="E3383" s="215"/>
      <c r="F3383" s="214">
        <f t="shared" si="93"/>
        <v>0</v>
      </c>
    </row>
    <row r="3384" spans="1:6" ht="15.75" thickBot="1">
      <c r="A3384" s="27" t="s">
        <v>2166</v>
      </c>
      <c r="B3384" s="27" t="s">
        <v>2167</v>
      </c>
      <c r="C3384" s="27" t="s">
        <v>40</v>
      </c>
      <c r="D3384" s="29">
        <v>1</v>
      </c>
      <c r="E3384" s="215">
        <v>10000</v>
      </c>
      <c r="F3384" s="214">
        <f t="shared" si="93"/>
        <v>10000</v>
      </c>
    </row>
    <row r="3385" spans="1:6" ht="16.5" thickBot="1">
      <c r="A3385" s="175" t="s">
        <v>47</v>
      </c>
      <c r="B3385" s="18"/>
      <c r="C3385" s="18"/>
      <c r="D3385" s="176"/>
      <c r="E3385" s="82" t="s">
        <v>48</v>
      </c>
      <c r="F3385" s="83">
        <f>SUM(F3380:F3384)</f>
        <v>10000</v>
      </c>
    </row>
    <row r="3386" spans="1:6" ht="19.5">
      <c r="A3386" s="36" t="s">
        <v>49</v>
      </c>
      <c r="B3386" s="90"/>
      <c r="C3386" s="18"/>
      <c r="D3386" s="176"/>
      <c r="E3386" s="82"/>
      <c r="F3386" s="279"/>
    </row>
    <row r="3387" spans="1:6" ht="15.75">
      <c r="A3387" s="36" t="s">
        <v>50</v>
      </c>
      <c r="B3387" s="91"/>
      <c r="C3387" s="18"/>
      <c r="D3387" s="176"/>
      <c r="E3387" s="82"/>
      <c r="F3387" s="279"/>
    </row>
    <row r="3388" spans="1:6" ht="15.75">
      <c r="A3388" s="36" t="s">
        <v>51</v>
      </c>
      <c r="B3388" s="91"/>
      <c r="C3388" s="18"/>
      <c r="D3388" s="176"/>
      <c r="E3388" s="82"/>
      <c r="F3388" s="279"/>
    </row>
    <row r="3389" spans="1:6" ht="15.75">
      <c r="A3389" s="36" t="s">
        <v>52</v>
      </c>
      <c r="B3389" s="91"/>
      <c r="C3389" s="18"/>
      <c r="D3389" s="176"/>
      <c r="E3389" s="82"/>
      <c r="F3389" s="279"/>
    </row>
    <row r="3390" spans="1:6" ht="15.75">
      <c r="A3390" s="39" t="s">
        <v>53</v>
      </c>
      <c r="B3390" s="91"/>
      <c r="C3390" s="18"/>
      <c r="D3390" s="176"/>
      <c r="E3390" s="82"/>
      <c r="F3390" s="279"/>
    </row>
    <row r="3391" spans="1:6" ht="15.75">
      <c r="A3391" s="36" t="s">
        <v>54</v>
      </c>
      <c r="B3391" s="91"/>
      <c r="C3391" s="18"/>
      <c r="D3391" s="176"/>
      <c r="E3391" s="82"/>
      <c r="F3391" s="279"/>
    </row>
    <row r="3394" spans="1:6">
      <c r="A3394" s="641" t="s">
        <v>1553</v>
      </c>
      <c r="B3394" s="18"/>
      <c r="C3394" s="18"/>
      <c r="D3394" s="18"/>
      <c r="E3394" s="18"/>
      <c r="F3394" s="585">
        <v>2018</v>
      </c>
    </row>
    <row r="3395" spans="1:6">
      <c r="A3395" s="641"/>
      <c r="B3395" s="18"/>
      <c r="C3395" s="18"/>
      <c r="D3395" s="18"/>
      <c r="E3395" s="18"/>
      <c r="F3395" s="585"/>
    </row>
    <row r="3396" spans="1:6">
      <c r="A3396" s="641"/>
      <c r="B3396" s="43"/>
      <c r="C3396" s="18"/>
      <c r="D3396" s="18"/>
      <c r="E3396" s="18"/>
      <c r="F3396" s="585"/>
    </row>
    <row r="3397" spans="1:6" ht="30">
      <c r="A3397" s="586" t="s">
        <v>0</v>
      </c>
      <c r="B3397" s="586"/>
      <c r="C3397" s="586"/>
      <c r="D3397" s="586"/>
      <c r="E3397" s="586"/>
      <c r="F3397" s="586"/>
    </row>
    <row r="3398" spans="1:6" ht="30">
      <c r="A3398" s="586" t="s">
        <v>1</v>
      </c>
      <c r="B3398" s="586"/>
      <c r="C3398" s="586"/>
      <c r="D3398" s="586"/>
      <c r="E3398" s="586"/>
      <c r="F3398" s="586"/>
    </row>
    <row r="3399" spans="1:6" ht="27.75">
      <c r="A3399" s="45" t="s">
        <v>2</v>
      </c>
      <c r="B3399" s="46" t="s">
        <v>1595</v>
      </c>
      <c r="C3399" s="49"/>
      <c r="D3399" s="49" t="s">
        <v>4</v>
      </c>
      <c r="E3399" s="207" t="s">
        <v>1594</v>
      </c>
      <c r="F3399" s="207"/>
    </row>
    <row r="3400" spans="1:6" ht="30">
      <c r="A3400" s="51" t="s">
        <v>6</v>
      </c>
      <c r="B3400" s="51" t="s">
        <v>66</v>
      </c>
      <c r="C3400" s="51" t="s">
        <v>7</v>
      </c>
      <c r="D3400" s="51" t="s">
        <v>67</v>
      </c>
      <c r="E3400" s="52" t="s">
        <v>8</v>
      </c>
      <c r="F3400" s="52" t="s">
        <v>68</v>
      </c>
    </row>
    <row r="3401" spans="1:6" ht="15.75" thickBot="1">
      <c r="A3401" s="295" t="s">
        <v>1596</v>
      </c>
      <c r="B3401" s="296" t="s">
        <v>487</v>
      </c>
      <c r="C3401" s="415" t="s">
        <v>484</v>
      </c>
      <c r="D3401" s="416">
        <v>4</v>
      </c>
      <c r="E3401" s="416">
        <v>999</v>
      </c>
      <c r="F3401" s="295"/>
    </row>
    <row r="3402" spans="1:6" ht="15.75" thickBot="1">
      <c r="A3402" s="93"/>
      <c r="B3402" s="93"/>
      <c r="C3402" s="94" t="s">
        <v>134</v>
      </c>
      <c r="D3402" s="72">
        <f>SUM(D3401:D3401)</f>
        <v>4</v>
      </c>
      <c r="E3402" s="95" t="s">
        <v>135</v>
      </c>
      <c r="F3402" s="18"/>
    </row>
    <row r="3403" spans="1:6">
      <c r="A3403" s="19"/>
      <c r="B3403" s="93"/>
      <c r="C3403" s="94"/>
      <c r="D3403" s="299"/>
      <c r="E3403" s="95"/>
      <c r="F3403" s="18"/>
    </row>
    <row r="3404" spans="1:6" ht="30">
      <c r="A3404" s="51" t="s">
        <v>12</v>
      </c>
      <c r="B3404" s="51" t="s">
        <v>13</v>
      </c>
      <c r="C3404" s="51" t="s">
        <v>14</v>
      </c>
      <c r="D3404" s="51" t="s">
        <v>15</v>
      </c>
      <c r="E3404" s="52" t="s">
        <v>16</v>
      </c>
      <c r="F3404" s="52" t="s">
        <v>17</v>
      </c>
    </row>
    <row r="3405" spans="1:6">
      <c r="A3405" s="203" t="s">
        <v>2154</v>
      </c>
      <c r="B3405" s="204" t="s">
        <v>2155</v>
      </c>
      <c r="C3405" s="203" t="s">
        <v>2156</v>
      </c>
      <c r="D3405" s="205">
        <v>6</v>
      </c>
      <c r="E3405" s="213"/>
      <c r="F3405" s="214">
        <f t="shared" ref="F3405:F3409" si="94">E3405*D3405</f>
        <v>0</v>
      </c>
    </row>
    <row r="3406" spans="1:6">
      <c r="A3406" s="27" t="s">
        <v>2157</v>
      </c>
      <c r="B3406" s="27" t="s">
        <v>2158</v>
      </c>
      <c r="C3406" s="27" t="s">
        <v>2156</v>
      </c>
      <c r="D3406" s="29">
        <v>6</v>
      </c>
      <c r="E3406" s="215"/>
      <c r="F3406" s="214">
        <f t="shared" si="94"/>
        <v>0</v>
      </c>
    </row>
    <row r="3407" spans="1:6">
      <c r="A3407" s="27" t="s">
        <v>2161</v>
      </c>
      <c r="B3407" s="27" t="s">
        <v>2162</v>
      </c>
      <c r="C3407" s="27" t="s">
        <v>2163</v>
      </c>
      <c r="D3407" s="28">
        <v>12</v>
      </c>
      <c r="E3407" s="215"/>
      <c r="F3407" s="214">
        <f t="shared" si="94"/>
        <v>0</v>
      </c>
    </row>
    <row r="3408" spans="1:6">
      <c r="A3408" s="27" t="s">
        <v>2164</v>
      </c>
      <c r="B3408" s="27" t="s">
        <v>2165</v>
      </c>
      <c r="C3408" s="27" t="s">
        <v>2163</v>
      </c>
      <c r="D3408" s="29">
        <v>12</v>
      </c>
      <c r="E3408" s="215"/>
      <c r="F3408" s="214">
        <f t="shared" si="94"/>
        <v>0</v>
      </c>
    </row>
    <row r="3409" spans="1:6" ht="15.75" thickBot="1">
      <c r="A3409" s="27" t="s">
        <v>2166</v>
      </c>
      <c r="B3409" s="27" t="s">
        <v>2167</v>
      </c>
      <c r="C3409" s="27" t="s">
        <v>40</v>
      </c>
      <c r="D3409" s="29">
        <v>1</v>
      </c>
      <c r="E3409" s="215">
        <v>10000</v>
      </c>
      <c r="F3409" s="214">
        <f t="shared" si="94"/>
        <v>10000</v>
      </c>
    </row>
    <row r="3410" spans="1:6" ht="16.5" thickBot="1">
      <c r="A3410" s="175" t="s">
        <v>47</v>
      </c>
      <c r="B3410" s="18"/>
      <c r="C3410" s="18"/>
      <c r="D3410" s="176"/>
      <c r="E3410" s="82" t="s">
        <v>48</v>
      </c>
      <c r="F3410" s="83">
        <f>SUM(F3405:F3409)</f>
        <v>10000</v>
      </c>
    </row>
    <row r="3411" spans="1:6" ht="19.5">
      <c r="A3411" s="36" t="s">
        <v>49</v>
      </c>
      <c r="B3411" s="90"/>
      <c r="C3411" s="18"/>
      <c r="D3411" s="176"/>
      <c r="E3411" s="82"/>
      <c r="F3411" s="279"/>
    </row>
    <row r="3412" spans="1:6" ht="15.75">
      <c r="A3412" s="36" t="s">
        <v>50</v>
      </c>
      <c r="B3412" s="91"/>
      <c r="C3412" s="18"/>
      <c r="D3412" s="176"/>
      <c r="E3412" s="82"/>
      <c r="F3412" s="279"/>
    </row>
    <row r="3413" spans="1:6" ht="15.75">
      <c r="A3413" s="36" t="s">
        <v>51</v>
      </c>
      <c r="B3413" s="91"/>
      <c r="C3413" s="18"/>
      <c r="D3413" s="176"/>
      <c r="E3413" s="82"/>
      <c r="F3413" s="279"/>
    </row>
    <row r="3414" spans="1:6" ht="15.75">
      <c r="A3414" s="36" t="s">
        <v>52</v>
      </c>
      <c r="B3414" s="91"/>
      <c r="C3414" s="18"/>
      <c r="D3414" s="176"/>
      <c r="E3414" s="82"/>
      <c r="F3414" s="279"/>
    </row>
    <row r="3415" spans="1:6" ht="15.75">
      <c r="A3415" s="39" t="s">
        <v>53</v>
      </c>
      <c r="B3415" s="91"/>
      <c r="C3415" s="18"/>
      <c r="D3415" s="176"/>
      <c r="E3415" s="82"/>
      <c r="F3415" s="279"/>
    </row>
    <row r="3416" spans="1:6" ht="15.75">
      <c r="A3416" s="36" t="s">
        <v>54</v>
      </c>
      <c r="B3416" s="91"/>
      <c r="C3416" s="18"/>
      <c r="D3416" s="176"/>
      <c r="E3416" s="82"/>
      <c r="F3416" s="279"/>
    </row>
    <row r="3419" spans="1:6">
      <c r="A3419" s="18"/>
      <c r="B3419" s="18"/>
      <c r="C3419" s="18"/>
      <c r="D3419" s="18"/>
      <c r="E3419" s="18"/>
      <c r="F3419" s="585">
        <v>2018</v>
      </c>
    </row>
    <row r="3420" spans="1:6">
      <c r="A3420" s="18"/>
      <c r="B3420" s="18"/>
      <c r="C3420" s="18"/>
      <c r="D3420" s="18"/>
      <c r="E3420" s="18"/>
      <c r="F3420" s="585"/>
    </row>
    <row r="3421" spans="1:6">
      <c r="B3421" s="43"/>
      <c r="C3421" s="18"/>
      <c r="D3421" s="18"/>
      <c r="E3421" s="18"/>
      <c r="F3421" s="585"/>
    </row>
    <row r="3422" spans="1:6" ht="30">
      <c r="A3422" s="586" t="s">
        <v>0</v>
      </c>
      <c r="B3422" s="586"/>
      <c r="C3422" s="586"/>
      <c r="D3422" s="586"/>
      <c r="E3422" s="586"/>
      <c r="F3422" s="586"/>
    </row>
    <row r="3423" spans="1:6" ht="30">
      <c r="A3423" s="586" t="s">
        <v>1</v>
      </c>
      <c r="B3423" s="586"/>
      <c r="C3423" s="586"/>
      <c r="D3423" s="586"/>
      <c r="E3423" s="586"/>
      <c r="F3423" s="586"/>
    </row>
    <row r="3424" spans="1:6" ht="27.75">
      <c r="A3424" s="45" t="s">
        <v>2</v>
      </c>
      <c r="B3424" s="46" t="s">
        <v>5</v>
      </c>
      <c r="C3424" s="47"/>
      <c r="D3424" s="49" t="s">
        <v>4</v>
      </c>
      <c r="E3424" s="207" t="s">
        <v>3</v>
      </c>
      <c r="F3424" s="207"/>
    </row>
    <row r="3425" spans="1:6" ht="45">
      <c r="A3425" s="648" t="s">
        <v>2973</v>
      </c>
      <c r="B3425" s="649"/>
      <c r="C3425" s="51" t="s">
        <v>7</v>
      </c>
      <c r="D3425" s="52" t="s">
        <v>8</v>
      </c>
      <c r="E3425" s="52" t="s">
        <v>68</v>
      </c>
    </row>
    <row r="3426" spans="1:6">
      <c r="A3426" s="650" t="s">
        <v>10</v>
      </c>
      <c r="B3426" s="651"/>
      <c r="C3426" s="415" t="s">
        <v>2974</v>
      </c>
      <c r="D3426" s="416">
        <v>1699</v>
      </c>
      <c r="E3426" s="295"/>
    </row>
    <row r="3427" spans="1:6">
      <c r="A3427" s="93"/>
      <c r="B3427" s="93"/>
      <c r="C3427" s="94"/>
      <c r="D3427" s="95"/>
      <c r="E3427" s="18"/>
    </row>
    <row r="3428" spans="1:6">
      <c r="A3428" s="19"/>
      <c r="B3428" s="93"/>
      <c r="C3428" s="94"/>
      <c r="D3428" s="299"/>
      <c r="E3428" s="95"/>
      <c r="F3428" s="18"/>
    </row>
    <row r="3429" spans="1:6" ht="30">
      <c r="A3429" s="51" t="s">
        <v>12</v>
      </c>
      <c r="B3429" s="51" t="s">
        <v>13</v>
      </c>
      <c r="C3429" s="51" t="s">
        <v>14</v>
      </c>
      <c r="D3429" s="51" t="s">
        <v>15</v>
      </c>
      <c r="E3429" s="52" t="s">
        <v>16</v>
      </c>
      <c r="F3429" s="52" t="s">
        <v>17</v>
      </c>
    </row>
    <row r="3430" spans="1:6">
      <c r="A3430" s="203" t="s">
        <v>2154</v>
      </c>
      <c r="B3430" s="204" t="s">
        <v>2155</v>
      </c>
      <c r="C3430" s="203" t="s">
        <v>2156</v>
      </c>
      <c r="D3430" s="205">
        <v>6</v>
      </c>
      <c r="E3430" s="213"/>
      <c r="F3430" s="214">
        <f t="shared" ref="F3430:F3434" si="95">E3430*D3430</f>
        <v>0</v>
      </c>
    </row>
    <row r="3431" spans="1:6">
      <c r="A3431" s="27" t="s">
        <v>2157</v>
      </c>
      <c r="B3431" s="27" t="s">
        <v>2158</v>
      </c>
      <c r="C3431" s="27" t="s">
        <v>2156</v>
      </c>
      <c r="D3431" s="29">
        <v>6</v>
      </c>
      <c r="E3431" s="215"/>
      <c r="F3431" s="214">
        <f t="shared" si="95"/>
        <v>0</v>
      </c>
    </row>
    <row r="3432" spans="1:6">
      <c r="A3432" s="27" t="s">
        <v>2161</v>
      </c>
      <c r="B3432" s="27" t="s">
        <v>2162</v>
      </c>
      <c r="C3432" s="27" t="s">
        <v>2163</v>
      </c>
      <c r="D3432" s="28">
        <v>12</v>
      </c>
      <c r="E3432" s="215"/>
      <c r="F3432" s="214">
        <f t="shared" si="95"/>
        <v>0</v>
      </c>
    </row>
    <row r="3433" spans="1:6">
      <c r="A3433" s="27" t="s">
        <v>2164</v>
      </c>
      <c r="B3433" s="27" t="s">
        <v>2165</v>
      </c>
      <c r="C3433" s="27" t="s">
        <v>2163</v>
      </c>
      <c r="D3433" s="29">
        <v>12</v>
      </c>
      <c r="E3433" s="215"/>
      <c r="F3433" s="214">
        <f t="shared" si="95"/>
        <v>0</v>
      </c>
    </row>
    <row r="3434" spans="1:6" ht="15.75" thickBot="1">
      <c r="A3434" s="27" t="s">
        <v>2166</v>
      </c>
      <c r="B3434" s="27" t="s">
        <v>2167</v>
      </c>
      <c r="C3434" s="27" t="s">
        <v>40</v>
      </c>
      <c r="D3434" s="29">
        <v>1</v>
      </c>
      <c r="E3434" s="215">
        <v>10000</v>
      </c>
      <c r="F3434" s="214">
        <f t="shared" si="95"/>
        <v>10000</v>
      </c>
    </row>
    <row r="3435" spans="1:6" ht="16.5" thickBot="1">
      <c r="A3435" s="175" t="s">
        <v>47</v>
      </c>
      <c r="B3435" s="18"/>
      <c r="C3435" s="18"/>
      <c r="D3435" s="176"/>
      <c r="E3435" s="82" t="s">
        <v>48</v>
      </c>
      <c r="F3435" s="83">
        <f>SUM(F3430:F3434)</f>
        <v>10000</v>
      </c>
    </row>
    <row r="3436" spans="1:6" ht="19.5">
      <c r="A3436" s="36" t="s">
        <v>49</v>
      </c>
      <c r="B3436" s="90"/>
      <c r="C3436" s="18"/>
      <c r="D3436" s="176"/>
      <c r="E3436" s="82"/>
      <c r="F3436" s="279"/>
    </row>
    <row r="3437" spans="1:6" ht="15.75">
      <c r="A3437" s="36" t="s">
        <v>50</v>
      </c>
      <c r="B3437" s="91"/>
      <c r="C3437" s="18"/>
      <c r="D3437" s="176"/>
      <c r="E3437" s="82"/>
      <c r="F3437" s="279"/>
    </row>
    <row r="3438" spans="1:6" ht="15.75">
      <c r="A3438" s="36" t="s">
        <v>51</v>
      </c>
      <c r="B3438" s="91"/>
      <c r="C3438" s="18"/>
      <c r="D3438" s="176"/>
      <c r="E3438" s="82"/>
      <c r="F3438" s="279"/>
    </row>
    <row r="3439" spans="1:6" ht="15.75">
      <c r="A3439" s="36" t="s">
        <v>52</v>
      </c>
      <c r="B3439" s="91"/>
      <c r="C3439" s="18"/>
      <c r="D3439" s="176"/>
      <c r="E3439" s="82"/>
      <c r="F3439" s="279"/>
    </row>
    <row r="3440" spans="1:6" ht="15.75">
      <c r="A3440" s="39" t="s">
        <v>53</v>
      </c>
      <c r="B3440" s="91"/>
      <c r="C3440" s="18"/>
      <c r="D3440" s="176"/>
      <c r="E3440" s="82"/>
      <c r="F3440" s="279"/>
    </row>
    <row r="3441" spans="1:6" ht="15.75">
      <c r="A3441" s="36" t="s">
        <v>54</v>
      </c>
      <c r="B3441" s="91"/>
      <c r="C3441" s="18"/>
      <c r="D3441" s="176"/>
      <c r="E3441" s="82"/>
      <c r="F3441" s="279"/>
    </row>
    <row r="3442" spans="1:6">
      <c r="A3442" s="19"/>
      <c r="B3442" s="93"/>
      <c r="C3442" s="94"/>
      <c r="D3442" s="299"/>
      <c r="E3442" s="95"/>
      <c r="F3442" s="18"/>
    </row>
    <row r="3444" spans="1:6">
      <c r="A3444" s="18"/>
      <c r="B3444" s="18"/>
      <c r="C3444" s="18"/>
      <c r="D3444" s="18"/>
      <c r="E3444" s="18"/>
      <c r="F3444" s="585">
        <v>2018</v>
      </c>
    </row>
    <row r="3445" spans="1:6">
      <c r="A3445" s="18"/>
      <c r="B3445" s="18"/>
      <c r="C3445" s="18"/>
      <c r="D3445" s="18"/>
      <c r="E3445" s="18"/>
      <c r="F3445" s="585"/>
    </row>
    <row r="3446" spans="1:6">
      <c r="B3446" s="43"/>
      <c r="C3446" s="18"/>
      <c r="D3446" s="18"/>
      <c r="E3446" s="18"/>
      <c r="F3446" s="585"/>
    </row>
    <row r="3447" spans="1:6" ht="30">
      <c r="A3447" s="586" t="s">
        <v>0</v>
      </c>
      <c r="B3447" s="586"/>
      <c r="C3447" s="586"/>
      <c r="D3447" s="586"/>
      <c r="E3447" s="586"/>
      <c r="F3447" s="586"/>
    </row>
    <row r="3448" spans="1:6" ht="30">
      <c r="A3448" s="586" t="s">
        <v>1</v>
      </c>
      <c r="B3448" s="586"/>
      <c r="C3448" s="586"/>
      <c r="D3448" s="586"/>
      <c r="E3448" s="586"/>
      <c r="F3448" s="586"/>
    </row>
    <row r="3449" spans="1:6" ht="27.75">
      <c r="A3449" s="45" t="s">
        <v>2</v>
      </c>
      <c r="B3449" s="46" t="s">
        <v>56</v>
      </c>
      <c r="C3449" s="47"/>
      <c r="D3449" s="49" t="s">
        <v>4</v>
      </c>
      <c r="E3449" s="207" t="s">
        <v>55</v>
      </c>
      <c r="F3449" s="207"/>
    </row>
    <row r="3450" spans="1:6" ht="45">
      <c r="A3450" s="648" t="s">
        <v>2973</v>
      </c>
      <c r="B3450" s="649"/>
      <c r="C3450" s="51" t="s">
        <v>7</v>
      </c>
      <c r="D3450" s="52" t="s">
        <v>8</v>
      </c>
      <c r="E3450" s="52" t="s">
        <v>68</v>
      </c>
    </row>
    <row r="3451" spans="1:6">
      <c r="A3451" s="650" t="s">
        <v>57</v>
      </c>
      <c r="B3451" s="651"/>
      <c r="C3451" s="415" t="s">
        <v>11</v>
      </c>
      <c r="D3451" s="416">
        <v>1699</v>
      </c>
      <c r="E3451" s="295"/>
    </row>
    <row r="3452" spans="1:6">
      <c r="A3452" s="93"/>
      <c r="B3452" s="93"/>
      <c r="C3452" s="94"/>
      <c r="D3452" s="95"/>
      <c r="E3452" s="18"/>
    </row>
    <row r="3453" spans="1:6">
      <c r="A3453" s="19"/>
      <c r="B3453" s="93"/>
      <c r="C3453" s="94"/>
      <c r="D3453" s="299"/>
      <c r="E3453" s="95"/>
      <c r="F3453" s="18"/>
    </row>
    <row r="3454" spans="1:6" ht="30">
      <c r="A3454" s="51" t="s">
        <v>12</v>
      </c>
      <c r="B3454" s="51" t="s">
        <v>13</v>
      </c>
      <c r="C3454" s="51" t="s">
        <v>14</v>
      </c>
      <c r="D3454" s="51" t="s">
        <v>15</v>
      </c>
      <c r="E3454" s="52" t="s">
        <v>16</v>
      </c>
      <c r="F3454" s="52" t="s">
        <v>17</v>
      </c>
    </row>
    <row r="3455" spans="1:6">
      <c r="A3455" s="203" t="s">
        <v>2154</v>
      </c>
      <c r="B3455" s="204" t="s">
        <v>2155</v>
      </c>
      <c r="C3455" s="203" t="s">
        <v>2156</v>
      </c>
      <c r="D3455" s="205">
        <v>6</v>
      </c>
      <c r="E3455" s="213"/>
      <c r="F3455" s="214">
        <f t="shared" ref="F3455:F3459" si="96">E3455*D3455</f>
        <v>0</v>
      </c>
    </row>
    <row r="3456" spans="1:6">
      <c r="A3456" s="27" t="s">
        <v>2157</v>
      </c>
      <c r="B3456" s="27" t="s">
        <v>2158</v>
      </c>
      <c r="C3456" s="27" t="s">
        <v>2156</v>
      </c>
      <c r="D3456" s="29">
        <v>6</v>
      </c>
      <c r="E3456" s="215"/>
      <c r="F3456" s="214">
        <f t="shared" si="96"/>
        <v>0</v>
      </c>
    </row>
    <row r="3457" spans="1:6">
      <c r="A3457" s="27" t="s">
        <v>2161</v>
      </c>
      <c r="B3457" s="27" t="s">
        <v>2162</v>
      </c>
      <c r="C3457" s="27" t="s">
        <v>2163</v>
      </c>
      <c r="D3457" s="28">
        <v>12</v>
      </c>
      <c r="E3457" s="215"/>
      <c r="F3457" s="214">
        <f t="shared" si="96"/>
        <v>0</v>
      </c>
    </row>
    <row r="3458" spans="1:6">
      <c r="A3458" s="27" t="s">
        <v>2164</v>
      </c>
      <c r="B3458" s="27" t="s">
        <v>2165</v>
      </c>
      <c r="C3458" s="27" t="s">
        <v>2163</v>
      </c>
      <c r="D3458" s="29">
        <v>12</v>
      </c>
      <c r="E3458" s="215"/>
      <c r="F3458" s="214">
        <f t="shared" si="96"/>
        <v>0</v>
      </c>
    </row>
    <row r="3459" spans="1:6" ht="15.75" thickBot="1">
      <c r="A3459" s="27" t="s">
        <v>2166</v>
      </c>
      <c r="B3459" s="27" t="s">
        <v>2167</v>
      </c>
      <c r="C3459" s="27" t="s">
        <v>40</v>
      </c>
      <c r="D3459" s="29">
        <v>1</v>
      </c>
      <c r="E3459" s="215">
        <v>10000</v>
      </c>
      <c r="F3459" s="214">
        <f t="shared" si="96"/>
        <v>10000</v>
      </c>
    </row>
    <row r="3460" spans="1:6" ht="16.5" thickBot="1">
      <c r="A3460" s="175" t="s">
        <v>47</v>
      </c>
      <c r="B3460" s="18"/>
      <c r="C3460" s="18"/>
      <c r="D3460" s="176"/>
      <c r="E3460" s="82" t="s">
        <v>48</v>
      </c>
      <c r="F3460" s="83">
        <f>SUM(F3455:F3459)</f>
        <v>10000</v>
      </c>
    </row>
    <row r="3461" spans="1:6" ht="19.5">
      <c r="A3461" s="36" t="s">
        <v>49</v>
      </c>
      <c r="B3461" s="90"/>
      <c r="C3461" s="18"/>
      <c r="D3461" s="176"/>
      <c r="E3461" s="82"/>
      <c r="F3461" s="279"/>
    </row>
    <row r="3462" spans="1:6" ht="15.75">
      <c r="A3462" s="36" t="s">
        <v>50</v>
      </c>
      <c r="B3462" s="91"/>
      <c r="C3462" s="18"/>
      <c r="D3462" s="176"/>
      <c r="E3462" s="82"/>
      <c r="F3462" s="279"/>
    </row>
    <row r="3463" spans="1:6" ht="15.75">
      <c r="A3463" s="36" t="s">
        <v>51</v>
      </c>
      <c r="B3463" s="91"/>
      <c r="C3463" s="18"/>
      <c r="D3463" s="176"/>
      <c r="E3463" s="82"/>
      <c r="F3463" s="279"/>
    </row>
    <row r="3464" spans="1:6" ht="15.75">
      <c r="A3464" s="36" t="s">
        <v>52</v>
      </c>
      <c r="B3464" s="91"/>
      <c r="C3464" s="18"/>
      <c r="D3464" s="176"/>
      <c r="E3464" s="82"/>
      <c r="F3464" s="279"/>
    </row>
    <row r="3465" spans="1:6" ht="15.75">
      <c r="A3465" s="39" t="s">
        <v>53</v>
      </c>
      <c r="B3465" s="91"/>
      <c r="C3465" s="18"/>
      <c r="D3465" s="176"/>
      <c r="E3465" s="82"/>
      <c r="F3465" s="279"/>
    </row>
    <row r="3466" spans="1:6" ht="15.75">
      <c r="A3466" s="36" t="s">
        <v>54</v>
      </c>
      <c r="B3466" s="91"/>
      <c r="C3466" s="18"/>
      <c r="D3466" s="176"/>
      <c r="E3466" s="82"/>
      <c r="F3466" s="279"/>
    </row>
    <row r="3469" spans="1:6">
      <c r="A3469" s="18"/>
      <c r="B3469" s="18"/>
      <c r="C3469" s="18"/>
      <c r="D3469" s="18"/>
      <c r="E3469" s="18"/>
      <c r="F3469" s="585">
        <v>2018</v>
      </c>
    </row>
    <row r="3470" spans="1:6">
      <c r="A3470" s="18"/>
      <c r="B3470" s="18"/>
      <c r="C3470" s="18"/>
      <c r="D3470" s="18"/>
      <c r="E3470" s="18"/>
      <c r="F3470" s="585"/>
    </row>
    <row r="3471" spans="1:6">
      <c r="B3471" s="43"/>
      <c r="C3471" s="18"/>
      <c r="D3471" s="18"/>
      <c r="E3471" s="18"/>
      <c r="F3471" s="585"/>
    </row>
    <row r="3472" spans="1:6" ht="30">
      <c r="A3472" s="586" t="s">
        <v>0</v>
      </c>
      <c r="B3472" s="586"/>
      <c r="C3472" s="586"/>
      <c r="D3472" s="586"/>
      <c r="E3472" s="586"/>
      <c r="F3472" s="586"/>
    </row>
    <row r="3473" spans="1:6" ht="30">
      <c r="A3473" s="586" t="s">
        <v>1</v>
      </c>
      <c r="B3473" s="586"/>
      <c r="C3473" s="586"/>
      <c r="D3473" s="586"/>
      <c r="E3473" s="586"/>
      <c r="F3473" s="586"/>
    </row>
    <row r="3474" spans="1:6" ht="27.75">
      <c r="A3474" s="45" t="s">
        <v>2</v>
      </c>
      <c r="B3474" s="46" t="s">
        <v>59</v>
      </c>
      <c r="C3474" s="47"/>
      <c r="D3474" s="49" t="s">
        <v>4</v>
      </c>
      <c r="E3474" s="207" t="s">
        <v>58</v>
      </c>
      <c r="F3474" s="207"/>
    </row>
    <row r="3475" spans="1:6" ht="45">
      <c r="A3475" s="648" t="s">
        <v>2973</v>
      </c>
      <c r="B3475" s="649"/>
      <c r="C3475" s="51" t="s">
        <v>7</v>
      </c>
      <c r="D3475" s="52" t="s">
        <v>8</v>
      </c>
      <c r="E3475" s="52" t="s">
        <v>68</v>
      </c>
    </row>
    <row r="3476" spans="1:6">
      <c r="A3476" s="650" t="s">
        <v>60</v>
      </c>
      <c r="B3476" s="651"/>
      <c r="C3476" s="415" t="s">
        <v>61</v>
      </c>
      <c r="D3476" s="416">
        <v>2099</v>
      </c>
      <c r="E3476" s="295"/>
    </row>
    <row r="3477" spans="1:6">
      <c r="A3477" s="93"/>
      <c r="B3477" s="93"/>
      <c r="C3477" s="94"/>
      <c r="D3477" s="95"/>
      <c r="E3477" s="18"/>
    </row>
    <row r="3478" spans="1:6">
      <c r="A3478" s="19"/>
      <c r="B3478" s="93"/>
      <c r="C3478" s="94"/>
      <c r="D3478" s="299"/>
      <c r="E3478" s="95"/>
      <c r="F3478" s="18"/>
    </row>
    <row r="3479" spans="1:6" ht="30">
      <c r="A3479" s="51" t="s">
        <v>12</v>
      </c>
      <c r="B3479" s="51" t="s">
        <v>13</v>
      </c>
      <c r="C3479" s="51" t="s">
        <v>14</v>
      </c>
      <c r="D3479" s="51" t="s">
        <v>15</v>
      </c>
      <c r="E3479" s="52" t="s">
        <v>16</v>
      </c>
      <c r="F3479" s="52" t="s">
        <v>17</v>
      </c>
    </row>
    <row r="3480" spans="1:6">
      <c r="A3480" s="203" t="s">
        <v>2154</v>
      </c>
      <c r="B3480" s="204" t="s">
        <v>2155</v>
      </c>
      <c r="C3480" s="203" t="s">
        <v>2156</v>
      </c>
      <c r="D3480" s="205">
        <v>6</v>
      </c>
      <c r="E3480" s="213">
        <v>30000</v>
      </c>
      <c r="F3480" s="214">
        <f t="shared" ref="F3480:F3484" si="97">E3480*D3480</f>
        <v>180000</v>
      </c>
    </row>
    <row r="3481" spans="1:6">
      <c r="A3481" s="27" t="s">
        <v>2157</v>
      </c>
      <c r="B3481" s="27" t="s">
        <v>2158</v>
      </c>
      <c r="C3481" s="27" t="s">
        <v>2156</v>
      </c>
      <c r="D3481" s="29">
        <v>6</v>
      </c>
      <c r="E3481" s="215">
        <v>18000</v>
      </c>
      <c r="F3481" s="214">
        <f t="shared" si="97"/>
        <v>108000</v>
      </c>
    </row>
    <row r="3482" spans="1:6">
      <c r="A3482" s="27" t="s">
        <v>2161</v>
      </c>
      <c r="B3482" s="27" t="s">
        <v>2162</v>
      </c>
      <c r="C3482" s="27" t="s">
        <v>2163</v>
      </c>
      <c r="D3482" s="28">
        <v>12</v>
      </c>
      <c r="E3482" s="215">
        <v>3500</v>
      </c>
      <c r="F3482" s="214">
        <f t="shared" si="97"/>
        <v>42000</v>
      </c>
    </row>
    <row r="3483" spans="1:6">
      <c r="A3483" s="27" t="s">
        <v>2164</v>
      </c>
      <c r="B3483" s="27" t="s">
        <v>2165</v>
      </c>
      <c r="C3483" s="27" t="s">
        <v>2163</v>
      </c>
      <c r="D3483" s="29">
        <v>12</v>
      </c>
      <c r="E3483" s="215">
        <v>550</v>
      </c>
      <c r="F3483" s="214">
        <f t="shared" si="97"/>
        <v>6600</v>
      </c>
    </row>
    <row r="3484" spans="1:6" ht="15.75" thickBot="1">
      <c r="A3484" s="27" t="s">
        <v>2166</v>
      </c>
      <c r="B3484" s="27" t="s">
        <v>2167</v>
      </c>
      <c r="C3484" s="27" t="s">
        <v>40</v>
      </c>
      <c r="D3484" s="29">
        <v>1</v>
      </c>
      <c r="E3484" s="215">
        <v>10000</v>
      </c>
      <c r="F3484" s="214">
        <f t="shared" si="97"/>
        <v>10000</v>
      </c>
    </row>
    <row r="3485" spans="1:6" ht="16.5" thickBot="1">
      <c r="A3485" s="175" t="s">
        <v>47</v>
      </c>
      <c r="B3485" s="18"/>
      <c r="C3485" s="18"/>
      <c r="D3485" s="176"/>
      <c r="E3485" s="82" t="s">
        <v>48</v>
      </c>
      <c r="F3485" s="83">
        <f>SUM(F3480:F3484)</f>
        <v>346600</v>
      </c>
    </row>
    <row r="3486" spans="1:6" ht="19.5">
      <c r="A3486" s="36" t="s">
        <v>49</v>
      </c>
      <c r="B3486" s="90"/>
      <c r="C3486" s="18"/>
      <c r="D3486" s="176"/>
      <c r="E3486" s="82"/>
      <c r="F3486" s="279"/>
    </row>
    <row r="3487" spans="1:6" ht="15.75">
      <c r="A3487" s="36" t="s">
        <v>50</v>
      </c>
      <c r="B3487" s="91"/>
      <c r="C3487" s="18"/>
      <c r="D3487" s="176"/>
      <c r="E3487" s="82"/>
      <c r="F3487" s="279"/>
    </row>
    <row r="3488" spans="1:6" ht="15.75">
      <c r="A3488" s="36" t="s">
        <v>51</v>
      </c>
      <c r="B3488" s="91"/>
      <c r="C3488" s="18"/>
      <c r="D3488" s="176"/>
      <c r="E3488" s="82"/>
      <c r="F3488" s="279"/>
    </row>
    <row r="3489" spans="1:6" ht="15.75">
      <c r="A3489" s="36" t="s">
        <v>52</v>
      </c>
      <c r="B3489" s="91"/>
      <c r="C3489" s="18"/>
      <c r="D3489" s="176"/>
      <c r="E3489" s="82"/>
      <c r="F3489" s="279"/>
    </row>
    <row r="3490" spans="1:6" ht="15.75">
      <c r="A3490" s="39" t="s">
        <v>53</v>
      </c>
      <c r="B3490" s="91"/>
      <c r="C3490" s="18"/>
      <c r="D3490" s="176"/>
      <c r="E3490" s="82"/>
      <c r="F3490" s="279"/>
    </row>
    <row r="3491" spans="1:6" ht="15.75">
      <c r="A3491" s="36" t="s">
        <v>54</v>
      </c>
      <c r="B3491" s="91"/>
      <c r="C3491" s="18"/>
      <c r="D3491" s="176"/>
      <c r="E3491" s="82"/>
      <c r="F3491" s="279"/>
    </row>
  </sheetData>
  <mergeCells count="553">
    <mergeCell ref="A1:A2"/>
    <mergeCell ref="F1:F3"/>
    <mergeCell ref="A4:F4"/>
    <mergeCell ref="A5:F5"/>
    <mergeCell ref="F9:F11"/>
    <mergeCell ref="F12:F17"/>
    <mergeCell ref="F33:F36"/>
    <mergeCell ref="F57:F59"/>
    <mergeCell ref="A60:F60"/>
    <mergeCell ref="A61:F61"/>
    <mergeCell ref="F65:F70"/>
    <mergeCell ref="F71:F74"/>
    <mergeCell ref="F18:F19"/>
    <mergeCell ref="F20:F21"/>
    <mergeCell ref="F22:F23"/>
    <mergeCell ref="F25:F26"/>
    <mergeCell ref="F27:F28"/>
    <mergeCell ref="F30:F31"/>
    <mergeCell ref="F89:F90"/>
    <mergeCell ref="F109:F111"/>
    <mergeCell ref="A112:F112"/>
    <mergeCell ref="A113:F113"/>
    <mergeCell ref="F117:F124"/>
    <mergeCell ref="F125:F128"/>
    <mergeCell ref="F75:F76"/>
    <mergeCell ref="F77:F78"/>
    <mergeCell ref="F79:F80"/>
    <mergeCell ref="F83:F84"/>
    <mergeCell ref="F85:F86"/>
    <mergeCell ref="F87:F88"/>
    <mergeCell ref="F174:F175"/>
    <mergeCell ref="F182:F183"/>
    <mergeCell ref="F185:F186"/>
    <mergeCell ref="F187:F188"/>
    <mergeCell ref="F191:F193"/>
    <mergeCell ref="F194:F196"/>
    <mergeCell ref="F130:F132"/>
    <mergeCell ref="F135:F136"/>
    <mergeCell ref="F137:F139"/>
    <mergeCell ref="F166:F168"/>
    <mergeCell ref="A169:F169"/>
    <mergeCell ref="A170:F170"/>
    <mergeCell ref="F258:F260"/>
    <mergeCell ref="A261:F261"/>
    <mergeCell ref="A262:F262"/>
    <mergeCell ref="F265:F271"/>
    <mergeCell ref="F272:F273"/>
    <mergeCell ref="F274:F277"/>
    <mergeCell ref="F197:F198"/>
    <mergeCell ref="F217:F219"/>
    <mergeCell ref="A221:F221"/>
    <mergeCell ref="A222:F222"/>
    <mergeCell ref="F225:F230"/>
    <mergeCell ref="F231:F232"/>
    <mergeCell ref="F341:F343"/>
    <mergeCell ref="A344:F344"/>
    <mergeCell ref="A345:F345"/>
    <mergeCell ref="F354:F355"/>
    <mergeCell ref="F357:F362"/>
    <mergeCell ref="A382:A383"/>
    <mergeCell ref="F382:F384"/>
    <mergeCell ref="F278:F282"/>
    <mergeCell ref="F283:F285"/>
    <mergeCell ref="F304:F306"/>
    <mergeCell ref="A307:F307"/>
    <mergeCell ref="A308:F308"/>
    <mergeCell ref="F319:F322"/>
    <mergeCell ref="F400:F401"/>
    <mergeCell ref="F403:F405"/>
    <mergeCell ref="F406:F407"/>
    <mergeCell ref="A432:A433"/>
    <mergeCell ref="F432:F434"/>
    <mergeCell ref="A435:F435"/>
    <mergeCell ref="A385:F385"/>
    <mergeCell ref="A386:F386"/>
    <mergeCell ref="F390:F392"/>
    <mergeCell ref="F393:F394"/>
    <mergeCell ref="F395:F396"/>
    <mergeCell ref="F397:F398"/>
    <mergeCell ref="A480:F480"/>
    <mergeCell ref="A481:F481"/>
    <mergeCell ref="F484:F486"/>
    <mergeCell ref="F487:F488"/>
    <mergeCell ref="F489:F491"/>
    <mergeCell ref="F492:F493"/>
    <mergeCell ref="A436:F436"/>
    <mergeCell ref="F440:F446"/>
    <mergeCell ref="F447:F448"/>
    <mergeCell ref="F455:F456"/>
    <mergeCell ref="A477:A478"/>
    <mergeCell ref="F477:F479"/>
    <mergeCell ref="F534:F539"/>
    <mergeCell ref="F540:F542"/>
    <mergeCell ref="A561:A562"/>
    <mergeCell ref="F561:F563"/>
    <mergeCell ref="A564:F564"/>
    <mergeCell ref="A565:F565"/>
    <mergeCell ref="F496:F501"/>
    <mergeCell ref="A523:A524"/>
    <mergeCell ref="F523:F525"/>
    <mergeCell ref="A526:F526"/>
    <mergeCell ref="A527:F527"/>
    <mergeCell ref="F530:F531"/>
    <mergeCell ref="F599:F601"/>
    <mergeCell ref="F610:F611"/>
    <mergeCell ref="A634:A635"/>
    <mergeCell ref="F634:F636"/>
    <mergeCell ref="A637:F637"/>
    <mergeCell ref="A638:F638"/>
    <mergeCell ref="F569:F571"/>
    <mergeCell ref="F572:F573"/>
    <mergeCell ref="A592:A593"/>
    <mergeCell ref="F592:F594"/>
    <mergeCell ref="A595:F595"/>
    <mergeCell ref="A596:F596"/>
    <mergeCell ref="F675:F676"/>
    <mergeCell ref="F680:F684"/>
    <mergeCell ref="A704:A705"/>
    <mergeCell ref="F704:F706"/>
    <mergeCell ref="A707:F707"/>
    <mergeCell ref="A708:F708"/>
    <mergeCell ref="F641:F642"/>
    <mergeCell ref="F643:F649"/>
    <mergeCell ref="A668:A669"/>
    <mergeCell ref="F668:F670"/>
    <mergeCell ref="A671:F671"/>
    <mergeCell ref="A672:F672"/>
    <mergeCell ref="A749:F749"/>
    <mergeCell ref="F752:F754"/>
    <mergeCell ref="F759:F762"/>
    <mergeCell ref="F763:F764"/>
    <mergeCell ref="A784:A785"/>
    <mergeCell ref="F784:F786"/>
    <mergeCell ref="F711:F712"/>
    <mergeCell ref="F714:F715"/>
    <mergeCell ref="F717:F722"/>
    <mergeCell ref="A745:A746"/>
    <mergeCell ref="F745:F747"/>
    <mergeCell ref="A748:F748"/>
    <mergeCell ref="A823:F823"/>
    <mergeCell ref="A824:F824"/>
    <mergeCell ref="F828:F831"/>
    <mergeCell ref="F835:F838"/>
    <mergeCell ref="A857:A858"/>
    <mergeCell ref="F857:F859"/>
    <mergeCell ref="A787:F787"/>
    <mergeCell ref="A788:F788"/>
    <mergeCell ref="F791:F792"/>
    <mergeCell ref="F796:F797"/>
    <mergeCell ref="F799:F800"/>
    <mergeCell ref="A820:A821"/>
    <mergeCell ref="F820:F822"/>
    <mergeCell ref="A899:F899"/>
    <mergeCell ref="A928:A929"/>
    <mergeCell ref="F928:F930"/>
    <mergeCell ref="A931:F931"/>
    <mergeCell ref="A932:F932"/>
    <mergeCell ref="F935:F939"/>
    <mergeCell ref="A860:F860"/>
    <mergeCell ref="A861:F861"/>
    <mergeCell ref="F864:F869"/>
    <mergeCell ref="F874:F875"/>
    <mergeCell ref="F895:F897"/>
    <mergeCell ref="A898:F898"/>
    <mergeCell ref="F975:F978"/>
    <mergeCell ref="A1003:A1004"/>
    <mergeCell ref="F1003:F1005"/>
    <mergeCell ref="A1006:F1006"/>
    <mergeCell ref="A1007:F1007"/>
    <mergeCell ref="F1010:F1011"/>
    <mergeCell ref="F940:F941"/>
    <mergeCell ref="F942:F944"/>
    <mergeCell ref="A968:A969"/>
    <mergeCell ref="F968:F970"/>
    <mergeCell ref="A971:F971"/>
    <mergeCell ref="A972:F972"/>
    <mergeCell ref="F1050:F1051"/>
    <mergeCell ref="F1055:F1056"/>
    <mergeCell ref="A1097:A1098"/>
    <mergeCell ref="F1097:F1099"/>
    <mergeCell ref="A1100:F1100"/>
    <mergeCell ref="A1101:F1101"/>
    <mergeCell ref="F1015:F1016"/>
    <mergeCell ref="A1040:A1041"/>
    <mergeCell ref="F1040:F1042"/>
    <mergeCell ref="A1043:F1043"/>
    <mergeCell ref="A1044:F1044"/>
    <mergeCell ref="F1047:F1049"/>
    <mergeCell ref="A1146:F1146"/>
    <mergeCell ref="F1156:F1159"/>
    <mergeCell ref="F1160:F1161"/>
    <mergeCell ref="A1185:A1186"/>
    <mergeCell ref="F1185:F1187"/>
    <mergeCell ref="A1188:F1188"/>
    <mergeCell ref="F1104:F1106"/>
    <mergeCell ref="F1107:F1108"/>
    <mergeCell ref="F1118:F1119"/>
    <mergeCell ref="A1142:A1143"/>
    <mergeCell ref="F1142:F1144"/>
    <mergeCell ref="A1145:F1145"/>
    <mergeCell ref="A1225:F1225"/>
    <mergeCell ref="F1229:F1230"/>
    <mergeCell ref="F1232:F1235"/>
    <mergeCell ref="F1247:F1248"/>
    <mergeCell ref="A1267:A1268"/>
    <mergeCell ref="F1267:F1269"/>
    <mergeCell ref="A1189:F1189"/>
    <mergeCell ref="F1196:F1198"/>
    <mergeCell ref="F1199:F1200"/>
    <mergeCell ref="A1221:A1222"/>
    <mergeCell ref="F1221:F1223"/>
    <mergeCell ref="A1224:F1224"/>
    <mergeCell ref="A1307:A1308"/>
    <mergeCell ref="F1307:F1309"/>
    <mergeCell ref="A1310:F1310"/>
    <mergeCell ref="A1311:F1311"/>
    <mergeCell ref="F1322:F1323"/>
    <mergeCell ref="F1325:F1327"/>
    <mergeCell ref="A1270:F1270"/>
    <mergeCell ref="A1271:F1271"/>
    <mergeCell ref="F1274:F1277"/>
    <mergeCell ref="F1278:F1279"/>
    <mergeCell ref="F1282:F1283"/>
    <mergeCell ref="F1286:F1288"/>
    <mergeCell ref="A1392:A1393"/>
    <mergeCell ref="F1392:F1394"/>
    <mergeCell ref="A1395:F1395"/>
    <mergeCell ref="A1396:F1396"/>
    <mergeCell ref="F1399:F1404"/>
    <mergeCell ref="F1405:F1408"/>
    <mergeCell ref="A1353:A1354"/>
    <mergeCell ref="F1353:F1355"/>
    <mergeCell ref="A1356:F1356"/>
    <mergeCell ref="A1357:F1357"/>
    <mergeCell ref="F1360:F1365"/>
    <mergeCell ref="F1366:F1369"/>
    <mergeCell ref="F1442:F1443"/>
    <mergeCell ref="A1464:A1465"/>
    <mergeCell ref="F1464:F1466"/>
    <mergeCell ref="A1467:F1467"/>
    <mergeCell ref="A1468:F1468"/>
    <mergeCell ref="F1471:F1472"/>
    <mergeCell ref="A1427:A1428"/>
    <mergeCell ref="F1427:F1429"/>
    <mergeCell ref="A1430:F1430"/>
    <mergeCell ref="A1431:F1431"/>
    <mergeCell ref="F1435:F1437"/>
    <mergeCell ref="F1439:F1440"/>
    <mergeCell ref="F1514:F1515"/>
    <mergeCell ref="A1536:A1537"/>
    <mergeCell ref="F1536:F1538"/>
    <mergeCell ref="A1539:F1539"/>
    <mergeCell ref="A1540:F1540"/>
    <mergeCell ref="F1543:F1544"/>
    <mergeCell ref="F1473:F1475"/>
    <mergeCell ref="F1477:F1479"/>
    <mergeCell ref="A1504:A1505"/>
    <mergeCell ref="F1504:F1506"/>
    <mergeCell ref="A1507:F1507"/>
    <mergeCell ref="A1508:F1508"/>
    <mergeCell ref="A1608:F1608"/>
    <mergeCell ref="A1609:F1609"/>
    <mergeCell ref="F1612:F1614"/>
    <mergeCell ref="F1615:F1618"/>
    <mergeCell ref="A1640:A1641"/>
    <mergeCell ref="F1640:F1642"/>
    <mergeCell ref="A1570:A1571"/>
    <mergeCell ref="F1570:F1572"/>
    <mergeCell ref="A1573:F1573"/>
    <mergeCell ref="A1574:F1574"/>
    <mergeCell ref="F1581:F1582"/>
    <mergeCell ref="A1605:A1606"/>
    <mergeCell ref="F1605:F1607"/>
    <mergeCell ref="A1676:F1676"/>
    <mergeCell ref="F1685:F1686"/>
    <mergeCell ref="A1706:A1707"/>
    <mergeCell ref="F1706:F1708"/>
    <mergeCell ref="A1709:F1709"/>
    <mergeCell ref="A1710:F1710"/>
    <mergeCell ref="A1643:F1643"/>
    <mergeCell ref="A1644:F1644"/>
    <mergeCell ref="F1651:F1653"/>
    <mergeCell ref="A1672:A1673"/>
    <mergeCell ref="F1672:F1674"/>
    <mergeCell ref="A1675:F1675"/>
    <mergeCell ref="F1750:F1751"/>
    <mergeCell ref="F1759:F1760"/>
    <mergeCell ref="A1779:A1780"/>
    <mergeCell ref="F1779:F1781"/>
    <mergeCell ref="A1782:F1782"/>
    <mergeCell ref="A1783:F1783"/>
    <mergeCell ref="F1713:F1716"/>
    <mergeCell ref="F1718:F1721"/>
    <mergeCell ref="A1740:A1741"/>
    <mergeCell ref="F1740:F1742"/>
    <mergeCell ref="A1743:F1743"/>
    <mergeCell ref="A1744:F1744"/>
    <mergeCell ref="A1839:A1840"/>
    <mergeCell ref="F1839:F1841"/>
    <mergeCell ref="A1842:F1842"/>
    <mergeCell ref="A1843:F1843"/>
    <mergeCell ref="F1850:F1851"/>
    <mergeCell ref="A1873:A1874"/>
    <mergeCell ref="F1873:F1875"/>
    <mergeCell ref="A1806:A1807"/>
    <mergeCell ref="F1806:F1808"/>
    <mergeCell ref="A1809:F1809"/>
    <mergeCell ref="A1810:F1810"/>
    <mergeCell ref="F1814:F1816"/>
    <mergeCell ref="F1819:F1820"/>
    <mergeCell ref="A1906:F1906"/>
    <mergeCell ref="F1909:F1911"/>
    <mergeCell ref="F1912:F1915"/>
    <mergeCell ref="F1916:F1917"/>
    <mergeCell ref="F1921:F1923"/>
    <mergeCell ref="A1944:A1945"/>
    <mergeCell ref="F1944:F1946"/>
    <mergeCell ref="A1876:F1876"/>
    <mergeCell ref="A1877:F1877"/>
    <mergeCell ref="F1880:F1881"/>
    <mergeCell ref="A1902:A1903"/>
    <mergeCell ref="F1902:F1904"/>
    <mergeCell ref="A1905:F1905"/>
    <mergeCell ref="A1982:F1982"/>
    <mergeCell ref="F1986:F1987"/>
    <mergeCell ref="A2009:A2010"/>
    <mergeCell ref="F2009:F2011"/>
    <mergeCell ref="A2012:F2012"/>
    <mergeCell ref="A2013:F2013"/>
    <mergeCell ref="A1947:F1947"/>
    <mergeCell ref="A1948:F1948"/>
    <mergeCell ref="F1951:F1955"/>
    <mergeCell ref="A1978:A1979"/>
    <mergeCell ref="F1978:F1980"/>
    <mergeCell ref="A1981:F1981"/>
    <mergeCell ref="A2070:F2070"/>
    <mergeCell ref="A2071:F2071"/>
    <mergeCell ref="F2076:F2077"/>
    <mergeCell ref="A2096:A2097"/>
    <mergeCell ref="F2096:F2098"/>
    <mergeCell ref="A2099:F2099"/>
    <mergeCell ref="F2016:F2017"/>
    <mergeCell ref="A2038:A2039"/>
    <mergeCell ref="F2038:F2040"/>
    <mergeCell ref="A2041:F2041"/>
    <mergeCell ref="A2042:F2042"/>
    <mergeCell ref="A2067:A2068"/>
    <mergeCell ref="F2067:F2069"/>
    <mergeCell ref="F2133:F2136"/>
    <mergeCell ref="A2155:A2156"/>
    <mergeCell ref="F2155:F2157"/>
    <mergeCell ref="A2158:F2158"/>
    <mergeCell ref="A2159:F2159"/>
    <mergeCell ref="F2162:F2164"/>
    <mergeCell ref="A2100:F2100"/>
    <mergeCell ref="F2103:F2106"/>
    <mergeCell ref="A2125:A2126"/>
    <mergeCell ref="F2125:F2127"/>
    <mergeCell ref="A2128:F2128"/>
    <mergeCell ref="A2129:F2129"/>
    <mergeCell ref="A2216:F2216"/>
    <mergeCell ref="A2217:F2217"/>
    <mergeCell ref="F2230:F2231"/>
    <mergeCell ref="F2235:F2237"/>
    <mergeCell ref="A2259:A2260"/>
    <mergeCell ref="F2259:F2261"/>
    <mergeCell ref="A2183:A2184"/>
    <mergeCell ref="F2183:F2185"/>
    <mergeCell ref="A2186:F2186"/>
    <mergeCell ref="A2187:F2187"/>
    <mergeCell ref="F2190:F2192"/>
    <mergeCell ref="A2213:A2214"/>
    <mergeCell ref="F2213:F2215"/>
    <mergeCell ref="A2305:F2305"/>
    <mergeCell ref="F2308:F2310"/>
    <mergeCell ref="F2311:F2314"/>
    <mergeCell ref="A2341:A2342"/>
    <mergeCell ref="F2341:F2343"/>
    <mergeCell ref="A2344:F2344"/>
    <mergeCell ref="A2262:F2262"/>
    <mergeCell ref="A2263:F2263"/>
    <mergeCell ref="F2277:F2278"/>
    <mergeCell ref="A2301:A2302"/>
    <mergeCell ref="F2301:F2303"/>
    <mergeCell ref="A2304:F2304"/>
    <mergeCell ref="F2384:F2385"/>
    <mergeCell ref="A2404:A2405"/>
    <mergeCell ref="F2404:F2406"/>
    <mergeCell ref="A2407:F2407"/>
    <mergeCell ref="A2408:F2408"/>
    <mergeCell ref="F2417:F2418"/>
    <mergeCell ref="A2345:F2345"/>
    <mergeCell ref="F2348:F2349"/>
    <mergeCell ref="A2372:A2373"/>
    <mergeCell ref="F2372:F2374"/>
    <mergeCell ref="A2375:F2375"/>
    <mergeCell ref="A2376:F2376"/>
    <mergeCell ref="A2475:A2476"/>
    <mergeCell ref="F2475:F2477"/>
    <mergeCell ref="A2478:F2478"/>
    <mergeCell ref="A2479:F2479"/>
    <mergeCell ref="F2487:F2488"/>
    <mergeCell ref="F2489:F2490"/>
    <mergeCell ref="A2440:A2441"/>
    <mergeCell ref="F2440:F2442"/>
    <mergeCell ref="A2443:F2443"/>
    <mergeCell ref="A2444:F2444"/>
    <mergeCell ref="F2452:F2453"/>
    <mergeCell ref="F2454:F2456"/>
    <mergeCell ref="A2552:A2553"/>
    <mergeCell ref="F2552:F2554"/>
    <mergeCell ref="A2555:F2555"/>
    <mergeCell ref="A2556:F2556"/>
    <mergeCell ref="F2559:F2567"/>
    <mergeCell ref="A2586:A2587"/>
    <mergeCell ref="F2586:F2588"/>
    <mergeCell ref="F2491:F2492"/>
    <mergeCell ref="A2517:A2518"/>
    <mergeCell ref="F2517:F2519"/>
    <mergeCell ref="A2520:F2520"/>
    <mergeCell ref="A2521:F2521"/>
    <mergeCell ref="F2527:F2528"/>
    <mergeCell ref="A2623:F2623"/>
    <mergeCell ref="A2624:F2624"/>
    <mergeCell ref="F2630:F2631"/>
    <mergeCell ref="F2632:F2635"/>
    <mergeCell ref="F2638:F2639"/>
    <mergeCell ref="F2642:F2643"/>
    <mergeCell ref="A2589:F2589"/>
    <mergeCell ref="A2590:F2590"/>
    <mergeCell ref="F2593:F2595"/>
    <mergeCell ref="F2596:F2597"/>
    <mergeCell ref="F2599:F2600"/>
    <mergeCell ref="A2620:A2621"/>
    <mergeCell ref="F2620:F2622"/>
    <mergeCell ref="A2690:F2690"/>
    <mergeCell ref="A2691:F2691"/>
    <mergeCell ref="A2722:A2723"/>
    <mergeCell ref="F2722:F2724"/>
    <mergeCell ref="A2725:F2725"/>
    <mergeCell ref="A2726:F2726"/>
    <mergeCell ref="A2662:A2663"/>
    <mergeCell ref="F2662:F2664"/>
    <mergeCell ref="A2665:F2665"/>
    <mergeCell ref="A2666:F2666"/>
    <mergeCell ref="A2687:A2688"/>
    <mergeCell ref="F2687:F2689"/>
    <mergeCell ref="A2797:F2797"/>
    <mergeCell ref="A2798:F2798"/>
    <mergeCell ref="A2831:A2832"/>
    <mergeCell ref="F2831:F2833"/>
    <mergeCell ref="A2834:F2834"/>
    <mergeCell ref="A2835:F2835"/>
    <mergeCell ref="A2759:A2760"/>
    <mergeCell ref="F2759:F2761"/>
    <mergeCell ref="A2762:F2762"/>
    <mergeCell ref="A2763:F2763"/>
    <mergeCell ref="A2794:A2795"/>
    <mergeCell ref="F2794:F2796"/>
    <mergeCell ref="A2898:F2898"/>
    <mergeCell ref="A2899:F2899"/>
    <mergeCell ref="A2924:A2925"/>
    <mergeCell ref="F2924:F2926"/>
    <mergeCell ref="A2927:F2927"/>
    <mergeCell ref="A2928:F2928"/>
    <mergeCell ref="A2863:A2864"/>
    <mergeCell ref="F2863:F2865"/>
    <mergeCell ref="A2866:F2866"/>
    <mergeCell ref="A2867:F2867"/>
    <mergeCell ref="A2895:A2896"/>
    <mergeCell ref="F2895:F2897"/>
    <mergeCell ref="A2988:F2988"/>
    <mergeCell ref="A2989:F2989"/>
    <mergeCell ref="A3014:A3015"/>
    <mergeCell ref="F3014:F3016"/>
    <mergeCell ref="A3017:F3017"/>
    <mergeCell ref="A3018:F3018"/>
    <mergeCell ref="A2953:A2954"/>
    <mergeCell ref="F2953:F2955"/>
    <mergeCell ref="A2956:F2956"/>
    <mergeCell ref="A2957:F2957"/>
    <mergeCell ref="A2985:A2986"/>
    <mergeCell ref="F2985:F2987"/>
    <mergeCell ref="A3079:F3079"/>
    <mergeCell ref="A3112:A3113"/>
    <mergeCell ref="F3112:F3114"/>
    <mergeCell ref="A3115:F3115"/>
    <mergeCell ref="A3116:F3116"/>
    <mergeCell ref="A3137:A3138"/>
    <mergeCell ref="F3137:F3139"/>
    <mergeCell ref="A3045:A3046"/>
    <mergeCell ref="F3045:F3047"/>
    <mergeCell ref="A3048:F3048"/>
    <mergeCell ref="A3049:F3049"/>
    <mergeCell ref="F3075:F3077"/>
    <mergeCell ref="A3078:F3078"/>
    <mergeCell ref="A3187:A3188"/>
    <mergeCell ref="F3187:F3189"/>
    <mergeCell ref="A3190:F3190"/>
    <mergeCell ref="A3191:F3191"/>
    <mergeCell ref="A3213:A3214"/>
    <mergeCell ref="F3213:F3215"/>
    <mergeCell ref="A3140:F3140"/>
    <mergeCell ref="A3141:F3141"/>
    <mergeCell ref="A3162:A3163"/>
    <mergeCell ref="F3162:F3164"/>
    <mergeCell ref="A3165:F3165"/>
    <mergeCell ref="A3166:F3166"/>
    <mergeCell ref="A3264:A3265"/>
    <mergeCell ref="F3264:F3266"/>
    <mergeCell ref="A3267:F3267"/>
    <mergeCell ref="A3268:F3268"/>
    <mergeCell ref="A3289:A3290"/>
    <mergeCell ref="F3289:F3291"/>
    <mergeCell ref="A3216:F3216"/>
    <mergeCell ref="A3217:F3217"/>
    <mergeCell ref="A3238:A3239"/>
    <mergeCell ref="F3238:F3240"/>
    <mergeCell ref="A3241:F3241"/>
    <mergeCell ref="A3242:F3242"/>
    <mergeCell ref="A3340:A3341"/>
    <mergeCell ref="F3340:F3342"/>
    <mergeCell ref="A3343:F3343"/>
    <mergeCell ref="A3344:F3344"/>
    <mergeCell ref="A3368:A3369"/>
    <mergeCell ref="F3368:F3370"/>
    <mergeCell ref="A3292:F3292"/>
    <mergeCell ref="A3293:F3293"/>
    <mergeCell ref="A3314:A3315"/>
    <mergeCell ref="F3314:F3316"/>
    <mergeCell ref="A3317:F3317"/>
    <mergeCell ref="A3318:F3318"/>
    <mergeCell ref="F3419:F3421"/>
    <mergeCell ref="A3422:F3422"/>
    <mergeCell ref="A3423:F3423"/>
    <mergeCell ref="A3425:B3425"/>
    <mergeCell ref="A3426:B3426"/>
    <mergeCell ref="F3444:F3446"/>
    <mergeCell ref="A3371:F3371"/>
    <mergeCell ref="A3372:F3372"/>
    <mergeCell ref="A3394:A3396"/>
    <mergeCell ref="F3394:F3396"/>
    <mergeCell ref="A3397:F3397"/>
    <mergeCell ref="A3398:F3398"/>
    <mergeCell ref="A3473:F3473"/>
    <mergeCell ref="A3475:B3475"/>
    <mergeCell ref="A3476:B3476"/>
    <mergeCell ref="A3447:F3447"/>
    <mergeCell ref="A3448:F3448"/>
    <mergeCell ref="A3450:B3450"/>
    <mergeCell ref="A3451:B3451"/>
    <mergeCell ref="F3469:F3471"/>
    <mergeCell ref="A3472:F3472"/>
  </mergeCells>
  <conditionalFormatting sqref="A37:A38">
    <cfRule type="expression" dxfId="225" priority="133">
      <formula>$C$6="RUTA"</formula>
    </cfRule>
  </conditionalFormatting>
  <conditionalFormatting sqref="A9:A36">
    <cfRule type="expression" dxfId="224" priority="132">
      <formula>$C$6="RUTA"</formula>
    </cfRule>
  </conditionalFormatting>
  <conditionalFormatting sqref="A65:A90">
    <cfRule type="expression" dxfId="223" priority="131">
      <formula>$C$6="RUTA"</formula>
    </cfRule>
  </conditionalFormatting>
  <conditionalFormatting sqref="A117">
    <cfRule type="expression" dxfId="222" priority="130">
      <formula>$C$6="RUTA"</formula>
    </cfRule>
  </conditionalFormatting>
  <conditionalFormatting sqref="A200">
    <cfRule type="expression" dxfId="221" priority="129">
      <formula>$C$6="RUTA"</formula>
    </cfRule>
  </conditionalFormatting>
  <conditionalFormatting sqref="A364">
    <cfRule type="expression" dxfId="220" priority="128">
      <formula>$C$6="RUTA"</formula>
    </cfRule>
  </conditionalFormatting>
  <conditionalFormatting sqref="A761">
    <cfRule type="expression" dxfId="219" priority="127">
      <formula>$C$6="RUTA"</formula>
    </cfRule>
  </conditionalFormatting>
  <conditionalFormatting sqref="A947">
    <cfRule type="expression" dxfId="218" priority="126">
      <formula>#REF!="RUTA"</formula>
    </cfRule>
  </conditionalFormatting>
  <conditionalFormatting sqref="A1047">
    <cfRule type="expression" dxfId="217" priority="125">
      <formula>$C$6="RUTA"</formula>
    </cfRule>
  </conditionalFormatting>
  <conditionalFormatting sqref="A1201:A1202">
    <cfRule type="expression" dxfId="216" priority="124">
      <formula>$C$6="RUTA"</formula>
    </cfRule>
  </conditionalFormatting>
  <conditionalFormatting sqref="A1200">
    <cfRule type="expression" dxfId="215" priority="123">
      <formula>$C$6="RUTA"</formula>
    </cfRule>
  </conditionalFormatting>
  <conditionalFormatting sqref="A1318">
    <cfRule type="expression" dxfId="214" priority="122">
      <formula>#REF!="RUTA"</formula>
    </cfRule>
  </conditionalFormatting>
  <conditionalFormatting sqref="A1511:A1517">
    <cfRule type="expression" dxfId="213" priority="121">
      <formula>$C$6="RUTA"</formula>
    </cfRule>
  </conditionalFormatting>
  <conditionalFormatting sqref="A1543:A1549">
    <cfRule type="expression" dxfId="212" priority="119">
      <formula>$C$6="RUTA"</formula>
    </cfRule>
  </conditionalFormatting>
  <conditionalFormatting sqref="A1550:A1551">
    <cfRule type="expression" dxfId="211" priority="120">
      <formula>#REF!="RUTA"</formula>
    </cfRule>
  </conditionalFormatting>
  <conditionalFormatting sqref="A1577:A1586">
    <cfRule type="expression" dxfId="210" priority="118">
      <formula>#REF!="RUTA"</formula>
    </cfRule>
  </conditionalFormatting>
  <conditionalFormatting sqref="A1612:A1621">
    <cfRule type="expression" dxfId="209" priority="117">
      <formula>#REF!="RUTA"</formula>
    </cfRule>
  </conditionalFormatting>
  <conditionalFormatting sqref="A1647:A1653">
    <cfRule type="expression" dxfId="208" priority="116">
      <formula>#REF!="RUTA"</formula>
    </cfRule>
  </conditionalFormatting>
  <conditionalFormatting sqref="A1685:A1687 A1679:A1683">
    <cfRule type="expression" dxfId="207" priority="115">
      <formula>#REF!="RUTA"</formula>
    </cfRule>
  </conditionalFormatting>
  <conditionalFormatting sqref="A1684">
    <cfRule type="expression" dxfId="206" priority="114">
      <formula>#REF!="RUTA"</formula>
    </cfRule>
  </conditionalFormatting>
  <conditionalFormatting sqref="A1713:A1721">
    <cfRule type="expression" dxfId="205" priority="113">
      <formula>#REF!="RUTA"</formula>
    </cfRule>
  </conditionalFormatting>
  <conditionalFormatting sqref="A1747">
    <cfRule type="expression" dxfId="204" priority="112">
      <formula>#REF!="RUTA"</formula>
    </cfRule>
  </conditionalFormatting>
  <conditionalFormatting sqref="A1748:A1756 A1759:A1760">
    <cfRule type="expression" dxfId="203" priority="111">
      <formula>#REF!="RUTA"</formula>
    </cfRule>
  </conditionalFormatting>
  <conditionalFormatting sqref="A1757:A1758">
    <cfRule type="expression" dxfId="202" priority="110">
      <formula>#REF!="RUTA"</formula>
    </cfRule>
  </conditionalFormatting>
  <conditionalFormatting sqref="A1786:A1787">
    <cfRule type="expression" dxfId="201" priority="109">
      <formula>#REF!="RUTA"</formula>
    </cfRule>
  </conditionalFormatting>
  <conditionalFormatting sqref="A1818:A1820">
    <cfRule type="expression" dxfId="200" priority="108">
      <formula>#REF!="RUTA"</formula>
    </cfRule>
  </conditionalFormatting>
  <conditionalFormatting sqref="A1813:A1817">
    <cfRule type="expression" dxfId="199" priority="107">
      <formula>#REF!="RUTA"</formula>
    </cfRule>
  </conditionalFormatting>
  <conditionalFormatting sqref="A1846:A1847">
    <cfRule type="expression" dxfId="198" priority="106">
      <formula>#REF!="RUTA"</formula>
    </cfRule>
  </conditionalFormatting>
  <conditionalFormatting sqref="A1850:A1852">
    <cfRule type="expression" dxfId="197" priority="105">
      <formula>#REF!="RUTA"</formula>
    </cfRule>
  </conditionalFormatting>
  <conditionalFormatting sqref="A1848:A1849">
    <cfRule type="expression" dxfId="196" priority="104">
      <formula>#REF!="RUTA"</formula>
    </cfRule>
  </conditionalFormatting>
  <conditionalFormatting sqref="A1853:A1854">
    <cfRule type="expression" dxfId="195" priority="103">
      <formula>#REF!="RUTA"</formula>
    </cfRule>
  </conditionalFormatting>
  <conditionalFormatting sqref="A1883">
    <cfRule type="expression" dxfId="194" priority="102">
      <formula>#REF!="RUTA"</formula>
    </cfRule>
  </conditionalFormatting>
  <conditionalFormatting sqref="A1909:A1910">
    <cfRule type="expression" dxfId="193" priority="101">
      <formula>#REF!="RUTA"</formula>
    </cfRule>
  </conditionalFormatting>
  <conditionalFormatting sqref="A1921:A1924">
    <cfRule type="expression" dxfId="192" priority="100">
      <formula>#REF!="RUTA"</formula>
    </cfRule>
  </conditionalFormatting>
  <conditionalFormatting sqref="A1911 A1916:A1920">
    <cfRule type="expression" dxfId="191" priority="99">
      <formula>#REF!="RUTA"</formula>
    </cfRule>
  </conditionalFormatting>
  <conditionalFormatting sqref="A1912:F1912 A1913:E1915">
    <cfRule type="expression" dxfId="190" priority="98">
      <formula>#REF!="RUTA"</formula>
    </cfRule>
  </conditionalFormatting>
  <conditionalFormatting sqref="A1925:F1925">
    <cfRule type="expression" dxfId="189" priority="97">
      <formula>#REF!="RUTA"</formula>
    </cfRule>
  </conditionalFormatting>
  <conditionalFormatting sqref="A1952:A1955">
    <cfRule type="expression" dxfId="188" priority="96">
      <formula>#REF!="RUTA"</formula>
    </cfRule>
  </conditionalFormatting>
  <conditionalFormatting sqref="A1951">
    <cfRule type="expression" dxfId="187" priority="95">
      <formula>#REF!="RUTA"</formula>
    </cfRule>
  </conditionalFormatting>
  <conditionalFormatting sqref="A1959">
    <cfRule type="expression" dxfId="186" priority="94">
      <formula>#REF!="RUTA"</formula>
    </cfRule>
  </conditionalFormatting>
  <conditionalFormatting sqref="A1956:A1957">
    <cfRule type="expression" dxfId="185" priority="93">
      <formula>#REF!="RUTA"</formula>
    </cfRule>
  </conditionalFormatting>
  <conditionalFormatting sqref="A1958">
    <cfRule type="expression" dxfId="184" priority="92">
      <formula>#REF!="RUTA"</formula>
    </cfRule>
  </conditionalFormatting>
  <conditionalFormatting sqref="A1989:A1990">
    <cfRule type="expression" dxfId="183" priority="91">
      <formula>#REF!="RUTA"</formula>
    </cfRule>
  </conditionalFormatting>
  <conditionalFormatting sqref="A1987:A1988">
    <cfRule type="expression" dxfId="182" priority="90">
      <formula>#REF!="RUTA"</formula>
    </cfRule>
  </conditionalFormatting>
  <conditionalFormatting sqref="A1985:A1986">
    <cfRule type="expression" dxfId="181" priority="89">
      <formula>#REF!="RUTA"</formula>
    </cfRule>
  </conditionalFormatting>
  <conditionalFormatting sqref="A2016:A2017">
    <cfRule type="expression" dxfId="180" priority="88">
      <formula>#REF!="RUTA"</formula>
    </cfRule>
  </conditionalFormatting>
  <conditionalFormatting sqref="A2018:A2019">
    <cfRule type="expression" dxfId="179" priority="87">
      <formula>#REF!="RUTA"</formula>
    </cfRule>
  </conditionalFormatting>
  <conditionalFormatting sqref="A2045:A2046">
    <cfRule type="expression" dxfId="178" priority="86">
      <formula>#REF!="RUTA"</formula>
    </cfRule>
  </conditionalFormatting>
  <conditionalFormatting sqref="A2047:A2048">
    <cfRule type="expression" dxfId="177" priority="85">
      <formula>#REF!="RUTA"</formula>
    </cfRule>
  </conditionalFormatting>
  <conditionalFormatting sqref="A2074:A2075">
    <cfRule type="expression" dxfId="176" priority="84">
      <formula>#REF!="RUTA"</formula>
    </cfRule>
  </conditionalFormatting>
  <conditionalFormatting sqref="A2076:A2077">
    <cfRule type="expression" dxfId="175" priority="83">
      <formula>#REF!="RUTA"</formula>
    </cfRule>
  </conditionalFormatting>
  <conditionalFormatting sqref="A2103">
    <cfRule type="expression" dxfId="174" priority="82">
      <formula>#REF!="RUTA"</formula>
    </cfRule>
  </conditionalFormatting>
  <conditionalFormatting sqref="A2105">
    <cfRule type="expression" dxfId="173" priority="81">
      <formula>#REF!="RUTA"</formula>
    </cfRule>
  </conditionalFormatting>
  <conditionalFormatting sqref="A2104">
    <cfRule type="expression" dxfId="172" priority="80">
      <formula>#REF!="RUTA"</formula>
    </cfRule>
  </conditionalFormatting>
  <conditionalFormatting sqref="A2135:A2136">
    <cfRule type="expression" dxfId="171" priority="79">
      <formula>#REF!="RUTA"</formula>
    </cfRule>
  </conditionalFormatting>
  <conditionalFormatting sqref="A2132">
    <cfRule type="expression" dxfId="170" priority="78">
      <formula>#REF!="RUTA"</formula>
    </cfRule>
  </conditionalFormatting>
  <conditionalFormatting sqref="A2133:A2134">
    <cfRule type="expression" dxfId="169" priority="77">
      <formula>#REF!="RUTA"</formula>
    </cfRule>
  </conditionalFormatting>
  <conditionalFormatting sqref="A2163:A2164">
    <cfRule type="expression" dxfId="168" priority="76">
      <formula>#REF!="RUTA"</formula>
    </cfRule>
  </conditionalFormatting>
  <conditionalFormatting sqref="A2162">
    <cfRule type="expression" dxfId="167" priority="75">
      <formula>#REF!="RUTA"</formula>
    </cfRule>
  </conditionalFormatting>
  <conditionalFormatting sqref="A2190:A2191">
    <cfRule type="expression" dxfId="166" priority="74">
      <formula>#REF!="RUTA"</formula>
    </cfRule>
  </conditionalFormatting>
  <conditionalFormatting sqref="A2192:A2194">
    <cfRule type="expression" dxfId="165" priority="73">
      <formula>#REF!="RUTA"</formula>
    </cfRule>
  </conditionalFormatting>
  <conditionalFormatting sqref="A2228 A2230:A2232 A2234:A2240">
    <cfRule type="expression" dxfId="164" priority="72">
      <formula>#REF!="RUTA"</formula>
    </cfRule>
  </conditionalFormatting>
  <conditionalFormatting sqref="A2220:A2227">
    <cfRule type="expression" dxfId="163" priority="71">
      <formula>#REF!="RUTA"</formula>
    </cfRule>
  </conditionalFormatting>
  <conditionalFormatting sqref="A2229:F2229">
    <cfRule type="expression" dxfId="162" priority="70">
      <formula>#REF!="RUTA"</formula>
    </cfRule>
  </conditionalFormatting>
  <conditionalFormatting sqref="A2233:F2233">
    <cfRule type="expression" dxfId="161" priority="69">
      <formula>#REF!="RUTA"</formula>
    </cfRule>
  </conditionalFormatting>
  <conditionalFormatting sqref="A2282">
    <cfRule type="expression" dxfId="160" priority="68">
      <formula>#REF!="RUTA"</formula>
    </cfRule>
  </conditionalFormatting>
  <conditionalFormatting sqref="A2270:A2271 A2273:A2278">
    <cfRule type="expression" dxfId="159" priority="67">
      <formula>#REF!="RUTA"</formula>
    </cfRule>
  </conditionalFormatting>
  <conditionalFormatting sqref="A2279:A2281">
    <cfRule type="expression" dxfId="158" priority="66">
      <formula>#REF!="RUTA"</formula>
    </cfRule>
  </conditionalFormatting>
  <conditionalFormatting sqref="A2266:A2269">
    <cfRule type="expression" dxfId="157" priority="65">
      <formula>#REF!="RUTA"</formula>
    </cfRule>
  </conditionalFormatting>
  <conditionalFormatting sqref="A2272">
    <cfRule type="expression" dxfId="156" priority="64">
      <formula>#REF!="RUTA"</formula>
    </cfRule>
  </conditionalFormatting>
  <conditionalFormatting sqref="A2308:A2311">
    <cfRule type="expression" dxfId="155" priority="63">
      <formula>#REF!="RUTA"</formula>
    </cfRule>
  </conditionalFormatting>
  <conditionalFormatting sqref="A2312:A2314 A2316:A2317">
    <cfRule type="expression" dxfId="154" priority="62">
      <formula>#REF!="RUTA"</formula>
    </cfRule>
  </conditionalFormatting>
  <conditionalFormatting sqref="A2318 A2320 A2322">
    <cfRule type="expression" dxfId="153" priority="61">
      <formula>#REF!="RUTA"</formula>
    </cfRule>
  </conditionalFormatting>
  <conditionalFormatting sqref="A2315:F2315">
    <cfRule type="expression" dxfId="152" priority="60">
      <formula>#REF!="RUTA"</formula>
    </cfRule>
  </conditionalFormatting>
  <conditionalFormatting sqref="A2319">
    <cfRule type="expression" dxfId="151" priority="59">
      <formula>#REF!="RUTA"</formula>
    </cfRule>
  </conditionalFormatting>
  <conditionalFormatting sqref="A2321">
    <cfRule type="expression" dxfId="150" priority="58">
      <formula>#REF!="RUTA"</formula>
    </cfRule>
  </conditionalFormatting>
  <conditionalFormatting sqref="A2352:A2353">
    <cfRule type="expression" dxfId="149" priority="57">
      <formula>#REF!="RUTA"</formula>
    </cfRule>
  </conditionalFormatting>
  <conditionalFormatting sqref="A2348:A2351">
    <cfRule type="expression" dxfId="148" priority="56">
      <formula>#REF!="RUTA"</formula>
    </cfRule>
  </conditionalFormatting>
  <conditionalFormatting sqref="A2414 A2416:A2421">
    <cfRule type="expression" dxfId="147" priority="55">
      <formula>#REF!="RUTA"</formula>
    </cfRule>
  </conditionalFormatting>
  <conditionalFormatting sqref="A2411">
    <cfRule type="expression" dxfId="146" priority="54">
      <formula>#REF!="RUTA"</formula>
    </cfRule>
  </conditionalFormatting>
  <conditionalFormatting sqref="A2415:F2415">
    <cfRule type="expression" dxfId="145" priority="53">
      <formula>#REF!="RUTA"</formula>
    </cfRule>
  </conditionalFormatting>
  <conditionalFormatting sqref="A2412:F2413">
    <cfRule type="expression" dxfId="144" priority="52">
      <formula>#REF!="RUTA"</formula>
    </cfRule>
  </conditionalFormatting>
  <conditionalFormatting sqref="A2447 A2454:A2456">
    <cfRule type="expression" dxfId="143" priority="51">
      <formula>#REF!="RUTA"</formula>
    </cfRule>
  </conditionalFormatting>
  <conditionalFormatting sqref="A2452:A2453">
    <cfRule type="expression" dxfId="142" priority="50">
      <formula>#REF!="RUTA"</formula>
    </cfRule>
  </conditionalFormatting>
  <conditionalFormatting sqref="A2449:F2451">
    <cfRule type="expression" dxfId="141" priority="49">
      <formula>#REF!="RUTA"</formula>
    </cfRule>
  </conditionalFormatting>
  <conditionalFormatting sqref="A2495:A2498 A2482:A2483">
    <cfRule type="expression" dxfId="140" priority="48">
      <formula>#REF!="RUTA"</formula>
    </cfRule>
  </conditionalFormatting>
  <conditionalFormatting sqref="A2485:A2486">
    <cfRule type="expression" dxfId="139" priority="47">
      <formula>#REF!="RUTA"</formula>
    </cfRule>
  </conditionalFormatting>
  <conditionalFormatting sqref="A2487:A2488">
    <cfRule type="expression" dxfId="138" priority="46">
      <formula>#REF!="RUTA"</formula>
    </cfRule>
  </conditionalFormatting>
  <conditionalFormatting sqref="A2489:A2492">
    <cfRule type="expression" dxfId="137" priority="45">
      <formula>#REF!="RUTA"</formula>
    </cfRule>
  </conditionalFormatting>
  <conditionalFormatting sqref="A2493:F2494">
    <cfRule type="expression" dxfId="136" priority="44">
      <formula>#REF!="RUTA"</formula>
    </cfRule>
  </conditionalFormatting>
  <conditionalFormatting sqref="A2484:F2484">
    <cfRule type="expression" dxfId="135" priority="43">
      <formula>#REF!="RUTA"</formula>
    </cfRule>
  </conditionalFormatting>
  <conditionalFormatting sqref="A2531:A2533">
    <cfRule type="expression" dxfId="134" priority="42">
      <formula>#REF!="RUTA"</formula>
    </cfRule>
  </conditionalFormatting>
  <conditionalFormatting sqref="A2524:A2527">
    <cfRule type="expression" dxfId="133" priority="41">
      <formula>#REF!="RUTA"</formula>
    </cfRule>
  </conditionalFormatting>
  <conditionalFormatting sqref="A2528:A2529">
    <cfRule type="expression" dxfId="132" priority="40">
      <formula>#REF!="RUTA"</formula>
    </cfRule>
  </conditionalFormatting>
  <conditionalFormatting sqref="A2530:F2530">
    <cfRule type="expression" dxfId="131" priority="39">
      <formula>#REF!="RUTA"</formula>
    </cfRule>
  </conditionalFormatting>
  <conditionalFormatting sqref="A2559:A2560">
    <cfRule type="expression" dxfId="130" priority="38">
      <formula>#REF!="RUTA"</formula>
    </cfRule>
  </conditionalFormatting>
  <conditionalFormatting sqref="A2561:A2563">
    <cfRule type="expression" dxfId="129" priority="37">
      <formula>#REF!="RUTA"</formula>
    </cfRule>
  </conditionalFormatting>
  <conditionalFormatting sqref="A2564:A2567">
    <cfRule type="expression" dxfId="128" priority="36">
      <formula>#REF!="RUTA"</formula>
    </cfRule>
  </conditionalFormatting>
  <conditionalFormatting sqref="A2598:A2601">
    <cfRule type="expression" dxfId="127" priority="35">
      <formula>#REF!="RUTA"</formula>
    </cfRule>
  </conditionalFormatting>
  <conditionalFormatting sqref="A2593:A2597">
    <cfRule type="expression" dxfId="126" priority="34">
      <formula>#REF!="RUTA"</formula>
    </cfRule>
  </conditionalFormatting>
  <conditionalFormatting sqref="A2627 A2629:A2631">
    <cfRule type="expression" dxfId="125" priority="33">
      <formula>#REF!="RUTA"</formula>
    </cfRule>
  </conditionalFormatting>
  <conditionalFormatting sqref="A2632:A2635">
    <cfRule type="expression" dxfId="124" priority="32">
      <formula>#REF!="RUTA"</formula>
    </cfRule>
  </conditionalFormatting>
  <conditionalFormatting sqref="A2636:A2637">
    <cfRule type="expression" dxfId="123" priority="31">
      <formula>#REF!="RUTA"</formula>
    </cfRule>
  </conditionalFormatting>
  <conditionalFormatting sqref="A2642:A2643">
    <cfRule type="expression" dxfId="122" priority="30">
      <formula>#REF!="RUTA"</formula>
    </cfRule>
  </conditionalFormatting>
  <conditionalFormatting sqref="A2638:F2638 A2639:E2639">
    <cfRule type="expression" dxfId="121" priority="27">
      <formula>#REF!="RUTA"</formula>
    </cfRule>
  </conditionalFormatting>
  <conditionalFormatting sqref="A2628">
    <cfRule type="expression" dxfId="120" priority="29">
      <formula>#REF!="RUTA"</formula>
    </cfRule>
  </conditionalFormatting>
  <conditionalFormatting sqref="A2640:A2641">
    <cfRule type="expression" dxfId="119" priority="28">
      <formula>#REF!="RUTA"</formula>
    </cfRule>
  </conditionalFormatting>
  <conditionalFormatting sqref="A2669">
    <cfRule type="expression" dxfId="118" priority="26">
      <formula>#REF!="RUTA"</formula>
    </cfRule>
  </conditionalFormatting>
  <conditionalFormatting sqref="A2694:A2703">
    <cfRule type="expression" dxfId="117" priority="25">
      <formula>$C$6="RUTA"</formula>
    </cfRule>
  </conditionalFormatting>
  <conditionalFormatting sqref="A2729:A2740">
    <cfRule type="expression" dxfId="116" priority="24">
      <formula>$C$6="RUTA"</formula>
    </cfRule>
  </conditionalFormatting>
  <conditionalFormatting sqref="A2766:A2775">
    <cfRule type="expression" dxfId="115" priority="23">
      <formula>$C$6="RUTA"</formula>
    </cfRule>
  </conditionalFormatting>
  <conditionalFormatting sqref="A2801:A2812">
    <cfRule type="expression" dxfId="114" priority="22">
      <formula>$C$6="RUTA"</formula>
    </cfRule>
  </conditionalFormatting>
  <conditionalFormatting sqref="A2838:A2840">
    <cfRule type="expression" dxfId="113" priority="21">
      <formula>$C$6="RUTA"</formula>
    </cfRule>
  </conditionalFormatting>
  <conditionalFormatting sqref="A2841:A2844">
    <cfRule type="expression" dxfId="112" priority="20">
      <formula>$C$6="RUTA"</formula>
    </cfRule>
  </conditionalFormatting>
  <conditionalFormatting sqref="A2870">
    <cfRule type="expression" dxfId="111" priority="18">
      <formula>$C$6="RUTA"</formula>
    </cfRule>
  </conditionalFormatting>
  <conditionalFormatting sqref="A2871:A2873">
    <cfRule type="expression" dxfId="110" priority="19">
      <formula>$C$6="RUTA"</formula>
    </cfRule>
  </conditionalFormatting>
  <conditionalFormatting sqref="A2875">
    <cfRule type="expression" dxfId="109" priority="17">
      <formula>$C$6="RUTA"</formula>
    </cfRule>
  </conditionalFormatting>
  <conditionalFormatting sqref="A2874 A2876">
    <cfRule type="expression" dxfId="108" priority="16">
      <formula>$C$6="RUTA"</formula>
    </cfRule>
  </conditionalFormatting>
  <conditionalFormatting sqref="A2902:A2903">
    <cfRule type="expression" dxfId="107" priority="15">
      <formula>$C$6="RUTA"</formula>
    </cfRule>
  </conditionalFormatting>
  <conditionalFormatting sqref="A2904">
    <cfRule type="expression" dxfId="106" priority="14">
      <formula>$C$6="RUTA"</formula>
    </cfRule>
  </conditionalFormatting>
  <conditionalFormatting sqref="A2905">
    <cfRule type="expression" dxfId="105" priority="13">
      <formula>$C$6="RUTA"</formula>
    </cfRule>
  </conditionalFormatting>
  <conditionalFormatting sqref="A2934">
    <cfRule type="expression" dxfId="104" priority="9">
      <formula>$C$6="RUTA"</formula>
    </cfRule>
  </conditionalFormatting>
  <conditionalFormatting sqref="A2931">
    <cfRule type="expression" dxfId="103" priority="12">
      <formula>$C$6="RUTA"</formula>
    </cfRule>
  </conditionalFormatting>
  <conditionalFormatting sqref="A2932">
    <cfRule type="expression" dxfId="102" priority="11">
      <formula>$C$6="RUTA"</formula>
    </cfRule>
  </conditionalFormatting>
  <conditionalFormatting sqref="A2933">
    <cfRule type="expression" dxfId="101" priority="10">
      <formula>$C$6="RUTA"</formula>
    </cfRule>
  </conditionalFormatting>
  <conditionalFormatting sqref="A2960:A2965">
    <cfRule type="expression" dxfId="100" priority="8">
      <formula>$C$6="RUTA"</formula>
    </cfRule>
  </conditionalFormatting>
  <conditionalFormatting sqref="A2966">
    <cfRule type="expression" dxfId="99" priority="7">
      <formula>$C$6="RUTA"</formula>
    </cfRule>
  </conditionalFormatting>
  <conditionalFormatting sqref="A2992:A2995">
    <cfRule type="expression" dxfId="98" priority="6">
      <formula>$C$6="RUTA"</formula>
    </cfRule>
  </conditionalFormatting>
  <conditionalFormatting sqref="A3026">
    <cfRule type="expression" dxfId="97" priority="4">
      <formula>$C$6="RUTA"</formula>
    </cfRule>
  </conditionalFormatting>
  <conditionalFormatting sqref="A3021:A3025">
    <cfRule type="expression" dxfId="96" priority="5">
      <formula>$C$6="RUTA"</formula>
    </cfRule>
  </conditionalFormatting>
  <conditionalFormatting sqref="A3054:A3056">
    <cfRule type="expression" dxfId="95" priority="2">
      <formula>$C$6="RUTA"</formula>
    </cfRule>
  </conditionalFormatting>
  <conditionalFormatting sqref="A3053">
    <cfRule type="expression" dxfId="94" priority="1">
      <formula>$C$6="RUTA"</formula>
    </cfRule>
  </conditionalFormatting>
  <conditionalFormatting sqref="A3052">
    <cfRule type="expression" dxfId="93" priority="3">
      <formula>$C$6="RUTA"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41" orientation="landscape" r:id="rId1"/>
  <rowBreaks count="98" manualBreakCount="98">
    <brk id="55" max="5" man="1"/>
    <brk id="107" max="5" man="1"/>
    <brk id="164" max="5" man="1"/>
    <brk id="215" max="5" man="1"/>
    <brk id="256" max="5" man="1"/>
    <brk id="302" max="5" man="1"/>
    <brk id="339" max="5" man="1"/>
    <brk id="380" max="5" man="1"/>
    <brk id="430" max="5" man="1"/>
    <brk id="475" max="5" man="1"/>
    <brk id="559" max="5" man="1"/>
    <brk id="590" max="5" man="1"/>
    <brk id="632" max="5" man="1"/>
    <brk id="666" max="5" man="1"/>
    <brk id="702" max="5" man="1"/>
    <brk id="743" max="5" man="1"/>
    <brk id="782" max="5" man="1"/>
    <brk id="818" max="5" man="1"/>
    <brk id="855" max="5" man="1"/>
    <brk id="893" max="5" man="1"/>
    <brk id="926" max="5" man="1"/>
    <brk id="966" max="5" man="1"/>
    <brk id="1001" max="5" man="1"/>
    <brk id="1038" max="5" man="1"/>
    <brk id="1095" max="5" man="1"/>
    <brk id="1140" max="5" man="1"/>
    <brk id="1183" max="5" man="1"/>
    <brk id="1219" max="5" man="1"/>
    <brk id="1265" max="5" man="1"/>
    <brk id="1305" max="5" man="1"/>
    <brk id="1351" max="5" man="1"/>
    <brk id="1390" max="5" man="1"/>
    <brk id="1425" max="5" man="1"/>
    <brk id="1462" max="5" man="1"/>
    <brk id="1502" max="5" man="1"/>
    <brk id="1534" max="5" man="1"/>
    <brk id="1568" max="5" man="1"/>
    <brk id="1603" max="5" man="1"/>
    <brk id="1638" max="5" man="1"/>
    <brk id="1670" max="5" man="1"/>
    <brk id="1704" max="5" man="1"/>
    <brk id="1738" max="5" man="1"/>
    <brk id="1777" max="5" man="1"/>
    <brk id="1804" max="5" man="1"/>
    <brk id="1837" max="5" man="1"/>
    <brk id="1871" max="5" man="1"/>
    <brk id="1900" max="5" man="1"/>
    <brk id="1942" max="5" man="1"/>
    <brk id="1976" max="5" man="1"/>
    <brk id="2007" max="5" man="1"/>
    <brk id="2036" max="5" man="1"/>
    <brk id="2065" max="5" man="1"/>
    <brk id="2094" max="5" man="1"/>
    <brk id="2123" max="5" man="1"/>
    <brk id="2153" max="5" man="1"/>
    <brk id="2181" max="5" man="1"/>
    <brk id="2211" max="5" man="1"/>
    <brk id="2257" max="5" man="1"/>
    <brk id="2299" max="5" man="1"/>
    <brk id="2339" max="5" man="1"/>
    <brk id="2370" max="5" man="1"/>
    <brk id="2402" max="5" man="1"/>
    <brk id="2438" max="5" man="1"/>
    <brk id="2473" max="5" man="1"/>
    <brk id="2515" max="5" man="1"/>
    <brk id="2550" max="5" man="1"/>
    <brk id="2584" max="5" man="1"/>
    <brk id="2618" max="5" man="1"/>
    <brk id="2660" max="5" man="1"/>
    <brk id="2685" max="5" man="1"/>
    <brk id="2720" max="5" man="1"/>
    <brk id="2757" max="5" man="1"/>
    <brk id="2792" max="5" man="1"/>
    <brk id="2829" max="5" man="1"/>
    <brk id="2861" max="5" man="1"/>
    <brk id="2893" max="5" man="1"/>
    <brk id="2922" max="5" man="1"/>
    <brk id="2951" max="5" man="1"/>
    <brk id="2983" max="5" man="1"/>
    <brk id="3012" max="5" man="1"/>
    <brk id="3043" max="5" man="1"/>
    <brk id="3073" max="5" man="1"/>
    <brk id="3110" max="5" man="1"/>
    <brk id="3135" max="5" man="1"/>
    <brk id="3160" max="5" man="1"/>
    <brk id="3185" max="5" man="1"/>
    <brk id="3211" max="5" man="1"/>
    <brk id="3236" max="5" man="1"/>
    <brk id="3262" max="5" man="1"/>
    <brk id="3287" max="5" man="1"/>
    <brk id="3312" max="5" man="1"/>
    <brk id="3338" max="5" man="1"/>
    <brk id="3366" max="5" man="1"/>
    <brk id="3392" max="5" man="1"/>
    <brk id="3417" max="5" man="1"/>
    <brk id="3442" max="5" man="1"/>
    <brk id="3467" max="5" man="1"/>
    <brk id="3492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70"/>
  <sheetViews>
    <sheetView showGridLines="0" view="pageBreakPreview" zoomScale="85" zoomScaleNormal="85" zoomScaleSheetLayoutView="85" workbookViewId="0">
      <selection activeCell="B34" sqref="B34"/>
    </sheetView>
  </sheetViews>
  <sheetFormatPr baseColWidth="10" defaultColWidth="0" defaultRowHeight="15"/>
  <cols>
    <col min="1" max="1" width="33.42578125" customWidth="1"/>
    <col min="2" max="2" width="95.85546875" customWidth="1"/>
    <col min="3" max="3" width="20.28515625" customWidth="1"/>
    <col min="4" max="4" width="14.7109375" customWidth="1"/>
    <col min="5" max="5" width="20.5703125" customWidth="1"/>
    <col min="6" max="6" width="18.7109375" customWidth="1"/>
    <col min="7" max="7" width="11.42578125" hidden="1" customWidth="1"/>
    <col min="8" max="8" width="0" hidden="1" customWidth="1"/>
    <col min="9" max="16384" width="11.42578125" hidden="1"/>
  </cols>
  <sheetData>
    <row r="1" spans="1:6">
      <c r="A1" s="584" t="s">
        <v>1788</v>
      </c>
      <c r="B1" s="18"/>
      <c r="C1" s="18"/>
      <c r="D1" s="18"/>
      <c r="E1" s="18"/>
      <c r="F1" s="585">
        <v>2018</v>
      </c>
    </row>
    <row r="2" spans="1:6">
      <c r="A2" s="584"/>
      <c r="B2" s="18"/>
      <c r="C2" s="18"/>
      <c r="D2" s="18"/>
      <c r="E2" s="18"/>
      <c r="F2" s="585"/>
    </row>
    <row r="3" spans="1:6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1789</v>
      </c>
      <c r="C6" s="47"/>
      <c r="D6" s="48"/>
      <c r="E6" s="49" t="s">
        <v>4</v>
      </c>
      <c r="F6" s="207" t="s">
        <v>1790</v>
      </c>
    </row>
    <row r="7" spans="1:6" ht="30">
      <c r="A7" s="51" t="s">
        <v>6</v>
      </c>
      <c r="B7" s="51" t="s">
        <v>66</v>
      </c>
      <c r="C7" s="51" t="s">
        <v>7</v>
      </c>
      <c r="D7" s="208" t="s">
        <v>1515</v>
      </c>
      <c r="E7" s="52" t="s">
        <v>8</v>
      </c>
      <c r="F7" s="52" t="s">
        <v>68</v>
      </c>
    </row>
    <row r="8" spans="1:6">
      <c r="A8" s="100"/>
      <c r="B8" s="101" t="s">
        <v>1791</v>
      </c>
      <c r="C8" s="102" t="s">
        <v>1619</v>
      </c>
      <c r="D8" s="211">
        <v>658.37</v>
      </c>
      <c r="E8" s="103">
        <v>1799</v>
      </c>
      <c r="F8" s="100"/>
    </row>
    <row r="9" spans="1:6">
      <c r="A9" s="100"/>
      <c r="B9" s="101" t="s">
        <v>1792</v>
      </c>
      <c r="C9" s="102" t="s">
        <v>964</v>
      </c>
      <c r="D9" s="211">
        <v>228.7</v>
      </c>
      <c r="E9" s="103">
        <v>1899</v>
      </c>
      <c r="F9" s="100"/>
    </row>
    <row r="10" spans="1:6">
      <c r="A10" s="100"/>
      <c r="B10" s="101" t="s">
        <v>1793</v>
      </c>
      <c r="C10" s="102" t="s">
        <v>1023</v>
      </c>
      <c r="D10" s="211">
        <v>230.34</v>
      </c>
      <c r="E10" s="212">
        <v>1999</v>
      </c>
      <c r="F10" s="100"/>
    </row>
    <row r="11" spans="1:6">
      <c r="A11" s="100"/>
      <c r="B11" s="101" t="s">
        <v>1794</v>
      </c>
      <c r="C11" s="102" t="s">
        <v>61</v>
      </c>
      <c r="D11" s="128">
        <v>234.84</v>
      </c>
      <c r="E11" s="103">
        <v>2099</v>
      </c>
      <c r="F11" s="100"/>
    </row>
    <row r="12" spans="1:6">
      <c r="A12" s="100"/>
      <c r="B12" s="209" t="s">
        <v>1795</v>
      </c>
      <c r="C12" s="210" t="s">
        <v>11</v>
      </c>
      <c r="D12" s="211">
        <v>194.95</v>
      </c>
      <c r="E12" s="103">
        <v>1699</v>
      </c>
      <c r="F12" s="100"/>
    </row>
    <row r="13" spans="1:6">
      <c r="A13" s="100"/>
      <c r="B13" s="209" t="s">
        <v>1796</v>
      </c>
      <c r="C13" s="210" t="s">
        <v>813</v>
      </c>
      <c r="D13" s="211">
        <v>136.12</v>
      </c>
      <c r="E13" s="103">
        <v>1599</v>
      </c>
      <c r="F13" s="100"/>
    </row>
    <row r="14" spans="1:6">
      <c r="A14" s="100"/>
      <c r="B14" s="100" t="s">
        <v>1797</v>
      </c>
      <c r="C14" s="127" t="s">
        <v>1217</v>
      </c>
      <c r="D14" s="128">
        <v>272.54000000000002</v>
      </c>
      <c r="E14" s="103">
        <v>2299</v>
      </c>
      <c r="F14" s="100"/>
    </row>
    <row r="15" spans="1:6">
      <c r="A15" s="100"/>
      <c r="B15" s="209" t="s">
        <v>1798</v>
      </c>
      <c r="C15" s="210" t="s">
        <v>1109</v>
      </c>
      <c r="D15" s="211">
        <v>125.94</v>
      </c>
      <c r="E15" s="212">
        <v>299</v>
      </c>
      <c r="F15" s="100"/>
    </row>
    <row r="16" spans="1:6">
      <c r="A16" s="100"/>
      <c r="B16" s="100" t="s">
        <v>1799</v>
      </c>
      <c r="C16" s="127" t="s">
        <v>1193</v>
      </c>
      <c r="D16" s="128">
        <v>151.12</v>
      </c>
      <c r="E16" s="103">
        <v>2199</v>
      </c>
      <c r="F16" s="100"/>
    </row>
    <row r="17" spans="1:6" ht="15.75" thickBot="1">
      <c r="A17" s="100"/>
      <c r="B17" s="100" t="s">
        <v>1800</v>
      </c>
      <c r="C17" s="127" t="s">
        <v>1293</v>
      </c>
      <c r="D17" s="128">
        <v>86.6</v>
      </c>
      <c r="E17" s="103">
        <v>699</v>
      </c>
      <c r="F17" s="100"/>
    </row>
    <row r="18" spans="1:6" ht="15.75" thickBot="1">
      <c r="A18" s="15"/>
      <c r="B18" s="15"/>
      <c r="C18" s="16" t="s">
        <v>134</v>
      </c>
      <c r="D18" s="72">
        <f>SUM(D8:D17)</f>
        <v>2319.5199999999995</v>
      </c>
      <c r="E18" s="17" t="s">
        <v>135</v>
      </c>
      <c r="F18" s="18"/>
    </row>
    <row r="19" spans="1:6">
      <c r="A19" s="19"/>
      <c r="B19" s="18"/>
      <c r="C19" s="18"/>
      <c r="D19" s="18"/>
      <c r="E19" s="18"/>
      <c r="F19" s="20"/>
    </row>
    <row r="20" spans="1:6">
      <c r="A20" s="51" t="s">
        <v>12</v>
      </c>
      <c r="B20" s="51" t="s">
        <v>13</v>
      </c>
      <c r="C20" s="51" t="s">
        <v>14</v>
      </c>
      <c r="D20" s="208" t="s">
        <v>15</v>
      </c>
      <c r="E20" s="52" t="s">
        <v>16</v>
      </c>
      <c r="F20" s="52" t="s">
        <v>17</v>
      </c>
    </row>
    <row r="21" spans="1:6">
      <c r="A21" s="203" t="s">
        <v>1801</v>
      </c>
      <c r="B21" s="204" t="s">
        <v>1802</v>
      </c>
      <c r="C21" s="203" t="s">
        <v>300</v>
      </c>
      <c r="D21" s="205">
        <v>177000</v>
      </c>
      <c r="E21" s="213"/>
      <c r="F21" s="214">
        <f>E21*D21</f>
        <v>0</v>
      </c>
    </row>
    <row r="22" spans="1:6">
      <c r="A22" s="27" t="s">
        <v>43</v>
      </c>
      <c r="B22" s="27" t="s">
        <v>152</v>
      </c>
      <c r="C22" s="27" t="s">
        <v>37</v>
      </c>
      <c r="D22" s="29">
        <v>25000</v>
      </c>
      <c r="E22" s="215">
        <v>1</v>
      </c>
      <c r="F22" s="214">
        <f>E22*D22</f>
        <v>25000</v>
      </c>
    </row>
    <row r="23" spans="1:6" ht="15.75" thickBot="1">
      <c r="A23" s="27" t="s">
        <v>1803</v>
      </c>
      <c r="B23" s="206" t="s">
        <v>46</v>
      </c>
      <c r="C23" s="27" t="s">
        <v>40</v>
      </c>
      <c r="D23" s="29">
        <v>1</v>
      </c>
      <c r="E23" s="215">
        <v>20000</v>
      </c>
      <c r="F23" s="214">
        <f>E23*D23</f>
        <v>20000</v>
      </c>
    </row>
    <row r="24" spans="1:6" ht="16.5" thickBot="1">
      <c r="A24" s="81"/>
      <c r="B24" s="81"/>
      <c r="C24" s="18"/>
      <c r="D24" s="176"/>
      <c r="E24" s="82" t="s">
        <v>48</v>
      </c>
      <c r="F24" s="83">
        <f>SUM(F21:F23)</f>
        <v>45000</v>
      </c>
    </row>
    <row r="28" spans="1:6" ht="19.5">
      <c r="A28" s="36" t="s">
        <v>49</v>
      </c>
      <c r="B28" s="90"/>
    </row>
    <row r="29" spans="1:6">
      <c r="A29" s="36" t="s">
        <v>50</v>
      </c>
      <c r="B29" s="91"/>
    </row>
    <row r="30" spans="1:6">
      <c r="A30" s="36" t="s">
        <v>51</v>
      </c>
      <c r="B30" s="91"/>
    </row>
    <row r="31" spans="1:6">
      <c r="A31" s="36" t="s">
        <v>52</v>
      </c>
      <c r="B31" s="91"/>
    </row>
    <row r="32" spans="1:6">
      <c r="A32" s="39" t="s">
        <v>53</v>
      </c>
      <c r="B32" s="91"/>
    </row>
    <row r="33" spans="1:6">
      <c r="A33" s="36" t="s">
        <v>54</v>
      </c>
      <c r="B33" s="91"/>
    </row>
    <row r="36" spans="1:6">
      <c r="A36" s="584" t="s">
        <v>1804</v>
      </c>
      <c r="B36" s="18"/>
      <c r="C36" s="18"/>
      <c r="D36" s="18"/>
      <c r="E36" s="18"/>
      <c r="F36" s="585">
        <v>2018</v>
      </c>
    </row>
    <row r="37" spans="1:6">
      <c r="A37" s="584"/>
      <c r="B37" s="18"/>
      <c r="C37" s="18"/>
      <c r="D37" s="18"/>
      <c r="E37" s="18"/>
      <c r="F37" s="585"/>
    </row>
    <row r="38" spans="1:6">
      <c r="B38" s="43"/>
      <c r="C38" s="18"/>
      <c r="D38" s="18"/>
      <c r="E38" s="18"/>
      <c r="F38" s="585"/>
    </row>
    <row r="39" spans="1:6" ht="30">
      <c r="A39" s="586" t="s">
        <v>0</v>
      </c>
      <c r="B39" s="586"/>
      <c r="C39" s="586"/>
      <c r="D39" s="586"/>
      <c r="E39" s="586"/>
      <c r="F39" s="586"/>
    </row>
    <row r="40" spans="1:6" ht="30">
      <c r="A40" s="586" t="s">
        <v>1</v>
      </c>
      <c r="B40" s="586"/>
      <c r="C40" s="586"/>
      <c r="D40" s="586"/>
      <c r="E40" s="586"/>
      <c r="F40" s="586"/>
    </row>
    <row r="41" spans="1:6" ht="27.75">
      <c r="A41" s="45" t="s">
        <v>2</v>
      </c>
      <c r="B41" s="46" t="s">
        <v>1805</v>
      </c>
      <c r="C41" s="47"/>
      <c r="D41" s="48"/>
      <c r="E41" s="49" t="s">
        <v>4</v>
      </c>
      <c r="F41" s="207" t="s">
        <v>1806</v>
      </c>
    </row>
    <row r="42" spans="1:6" ht="30">
      <c r="A42" s="51" t="s">
        <v>6</v>
      </c>
      <c r="B42" s="51" t="s">
        <v>66</v>
      </c>
      <c r="C42" s="51" t="s">
        <v>7</v>
      </c>
      <c r="D42" s="208" t="s">
        <v>1515</v>
      </c>
      <c r="E42" s="52" t="s">
        <v>8</v>
      </c>
      <c r="F42" s="52" t="s">
        <v>68</v>
      </c>
    </row>
    <row r="43" spans="1:6">
      <c r="A43" s="100"/>
      <c r="B43" s="100" t="s">
        <v>1807</v>
      </c>
      <c r="C43" s="127" t="s">
        <v>72</v>
      </c>
      <c r="D43" s="128">
        <v>527.76</v>
      </c>
      <c r="E43" s="103">
        <v>199</v>
      </c>
      <c r="F43" s="100"/>
    </row>
    <row r="44" spans="1:6">
      <c r="A44" s="100"/>
      <c r="B44" s="100" t="s">
        <v>1808</v>
      </c>
      <c r="C44" s="127" t="s">
        <v>306</v>
      </c>
      <c r="D44" s="128">
        <v>144.09</v>
      </c>
      <c r="E44" s="103">
        <v>399</v>
      </c>
      <c r="F44" s="100"/>
    </row>
    <row r="45" spans="1:6">
      <c r="A45" s="100"/>
      <c r="B45" s="100" t="s">
        <v>1809</v>
      </c>
      <c r="C45" s="127" t="s">
        <v>111</v>
      </c>
      <c r="D45" s="128">
        <v>170.06</v>
      </c>
      <c r="E45" s="103">
        <v>499</v>
      </c>
      <c r="F45" s="100"/>
    </row>
    <row r="46" spans="1:6">
      <c r="A46" s="100"/>
      <c r="B46" s="101" t="s">
        <v>1810</v>
      </c>
      <c r="C46" s="102" t="s">
        <v>748</v>
      </c>
      <c r="D46" s="128">
        <v>296.05</v>
      </c>
      <c r="E46" s="103">
        <v>1499</v>
      </c>
      <c r="F46" s="100"/>
    </row>
    <row r="47" spans="1:6">
      <c r="A47" s="100"/>
      <c r="B47" s="209" t="s">
        <v>1811</v>
      </c>
      <c r="C47" s="210" t="s">
        <v>676</v>
      </c>
      <c r="D47" s="211">
        <v>428.78</v>
      </c>
      <c r="E47" s="103">
        <v>1399</v>
      </c>
      <c r="F47" s="100"/>
    </row>
    <row r="48" spans="1:6">
      <c r="A48" s="100"/>
      <c r="B48" s="209" t="s">
        <v>1812</v>
      </c>
      <c r="C48" s="210" t="s">
        <v>484</v>
      </c>
      <c r="D48" s="211">
        <v>291.58</v>
      </c>
      <c r="E48" s="103">
        <v>999</v>
      </c>
      <c r="F48" s="100"/>
    </row>
    <row r="49" spans="1:6">
      <c r="A49" s="100"/>
      <c r="B49" s="100" t="s">
        <v>1813</v>
      </c>
      <c r="C49" s="127" t="s">
        <v>450</v>
      </c>
      <c r="D49" s="128">
        <v>125.67</v>
      </c>
      <c r="E49" s="103">
        <v>899</v>
      </c>
      <c r="F49" s="100"/>
    </row>
    <row r="50" spans="1:6">
      <c r="A50" s="100"/>
      <c r="B50" s="100" t="s">
        <v>1814</v>
      </c>
      <c r="C50" s="127" t="s">
        <v>403</v>
      </c>
      <c r="D50" s="128">
        <v>194.75</v>
      </c>
      <c r="E50" s="103">
        <v>799</v>
      </c>
      <c r="F50" s="100"/>
    </row>
    <row r="51" spans="1:6">
      <c r="A51" s="100"/>
      <c r="B51" s="100" t="s">
        <v>1815</v>
      </c>
      <c r="C51" s="127" t="s">
        <v>551</v>
      </c>
      <c r="D51" s="128">
        <v>344.75</v>
      </c>
      <c r="E51" s="103">
        <v>1299</v>
      </c>
      <c r="F51" s="100"/>
    </row>
    <row r="52" spans="1:6">
      <c r="A52" s="100"/>
      <c r="B52" s="209" t="s">
        <v>1816</v>
      </c>
      <c r="C52" s="210" t="s">
        <v>568</v>
      </c>
      <c r="D52" s="211">
        <v>105.02</v>
      </c>
      <c r="E52" s="212">
        <v>1199</v>
      </c>
      <c r="F52" s="100"/>
    </row>
    <row r="53" spans="1:6">
      <c r="A53" s="100"/>
      <c r="B53" s="100" t="s">
        <v>1817</v>
      </c>
      <c r="C53" s="127" t="s">
        <v>1407</v>
      </c>
      <c r="D53" s="128">
        <v>220.6</v>
      </c>
      <c r="E53" s="103">
        <v>1099</v>
      </c>
      <c r="F53" s="100"/>
    </row>
    <row r="54" spans="1:6" ht="15.75" thickBot="1">
      <c r="A54" s="100"/>
      <c r="B54" s="100" t="s">
        <v>1818</v>
      </c>
      <c r="C54" s="127" t="s">
        <v>1341</v>
      </c>
      <c r="D54" s="128">
        <v>334.45</v>
      </c>
      <c r="E54" s="103">
        <v>599</v>
      </c>
      <c r="F54" s="100"/>
    </row>
    <row r="55" spans="1:6" ht="15.75" thickBot="1">
      <c r="A55" s="15"/>
      <c r="B55" s="15"/>
      <c r="C55" s="16" t="s">
        <v>134</v>
      </c>
      <c r="D55" s="72">
        <f>SUM(D43:D54)</f>
        <v>3183.5599999999995</v>
      </c>
      <c r="E55" s="17" t="s">
        <v>135</v>
      </c>
      <c r="F55" s="18"/>
    </row>
    <row r="56" spans="1:6">
      <c r="A56" s="19"/>
      <c r="B56" s="18"/>
      <c r="C56" s="18"/>
      <c r="D56" s="18"/>
      <c r="E56" s="18"/>
      <c r="F56" s="20"/>
    </row>
    <row r="57" spans="1:6">
      <c r="A57" s="51" t="s">
        <v>12</v>
      </c>
      <c r="B57" s="51" t="s">
        <v>13</v>
      </c>
      <c r="C57" s="51" t="s">
        <v>14</v>
      </c>
      <c r="D57" s="208" t="s">
        <v>15</v>
      </c>
      <c r="E57" s="52" t="s">
        <v>16</v>
      </c>
      <c r="F57" s="52" t="s">
        <v>17</v>
      </c>
    </row>
    <row r="58" spans="1:6">
      <c r="A58" s="203" t="s">
        <v>1801</v>
      </c>
      <c r="B58" s="204" t="s">
        <v>1802</v>
      </c>
      <c r="C58" s="203" t="s">
        <v>300</v>
      </c>
      <c r="D58" s="205">
        <v>177000</v>
      </c>
      <c r="E58" s="213"/>
      <c r="F58" s="214">
        <f>E58*D58</f>
        <v>0</v>
      </c>
    </row>
    <row r="59" spans="1:6">
      <c r="A59" s="27" t="s">
        <v>43</v>
      </c>
      <c r="B59" s="27" t="s">
        <v>152</v>
      </c>
      <c r="C59" s="27" t="s">
        <v>37</v>
      </c>
      <c r="D59" s="29">
        <v>25000</v>
      </c>
      <c r="E59" s="215">
        <v>1</v>
      </c>
      <c r="F59" s="214">
        <f>E59*D59</f>
        <v>25000</v>
      </c>
    </row>
    <row r="60" spans="1:6" ht="15.75" thickBot="1">
      <c r="A60" s="27" t="s">
        <v>1803</v>
      </c>
      <c r="B60" s="206" t="s">
        <v>46</v>
      </c>
      <c r="C60" s="27" t="s">
        <v>40</v>
      </c>
      <c r="D60" s="29">
        <v>1</v>
      </c>
      <c r="E60" s="215">
        <v>20000</v>
      </c>
      <c r="F60" s="214">
        <f>E60*D60</f>
        <v>20000</v>
      </c>
    </row>
    <row r="61" spans="1:6" ht="16.5" thickBot="1">
      <c r="A61" s="81"/>
      <c r="B61" s="81"/>
      <c r="C61" s="18"/>
      <c r="D61" s="176"/>
      <c r="E61" s="82" t="s">
        <v>48</v>
      </c>
      <c r="F61" s="83">
        <f>SUM(F58:F60)</f>
        <v>45000</v>
      </c>
    </row>
    <row r="65" spans="1:2" ht="19.5">
      <c r="A65" s="36" t="s">
        <v>49</v>
      </c>
      <c r="B65" s="90"/>
    </row>
    <row r="66" spans="1:2">
      <c r="A66" s="36" t="s">
        <v>50</v>
      </c>
      <c r="B66" s="91"/>
    </row>
    <row r="67" spans="1:2">
      <c r="A67" s="36" t="s">
        <v>51</v>
      </c>
      <c r="B67" s="91"/>
    </row>
    <row r="68" spans="1:2">
      <c r="A68" s="36" t="s">
        <v>52</v>
      </c>
      <c r="B68" s="91"/>
    </row>
    <row r="69" spans="1:2">
      <c r="A69" s="39" t="s">
        <v>53</v>
      </c>
      <c r="B69" s="91"/>
    </row>
    <row r="70" spans="1:2">
      <c r="A70" s="36" t="s">
        <v>54</v>
      </c>
      <c r="B70" s="91"/>
    </row>
  </sheetData>
  <mergeCells count="8">
    <mergeCell ref="A39:F39"/>
    <mergeCell ref="A40:F40"/>
    <mergeCell ref="A1:A2"/>
    <mergeCell ref="F1:F3"/>
    <mergeCell ref="A4:F4"/>
    <mergeCell ref="A5:F5"/>
    <mergeCell ref="A36:A37"/>
    <mergeCell ref="F36:F38"/>
  </mergeCells>
  <conditionalFormatting sqref="A8:A17">
    <cfRule type="expression" dxfId="92" priority="2">
      <formula>#REF!="RUTA"</formula>
    </cfRule>
  </conditionalFormatting>
  <conditionalFormatting sqref="A43:A54">
    <cfRule type="expression" dxfId="91" priority="1">
      <formula>#REF!="RUTA"</formula>
    </cfRule>
  </conditionalFormatting>
  <pageMargins left="0.43" right="0.39370078740157483" top="0.55118110236220474" bottom="0.39370078740157483" header="0.31496062992125984" footer="0.31496062992125984"/>
  <pageSetup scale="62" orientation="landscape" r:id="rId1"/>
  <rowBreaks count="1" manualBreakCount="1">
    <brk id="34" max="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84"/>
  <sheetViews>
    <sheetView showGridLines="0" view="pageBreakPreview" zoomScale="85" zoomScaleNormal="85" zoomScaleSheetLayoutView="85" workbookViewId="0">
      <selection activeCell="B39" sqref="B39"/>
    </sheetView>
  </sheetViews>
  <sheetFormatPr baseColWidth="10" defaultColWidth="0" defaultRowHeight="15"/>
  <cols>
    <col min="1" max="1" width="33.42578125" customWidth="1"/>
    <col min="2" max="2" width="95.85546875" customWidth="1"/>
    <col min="3" max="3" width="20.28515625" customWidth="1"/>
    <col min="4" max="4" width="14.7109375" customWidth="1"/>
    <col min="5" max="5" width="20.5703125" customWidth="1"/>
    <col min="6" max="6" width="18.7109375" customWidth="1"/>
    <col min="7" max="7" width="11.42578125" hidden="1" customWidth="1"/>
    <col min="8" max="8" width="0" hidden="1" customWidth="1"/>
    <col min="9" max="16384" width="11.42578125" hidden="1"/>
  </cols>
  <sheetData>
    <row r="1" spans="1:6">
      <c r="A1" s="584" t="s">
        <v>1819</v>
      </c>
      <c r="B1" s="18"/>
      <c r="C1" s="18"/>
      <c r="D1" s="18"/>
      <c r="E1" s="18"/>
      <c r="F1" s="585">
        <v>2018</v>
      </c>
    </row>
    <row r="2" spans="1:6">
      <c r="A2" s="584"/>
      <c r="B2" s="18"/>
      <c r="C2" s="18"/>
      <c r="D2" s="18"/>
      <c r="E2" s="18"/>
      <c r="F2" s="585"/>
    </row>
    <row r="3" spans="1:6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1820</v>
      </c>
      <c r="C6" s="47"/>
      <c r="D6" s="48"/>
      <c r="E6" s="49" t="s">
        <v>4</v>
      </c>
      <c r="F6" s="207" t="s">
        <v>1821</v>
      </c>
    </row>
    <row r="7" spans="1:6" ht="30">
      <c r="A7" s="51" t="s">
        <v>6</v>
      </c>
      <c r="B7" s="51" t="s">
        <v>66</v>
      </c>
      <c r="C7" s="51" t="s">
        <v>7</v>
      </c>
      <c r="D7" s="208" t="s">
        <v>1515</v>
      </c>
      <c r="E7" s="52" t="s">
        <v>8</v>
      </c>
      <c r="F7" s="52" t="s">
        <v>68</v>
      </c>
    </row>
    <row r="8" spans="1:6">
      <c r="A8" s="100"/>
      <c r="B8" s="101" t="s">
        <v>1822</v>
      </c>
      <c r="C8" s="102" t="s">
        <v>1619</v>
      </c>
      <c r="D8" s="211">
        <v>658.37</v>
      </c>
      <c r="E8" s="103">
        <v>1799</v>
      </c>
      <c r="F8" s="100"/>
    </row>
    <row r="9" spans="1:6">
      <c r="A9" s="100"/>
      <c r="B9" s="101" t="s">
        <v>1823</v>
      </c>
      <c r="C9" s="102" t="s">
        <v>964</v>
      </c>
      <c r="D9" s="211">
        <v>228.7</v>
      </c>
      <c r="E9" s="103">
        <v>1899</v>
      </c>
      <c r="F9" s="100"/>
    </row>
    <row r="10" spans="1:6">
      <c r="A10" s="100"/>
      <c r="B10" s="101" t="s">
        <v>1824</v>
      </c>
      <c r="C10" s="102" t="s">
        <v>1023</v>
      </c>
      <c r="D10" s="211">
        <v>230.34</v>
      </c>
      <c r="E10" s="212">
        <v>1999</v>
      </c>
      <c r="F10" s="100"/>
    </row>
    <row r="11" spans="1:6">
      <c r="A11" s="100"/>
      <c r="B11" s="101" t="s">
        <v>1825</v>
      </c>
      <c r="C11" s="102" t="s">
        <v>61</v>
      </c>
      <c r="D11" s="128">
        <v>234.84</v>
      </c>
      <c r="E11" s="103">
        <v>2099</v>
      </c>
      <c r="F11" s="100"/>
    </row>
    <row r="12" spans="1:6">
      <c r="A12" s="100"/>
      <c r="B12" s="209" t="s">
        <v>1826</v>
      </c>
      <c r="C12" s="210" t="s">
        <v>11</v>
      </c>
      <c r="D12" s="211">
        <v>194.95</v>
      </c>
      <c r="E12" s="103">
        <v>1699</v>
      </c>
      <c r="F12" s="100"/>
    </row>
    <row r="13" spans="1:6">
      <c r="A13" s="100"/>
      <c r="B13" s="209" t="s">
        <v>1827</v>
      </c>
      <c r="C13" s="210" t="s">
        <v>813</v>
      </c>
      <c r="D13" s="211">
        <v>136.12</v>
      </c>
      <c r="E13" s="103">
        <v>1599</v>
      </c>
      <c r="F13" s="100"/>
    </row>
    <row r="14" spans="1:6">
      <c r="A14" s="100"/>
      <c r="B14" s="100" t="s">
        <v>1828</v>
      </c>
      <c r="C14" s="127" t="s">
        <v>1217</v>
      </c>
      <c r="D14" s="128">
        <v>272.54000000000002</v>
      </c>
      <c r="E14" s="103">
        <v>2299</v>
      </c>
      <c r="F14" s="100"/>
    </row>
    <row r="15" spans="1:6">
      <c r="A15" s="100"/>
      <c r="B15" s="209" t="s">
        <v>1829</v>
      </c>
      <c r="C15" s="210" t="s">
        <v>1109</v>
      </c>
      <c r="D15" s="211">
        <v>125.94</v>
      </c>
      <c r="E15" s="212">
        <v>299</v>
      </c>
      <c r="F15" s="100"/>
    </row>
    <row r="16" spans="1:6">
      <c r="A16" s="100"/>
      <c r="B16" s="100" t="s">
        <v>1830</v>
      </c>
      <c r="C16" s="127" t="s">
        <v>1193</v>
      </c>
      <c r="D16" s="128">
        <v>151.12</v>
      </c>
      <c r="E16" s="103">
        <v>2199</v>
      </c>
      <c r="F16" s="100"/>
    </row>
    <row r="17" spans="1:6" ht="15.75" thickBot="1">
      <c r="A17" s="100"/>
      <c r="B17" s="100" t="s">
        <v>1831</v>
      </c>
      <c r="C17" s="127" t="s">
        <v>1293</v>
      </c>
      <c r="D17" s="128">
        <v>86.6</v>
      </c>
      <c r="E17" s="103">
        <v>699</v>
      </c>
      <c r="F17" s="100"/>
    </row>
    <row r="18" spans="1:6" ht="15.75" thickBot="1">
      <c r="A18" s="15"/>
      <c r="B18" s="15"/>
      <c r="C18" s="16" t="s">
        <v>134</v>
      </c>
      <c r="D18" s="72">
        <f>SUM(D8:D17)</f>
        <v>2319.5199999999995</v>
      </c>
      <c r="E18" s="17" t="s">
        <v>135</v>
      </c>
      <c r="F18" s="18"/>
    </row>
    <row r="19" spans="1:6">
      <c r="A19" s="19"/>
      <c r="B19" s="18"/>
      <c r="C19" s="18"/>
      <c r="D19" s="18"/>
      <c r="E19" s="18"/>
      <c r="F19" s="20"/>
    </row>
    <row r="20" spans="1:6">
      <c r="A20" s="51" t="s">
        <v>12</v>
      </c>
      <c r="B20" s="51" t="s">
        <v>13</v>
      </c>
      <c r="C20" s="51" t="s">
        <v>14</v>
      </c>
      <c r="D20" s="208" t="s">
        <v>15</v>
      </c>
      <c r="E20" s="52" t="s">
        <v>16</v>
      </c>
      <c r="F20" s="52" t="s">
        <v>17</v>
      </c>
    </row>
    <row r="21" spans="1:6">
      <c r="A21" s="22" t="s">
        <v>32</v>
      </c>
      <c r="B21" s="22" t="s">
        <v>33</v>
      </c>
      <c r="C21" s="22" t="s">
        <v>34</v>
      </c>
      <c r="D21" s="202">
        <v>90000</v>
      </c>
      <c r="E21" s="261"/>
      <c r="F21" s="262">
        <f t="shared" ref="F21:F26" si="0">D21*E21</f>
        <v>0</v>
      </c>
    </row>
    <row r="22" spans="1:6">
      <c r="A22" s="22" t="s">
        <v>1832</v>
      </c>
      <c r="B22" s="22" t="s">
        <v>1833</v>
      </c>
      <c r="C22" s="22" t="s">
        <v>34</v>
      </c>
      <c r="D22" s="263">
        <v>55000</v>
      </c>
      <c r="E22" s="261"/>
      <c r="F22" s="262">
        <f t="shared" si="0"/>
        <v>0</v>
      </c>
    </row>
    <row r="23" spans="1:6">
      <c r="A23" s="22" t="s">
        <v>1834</v>
      </c>
      <c r="B23" s="22" t="s">
        <v>1835</v>
      </c>
      <c r="C23" s="22" t="s">
        <v>37</v>
      </c>
      <c r="D23" s="263">
        <v>1150</v>
      </c>
      <c r="E23" s="261"/>
      <c r="F23" s="262">
        <f t="shared" si="0"/>
        <v>0</v>
      </c>
    </row>
    <row r="24" spans="1:6">
      <c r="A24" s="22" t="s">
        <v>35</v>
      </c>
      <c r="B24" s="22" t="s">
        <v>36</v>
      </c>
      <c r="C24" s="22" t="s">
        <v>37</v>
      </c>
      <c r="D24" s="263">
        <v>10000</v>
      </c>
      <c r="E24" s="261"/>
      <c r="F24" s="262">
        <f t="shared" si="0"/>
        <v>0</v>
      </c>
    </row>
    <row r="25" spans="1:6">
      <c r="A25" s="22" t="s">
        <v>1836</v>
      </c>
      <c r="B25" s="22" t="s">
        <v>152</v>
      </c>
      <c r="C25" s="22" t="s">
        <v>37</v>
      </c>
      <c r="D25" s="263">
        <v>25000</v>
      </c>
      <c r="E25" s="261"/>
      <c r="F25" s="262">
        <f t="shared" si="0"/>
        <v>0</v>
      </c>
    </row>
    <row r="26" spans="1:6" ht="15.75" thickBot="1">
      <c r="A26" s="22" t="s">
        <v>1488</v>
      </c>
      <c r="B26" s="22" t="s">
        <v>46</v>
      </c>
      <c r="C26" s="22" t="s">
        <v>40</v>
      </c>
      <c r="D26" s="263">
        <v>1</v>
      </c>
      <c r="E26" s="261">
        <v>20000</v>
      </c>
      <c r="F26" s="262">
        <f t="shared" si="0"/>
        <v>20000</v>
      </c>
    </row>
    <row r="27" spans="1:6" ht="16.5" thickBot="1">
      <c r="A27" s="81"/>
      <c r="B27" s="81"/>
      <c r="C27" s="18"/>
      <c r="D27" s="18"/>
      <c r="E27" s="82" t="s">
        <v>48</v>
      </c>
      <c r="F27" s="83">
        <f>SUM(F21:F26)</f>
        <v>20000</v>
      </c>
    </row>
    <row r="28" spans="1:6" ht="15.75">
      <c r="C28" s="18"/>
      <c r="D28" s="18"/>
      <c r="E28" s="82"/>
      <c r="F28" s="264"/>
    </row>
    <row r="31" spans="1:6" ht="19.5">
      <c r="A31" s="36" t="s">
        <v>49</v>
      </c>
      <c r="B31" s="90"/>
    </row>
    <row r="32" spans="1:6">
      <c r="A32" s="36" t="s">
        <v>50</v>
      </c>
      <c r="B32" s="91"/>
    </row>
    <row r="33" spans="1:6">
      <c r="A33" s="36" t="s">
        <v>51</v>
      </c>
      <c r="B33" s="91"/>
    </row>
    <row r="34" spans="1:6">
      <c r="A34" s="36" t="s">
        <v>52</v>
      </c>
      <c r="B34" s="91"/>
    </row>
    <row r="35" spans="1:6">
      <c r="A35" s="39" t="s">
        <v>53</v>
      </c>
      <c r="B35" s="91"/>
    </row>
    <row r="36" spans="1:6">
      <c r="A36" s="36" t="s">
        <v>54</v>
      </c>
      <c r="B36" s="91"/>
    </row>
    <row r="39" spans="1:6">
      <c r="A39" s="584" t="s">
        <v>1837</v>
      </c>
      <c r="B39" s="18"/>
      <c r="C39" s="18"/>
      <c r="D39" s="18"/>
      <c r="E39" s="18"/>
      <c r="F39" s="585">
        <v>2018</v>
      </c>
    </row>
    <row r="40" spans="1:6">
      <c r="A40" s="584"/>
      <c r="B40" s="18"/>
      <c r="C40" s="18"/>
      <c r="D40" s="18"/>
      <c r="E40" s="265"/>
      <c r="F40" s="585"/>
    </row>
    <row r="41" spans="1:6">
      <c r="B41" s="43"/>
      <c r="C41" s="18"/>
      <c r="D41" s="18"/>
      <c r="E41" s="18"/>
      <c r="F41" s="585"/>
    </row>
    <row r="42" spans="1:6" ht="30">
      <c r="A42" s="586" t="s">
        <v>0</v>
      </c>
      <c r="B42" s="586"/>
      <c r="C42" s="586"/>
      <c r="D42" s="586"/>
      <c r="E42" s="586"/>
      <c r="F42" s="586"/>
    </row>
    <row r="43" spans="1:6" ht="30">
      <c r="A43" s="586" t="s">
        <v>1</v>
      </c>
      <c r="B43" s="586"/>
      <c r="C43" s="586"/>
      <c r="D43" s="586"/>
      <c r="E43" s="586"/>
      <c r="F43" s="586"/>
    </row>
    <row r="44" spans="1:6" ht="27.75">
      <c r="A44" s="45" t="s">
        <v>2</v>
      </c>
      <c r="B44" s="46" t="s">
        <v>1838</v>
      </c>
      <c r="C44" s="47"/>
      <c r="D44" s="48"/>
      <c r="E44" s="49" t="s">
        <v>4</v>
      </c>
      <c r="F44" s="207" t="s">
        <v>1839</v>
      </c>
    </row>
    <row r="45" spans="1:6" ht="30">
      <c r="A45" s="51" t="s">
        <v>6</v>
      </c>
      <c r="B45" s="51" t="s">
        <v>66</v>
      </c>
      <c r="C45" s="51" t="s">
        <v>7</v>
      </c>
      <c r="D45" s="208" t="s">
        <v>1515</v>
      </c>
      <c r="E45" s="52" t="s">
        <v>8</v>
      </c>
      <c r="F45" s="52" t="s">
        <v>68</v>
      </c>
    </row>
    <row r="46" spans="1:6">
      <c r="A46" s="100"/>
      <c r="B46" s="100" t="s">
        <v>1840</v>
      </c>
      <c r="C46" s="127" t="s">
        <v>72</v>
      </c>
      <c r="D46" s="128">
        <v>527.76</v>
      </c>
      <c r="E46" s="103">
        <v>199</v>
      </c>
      <c r="F46" s="100"/>
    </row>
    <row r="47" spans="1:6">
      <c r="A47" s="100"/>
      <c r="B47" s="100" t="s">
        <v>1841</v>
      </c>
      <c r="C47" s="127" t="s">
        <v>306</v>
      </c>
      <c r="D47" s="128">
        <v>144.09</v>
      </c>
      <c r="E47" s="103">
        <v>399</v>
      </c>
      <c r="F47" s="100"/>
    </row>
    <row r="48" spans="1:6">
      <c r="A48" s="100"/>
      <c r="B48" s="100" t="s">
        <v>1842</v>
      </c>
      <c r="C48" s="127" t="s">
        <v>111</v>
      </c>
      <c r="D48" s="128">
        <v>170.06</v>
      </c>
      <c r="E48" s="103">
        <v>499</v>
      </c>
      <c r="F48" s="100"/>
    </row>
    <row r="49" spans="1:6">
      <c r="A49" s="100"/>
      <c r="B49" s="101" t="s">
        <v>1843</v>
      </c>
      <c r="C49" s="102" t="s">
        <v>748</v>
      </c>
      <c r="D49" s="128">
        <v>296.05</v>
      </c>
      <c r="E49" s="103">
        <v>1499</v>
      </c>
      <c r="F49" s="100"/>
    </row>
    <row r="50" spans="1:6">
      <c r="A50" s="100"/>
      <c r="B50" s="209" t="s">
        <v>1844</v>
      </c>
      <c r="C50" s="210" t="s">
        <v>676</v>
      </c>
      <c r="D50" s="211">
        <v>428.78</v>
      </c>
      <c r="E50" s="103">
        <v>1399</v>
      </c>
      <c r="F50" s="100"/>
    </row>
    <row r="51" spans="1:6">
      <c r="A51" s="100"/>
      <c r="B51" s="209" t="s">
        <v>1845</v>
      </c>
      <c r="C51" s="210" t="s">
        <v>484</v>
      </c>
      <c r="D51" s="211">
        <v>291.58</v>
      </c>
      <c r="E51" s="103">
        <v>999</v>
      </c>
      <c r="F51" s="100"/>
    </row>
    <row r="52" spans="1:6">
      <c r="A52" s="100"/>
      <c r="B52" s="100" t="s">
        <v>1846</v>
      </c>
      <c r="C52" s="127" t="s">
        <v>450</v>
      </c>
      <c r="D52" s="128">
        <v>125.67</v>
      </c>
      <c r="E52" s="103">
        <v>899</v>
      </c>
      <c r="F52" s="100"/>
    </row>
    <row r="53" spans="1:6">
      <c r="A53" s="100"/>
      <c r="B53" s="100" t="s">
        <v>1847</v>
      </c>
      <c r="C53" s="127" t="s">
        <v>403</v>
      </c>
      <c r="D53" s="128">
        <v>194.75</v>
      </c>
      <c r="E53" s="103">
        <v>799</v>
      </c>
      <c r="F53" s="100"/>
    </row>
    <row r="54" spans="1:6">
      <c r="A54" s="100"/>
      <c r="B54" s="100" t="s">
        <v>1848</v>
      </c>
      <c r="C54" s="127" t="s">
        <v>551</v>
      </c>
      <c r="D54" s="128">
        <v>344.75</v>
      </c>
      <c r="E54" s="103">
        <v>1299</v>
      </c>
      <c r="F54" s="100"/>
    </row>
    <row r="55" spans="1:6">
      <c r="A55" s="100"/>
      <c r="B55" s="209" t="s">
        <v>1849</v>
      </c>
      <c r="C55" s="210" t="s">
        <v>568</v>
      </c>
      <c r="D55" s="211">
        <v>105.02</v>
      </c>
      <c r="E55" s="212">
        <v>1199</v>
      </c>
      <c r="F55" s="100"/>
    </row>
    <row r="56" spans="1:6">
      <c r="A56" s="100"/>
      <c r="B56" s="100" t="s">
        <v>1850</v>
      </c>
      <c r="C56" s="127" t="s">
        <v>1407</v>
      </c>
      <c r="D56" s="128">
        <v>220.6</v>
      </c>
      <c r="E56" s="103">
        <v>1099</v>
      </c>
      <c r="F56" s="100"/>
    </row>
    <row r="57" spans="1:6" ht="15.75" thickBot="1">
      <c r="A57" s="100"/>
      <c r="B57" s="100" t="s">
        <v>1851</v>
      </c>
      <c r="C57" s="127" t="s">
        <v>1341</v>
      </c>
      <c r="D57" s="128">
        <v>334.45</v>
      </c>
      <c r="E57" s="103">
        <v>599</v>
      </c>
      <c r="F57" s="100"/>
    </row>
    <row r="58" spans="1:6" ht="15.75" thickBot="1">
      <c r="A58" s="15"/>
      <c r="B58" s="15"/>
      <c r="C58" s="16" t="s">
        <v>134</v>
      </c>
      <c r="D58" s="72">
        <f>SUM(D46:D57)</f>
        <v>3183.5599999999995</v>
      </c>
      <c r="E58" s="17" t="s">
        <v>135</v>
      </c>
      <c r="F58" s="18"/>
    </row>
    <row r="59" spans="1:6">
      <c r="A59" s="19"/>
      <c r="B59" s="18"/>
      <c r="C59" s="18"/>
      <c r="D59" s="18"/>
      <c r="E59" s="18"/>
      <c r="F59" s="20"/>
    </row>
    <row r="60" spans="1:6">
      <c r="A60" s="51" t="s">
        <v>12</v>
      </c>
      <c r="B60" s="51" t="s">
        <v>13</v>
      </c>
      <c r="C60" s="51" t="s">
        <v>14</v>
      </c>
      <c r="D60" s="208" t="s">
        <v>15</v>
      </c>
      <c r="E60" s="52" t="s">
        <v>16</v>
      </c>
      <c r="F60" s="52" t="s">
        <v>17</v>
      </c>
    </row>
    <row r="61" spans="1:6">
      <c r="A61" s="22" t="s">
        <v>32</v>
      </c>
      <c r="B61" s="22" t="s">
        <v>33</v>
      </c>
      <c r="C61" s="22" t="s">
        <v>34</v>
      </c>
      <c r="D61" s="202">
        <v>90000</v>
      </c>
      <c r="E61" s="261"/>
      <c r="F61" s="262">
        <f t="shared" ref="F61:F66" si="1">D61*E61</f>
        <v>0</v>
      </c>
    </row>
    <row r="62" spans="1:6">
      <c r="A62" s="22" t="s">
        <v>1832</v>
      </c>
      <c r="B62" s="22" t="s">
        <v>1833</v>
      </c>
      <c r="C62" s="22" t="s">
        <v>34</v>
      </c>
      <c r="D62" s="263">
        <v>55000</v>
      </c>
      <c r="E62" s="261"/>
      <c r="F62" s="262">
        <f t="shared" si="1"/>
        <v>0</v>
      </c>
    </row>
    <row r="63" spans="1:6">
      <c r="A63" s="22" t="s">
        <v>1834</v>
      </c>
      <c r="B63" s="22" t="s">
        <v>1835</v>
      </c>
      <c r="C63" s="22" t="s">
        <v>37</v>
      </c>
      <c r="D63" s="263">
        <v>1150</v>
      </c>
      <c r="E63" s="261"/>
      <c r="F63" s="262">
        <f t="shared" si="1"/>
        <v>0</v>
      </c>
    </row>
    <row r="64" spans="1:6">
      <c r="A64" s="22" t="s">
        <v>35</v>
      </c>
      <c r="B64" s="22" t="s">
        <v>36</v>
      </c>
      <c r="C64" s="22" t="s">
        <v>37</v>
      </c>
      <c r="D64" s="263">
        <v>10000</v>
      </c>
      <c r="E64" s="261"/>
      <c r="F64" s="262">
        <f t="shared" si="1"/>
        <v>0</v>
      </c>
    </row>
    <row r="65" spans="1:6">
      <c r="A65" s="22" t="s">
        <v>1836</v>
      </c>
      <c r="B65" s="22" t="s">
        <v>152</v>
      </c>
      <c r="C65" s="22" t="s">
        <v>37</v>
      </c>
      <c r="D65" s="263">
        <v>25000</v>
      </c>
      <c r="E65" s="261"/>
      <c r="F65" s="262">
        <f t="shared" si="1"/>
        <v>0</v>
      </c>
    </row>
    <row r="66" spans="1:6" ht="15.75" thickBot="1">
      <c r="A66" s="22" t="s">
        <v>1488</v>
      </c>
      <c r="B66" s="22" t="s">
        <v>46</v>
      </c>
      <c r="C66" s="22" t="s">
        <v>40</v>
      </c>
      <c r="D66" s="263">
        <v>1</v>
      </c>
      <c r="E66" s="261">
        <v>20000</v>
      </c>
      <c r="F66" s="262">
        <f t="shared" si="1"/>
        <v>20000</v>
      </c>
    </row>
    <row r="67" spans="1:6" ht="16.5" thickBot="1">
      <c r="A67" s="81"/>
      <c r="B67" s="81"/>
      <c r="C67" s="18"/>
      <c r="D67" s="18"/>
      <c r="E67" s="82" t="s">
        <v>48</v>
      </c>
      <c r="F67" s="83">
        <f>SUM(F61:F66)</f>
        <v>20000</v>
      </c>
    </row>
    <row r="68" spans="1:6" ht="15.75">
      <c r="C68" s="18"/>
      <c r="D68" s="18"/>
      <c r="E68" s="82"/>
      <c r="F68" s="264"/>
    </row>
    <row r="71" spans="1:6" ht="19.5">
      <c r="A71" s="36" t="s">
        <v>49</v>
      </c>
      <c r="B71" s="90"/>
    </row>
    <row r="72" spans="1:6">
      <c r="A72" s="36" t="s">
        <v>50</v>
      </c>
      <c r="B72" s="91"/>
    </row>
    <row r="73" spans="1:6">
      <c r="A73" s="36" t="s">
        <v>51</v>
      </c>
      <c r="B73" s="91"/>
    </row>
    <row r="74" spans="1:6">
      <c r="A74" s="36" t="s">
        <v>52</v>
      </c>
      <c r="B74" s="91"/>
    </row>
    <row r="75" spans="1:6">
      <c r="A75" s="39" t="s">
        <v>53</v>
      </c>
      <c r="B75" s="91"/>
    </row>
    <row r="76" spans="1:6">
      <c r="A76" s="36" t="s">
        <v>54</v>
      </c>
      <c r="B76" s="91"/>
    </row>
    <row r="84" spans="2:2">
      <c r="B84" t="s">
        <v>1657</v>
      </c>
    </row>
  </sheetData>
  <mergeCells count="8">
    <mergeCell ref="A42:F42"/>
    <mergeCell ref="A43:F43"/>
    <mergeCell ref="A1:A2"/>
    <mergeCell ref="F1:F3"/>
    <mergeCell ref="A4:F4"/>
    <mergeCell ref="A5:F5"/>
    <mergeCell ref="A39:A40"/>
    <mergeCell ref="F39:F41"/>
  </mergeCells>
  <conditionalFormatting sqref="A8:A17">
    <cfRule type="expression" dxfId="90" priority="2">
      <formula>$C$6="RUTA"</formula>
    </cfRule>
  </conditionalFormatting>
  <conditionalFormatting sqref="A46:A57">
    <cfRule type="expression" dxfId="89" priority="1">
      <formula>#REF!="RUTA"</formula>
    </cfRule>
  </conditionalFormatting>
  <pageMargins left="0.43" right="0.39370078740157483" top="0.55118110236220474" bottom="0.39370078740157483" header="0.31496062992125984" footer="0.31496062992125984"/>
  <pageSetup scale="62" orientation="landscape" r:id="rId1"/>
  <rowBreaks count="1" manualBreakCount="1">
    <brk id="37" max="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121"/>
  <sheetViews>
    <sheetView showGridLines="0" view="pageBreakPreview" topLeftCell="A57" zoomScale="85" zoomScaleNormal="85" zoomScaleSheetLayoutView="85" workbookViewId="0">
      <selection activeCell="B118" sqref="B118"/>
    </sheetView>
  </sheetViews>
  <sheetFormatPr baseColWidth="10" defaultColWidth="0" defaultRowHeight="15"/>
  <cols>
    <col min="1" max="1" width="33.42578125" customWidth="1"/>
    <col min="2" max="2" width="95.85546875" customWidth="1"/>
    <col min="3" max="3" width="20.28515625" customWidth="1"/>
    <col min="4" max="4" width="14.7109375" customWidth="1"/>
    <col min="5" max="5" width="20.5703125" customWidth="1"/>
    <col min="6" max="6" width="18.7109375" customWidth="1"/>
    <col min="7" max="7" width="11.42578125" hidden="1" customWidth="1"/>
    <col min="8" max="8" width="0" hidden="1" customWidth="1"/>
    <col min="9" max="16384" width="11.42578125" hidden="1"/>
  </cols>
  <sheetData>
    <row r="1" spans="1:6">
      <c r="A1" s="584" t="s">
        <v>1852</v>
      </c>
      <c r="B1" s="18"/>
      <c r="C1" s="18"/>
      <c r="D1" s="18"/>
      <c r="E1" s="18"/>
      <c r="F1" s="585">
        <v>2018</v>
      </c>
    </row>
    <row r="2" spans="1:6">
      <c r="A2" s="584"/>
      <c r="B2" s="18"/>
      <c r="C2" s="18"/>
      <c r="D2" s="18"/>
      <c r="E2" s="18"/>
      <c r="F2" s="585"/>
    </row>
    <row r="3" spans="1:6">
      <c r="B3" s="43"/>
      <c r="C3" s="18"/>
      <c r="D3" s="18"/>
      <c r="E3" s="18"/>
      <c r="F3" s="585"/>
    </row>
    <row r="4" spans="1:6" ht="30">
      <c r="A4" s="586" t="s">
        <v>0</v>
      </c>
      <c r="B4" s="586"/>
      <c r="C4" s="586"/>
      <c r="D4" s="586"/>
      <c r="E4" s="586"/>
      <c r="F4" s="586"/>
    </row>
    <row r="5" spans="1:6" ht="30">
      <c r="A5" s="586" t="s">
        <v>1</v>
      </c>
      <c r="B5" s="586"/>
      <c r="C5" s="586"/>
      <c r="D5" s="586"/>
      <c r="E5" s="586"/>
      <c r="F5" s="586"/>
    </row>
    <row r="6" spans="1:6" ht="27.75">
      <c r="A6" s="45" t="s">
        <v>2</v>
      </c>
      <c r="B6" s="46" t="s">
        <v>1853</v>
      </c>
      <c r="C6" s="47"/>
      <c r="D6" s="48"/>
      <c r="E6" s="49" t="s">
        <v>4</v>
      </c>
      <c r="F6" s="207" t="s">
        <v>1821</v>
      </c>
    </row>
    <row r="7" spans="1:6" ht="30">
      <c r="A7" s="51" t="s">
        <v>6</v>
      </c>
      <c r="B7" s="51" t="s">
        <v>66</v>
      </c>
      <c r="C7" s="51" t="s">
        <v>7</v>
      </c>
      <c r="D7" s="208" t="s">
        <v>1515</v>
      </c>
      <c r="E7" s="52" t="s">
        <v>8</v>
      </c>
      <c r="F7" s="52" t="s">
        <v>68</v>
      </c>
    </row>
    <row r="8" spans="1:6">
      <c r="A8" s="100"/>
      <c r="B8" s="101" t="s">
        <v>1854</v>
      </c>
      <c r="C8" s="102" t="s">
        <v>1619</v>
      </c>
      <c r="D8" s="211">
        <v>658.37</v>
      </c>
      <c r="E8" s="103">
        <v>1799</v>
      </c>
      <c r="F8" s="100"/>
    </row>
    <row r="9" spans="1:6">
      <c r="A9" s="100"/>
      <c r="B9" s="101" t="s">
        <v>1855</v>
      </c>
      <c r="C9" s="102" t="s">
        <v>964</v>
      </c>
      <c r="D9" s="211">
        <v>228.7</v>
      </c>
      <c r="E9" s="103">
        <v>1899</v>
      </c>
      <c r="F9" s="100"/>
    </row>
    <row r="10" spans="1:6">
      <c r="A10" s="100"/>
      <c r="B10" s="101" t="s">
        <v>1856</v>
      </c>
      <c r="C10" s="102" t="s">
        <v>1023</v>
      </c>
      <c r="D10" s="211">
        <v>230.34</v>
      </c>
      <c r="E10" s="212">
        <v>1999</v>
      </c>
      <c r="F10" s="100"/>
    </row>
    <row r="11" spans="1:6">
      <c r="A11" s="100"/>
      <c r="B11" s="101" t="s">
        <v>1857</v>
      </c>
      <c r="C11" s="102" t="s">
        <v>61</v>
      </c>
      <c r="D11" s="128">
        <v>234.84</v>
      </c>
      <c r="E11" s="103">
        <v>2099</v>
      </c>
      <c r="F11" s="100"/>
    </row>
    <row r="12" spans="1:6">
      <c r="A12" s="100"/>
      <c r="B12" s="209" t="s">
        <v>1858</v>
      </c>
      <c r="C12" s="210" t="s">
        <v>11</v>
      </c>
      <c r="D12" s="211">
        <v>194.95</v>
      </c>
      <c r="E12" s="103">
        <v>1699</v>
      </c>
      <c r="F12" s="100"/>
    </row>
    <row r="13" spans="1:6">
      <c r="A13" s="100"/>
      <c r="B13" s="209" t="s">
        <v>1859</v>
      </c>
      <c r="C13" s="210" t="s">
        <v>813</v>
      </c>
      <c r="D13" s="211">
        <v>136.12</v>
      </c>
      <c r="E13" s="103">
        <v>1599</v>
      </c>
      <c r="F13" s="100"/>
    </row>
    <row r="14" spans="1:6">
      <c r="A14" s="100"/>
      <c r="B14" s="100" t="s">
        <v>1860</v>
      </c>
      <c r="C14" s="127" t="s">
        <v>1217</v>
      </c>
      <c r="D14" s="128">
        <v>272.54000000000002</v>
      </c>
      <c r="E14" s="103">
        <v>2299</v>
      </c>
      <c r="F14" s="100"/>
    </row>
    <row r="15" spans="1:6">
      <c r="A15" s="100"/>
      <c r="B15" s="209" t="s">
        <v>1861</v>
      </c>
      <c r="C15" s="210" t="s">
        <v>1109</v>
      </c>
      <c r="D15" s="211">
        <v>125.94</v>
      </c>
      <c r="E15" s="212">
        <v>299</v>
      </c>
      <c r="F15" s="100"/>
    </row>
    <row r="16" spans="1:6">
      <c r="A16" s="100"/>
      <c r="B16" s="100" t="s">
        <v>1862</v>
      </c>
      <c r="C16" s="127" t="s">
        <v>1193</v>
      </c>
      <c r="D16" s="128">
        <v>151.12</v>
      </c>
      <c r="E16" s="103">
        <v>2199</v>
      </c>
      <c r="F16" s="100"/>
    </row>
    <row r="17" spans="1:6" ht="15.75" thickBot="1">
      <c r="A17" s="100"/>
      <c r="B17" s="100" t="s">
        <v>1863</v>
      </c>
      <c r="C17" s="127" t="s">
        <v>1293</v>
      </c>
      <c r="D17" s="128">
        <v>86.6</v>
      </c>
      <c r="E17" s="103">
        <v>699</v>
      </c>
      <c r="F17" s="100"/>
    </row>
    <row r="18" spans="1:6" ht="15.75" thickBot="1">
      <c r="A18" s="15"/>
      <c r="B18" s="15"/>
      <c r="C18" s="16" t="s">
        <v>134</v>
      </c>
      <c r="D18" s="72">
        <f>SUM(D8:D17)</f>
        <v>2319.5199999999995</v>
      </c>
      <c r="E18" s="17" t="s">
        <v>135</v>
      </c>
      <c r="F18" s="18"/>
    </row>
    <row r="19" spans="1:6">
      <c r="A19" s="19"/>
      <c r="B19" s="18"/>
      <c r="C19" s="18"/>
      <c r="D19" s="18"/>
      <c r="E19" s="18"/>
      <c r="F19" s="20"/>
    </row>
    <row r="20" spans="1:6">
      <c r="A20" s="51" t="s">
        <v>12</v>
      </c>
      <c r="B20" s="51" t="s">
        <v>13</v>
      </c>
      <c r="C20" s="51" t="s">
        <v>14</v>
      </c>
      <c r="D20" s="208" t="s">
        <v>15</v>
      </c>
      <c r="E20" s="52" t="s">
        <v>16</v>
      </c>
      <c r="F20" s="52" t="s">
        <v>17</v>
      </c>
    </row>
    <row r="21" spans="1:6">
      <c r="A21" s="198" t="s">
        <v>1864</v>
      </c>
      <c r="B21" s="199" t="s">
        <v>1865</v>
      </c>
      <c r="C21" s="198" t="s">
        <v>1866</v>
      </c>
      <c r="D21" s="266">
        <v>75</v>
      </c>
      <c r="E21" s="267"/>
      <c r="F21" s="262">
        <f>E21*D21</f>
        <v>0</v>
      </c>
    </row>
    <row r="22" spans="1:6">
      <c r="A22" s="198" t="s">
        <v>1867</v>
      </c>
      <c r="B22" s="199" t="s">
        <v>1868</v>
      </c>
      <c r="C22" s="198" t="s">
        <v>1866</v>
      </c>
      <c r="D22" s="266">
        <v>50</v>
      </c>
      <c r="E22" s="267"/>
      <c r="F22" s="262">
        <f t="shared" ref="F22:F49" si="0">E22*D22</f>
        <v>0</v>
      </c>
    </row>
    <row r="23" spans="1:6">
      <c r="A23" s="198" t="s">
        <v>1869</v>
      </c>
      <c r="B23" s="199" t="s">
        <v>1870</v>
      </c>
      <c r="C23" s="198" t="s">
        <v>1866</v>
      </c>
      <c r="D23" s="266">
        <v>50</v>
      </c>
      <c r="E23" s="267"/>
      <c r="F23" s="262">
        <f t="shared" si="0"/>
        <v>0</v>
      </c>
    </row>
    <row r="24" spans="1:6">
      <c r="A24" s="198" t="s">
        <v>1871</v>
      </c>
      <c r="B24" s="199" t="s">
        <v>1872</v>
      </c>
      <c r="C24" s="198" t="s">
        <v>1866</v>
      </c>
      <c r="D24" s="266">
        <v>50</v>
      </c>
      <c r="E24" s="267"/>
      <c r="F24" s="262">
        <f t="shared" si="0"/>
        <v>0</v>
      </c>
    </row>
    <row r="25" spans="1:6">
      <c r="A25" s="198" t="s">
        <v>1873</v>
      </c>
      <c r="B25" s="199" t="s">
        <v>1874</v>
      </c>
      <c r="C25" s="198" t="s">
        <v>1866</v>
      </c>
      <c r="D25" s="266">
        <v>50</v>
      </c>
      <c r="E25" s="267"/>
      <c r="F25" s="262">
        <f t="shared" si="0"/>
        <v>0</v>
      </c>
    </row>
    <row r="26" spans="1:6">
      <c r="A26" s="198" t="s">
        <v>1875</v>
      </c>
      <c r="B26" s="199" t="s">
        <v>1876</v>
      </c>
      <c r="C26" s="198" t="s">
        <v>1866</v>
      </c>
      <c r="D26" s="266">
        <v>85</v>
      </c>
      <c r="E26" s="267"/>
      <c r="F26" s="262">
        <f t="shared" si="0"/>
        <v>0</v>
      </c>
    </row>
    <row r="27" spans="1:6">
      <c r="A27" s="198" t="s">
        <v>1877</v>
      </c>
      <c r="B27" s="199" t="s">
        <v>1878</v>
      </c>
      <c r="C27" s="198" t="s">
        <v>1866</v>
      </c>
      <c r="D27" s="266">
        <v>45</v>
      </c>
      <c r="E27" s="267"/>
      <c r="F27" s="262">
        <f t="shared" si="0"/>
        <v>0</v>
      </c>
    </row>
    <row r="28" spans="1:6">
      <c r="A28" s="198" t="s">
        <v>1879</v>
      </c>
      <c r="B28" s="199" t="s">
        <v>1880</v>
      </c>
      <c r="C28" s="198" t="s">
        <v>1866</v>
      </c>
      <c r="D28" s="266">
        <v>35</v>
      </c>
      <c r="E28" s="267"/>
      <c r="F28" s="262">
        <f t="shared" si="0"/>
        <v>0</v>
      </c>
    </row>
    <row r="29" spans="1:6">
      <c r="A29" s="198" t="s">
        <v>1881</v>
      </c>
      <c r="B29" s="199" t="s">
        <v>1882</v>
      </c>
      <c r="C29" s="198" t="s">
        <v>1866</v>
      </c>
      <c r="D29" s="266">
        <v>50</v>
      </c>
      <c r="E29" s="267"/>
      <c r="F29" s="262">
        <f t="shared" si="0"/>
        <v>0</v>
      </c>
    </row>
    <row r="30" spans="1:6">
      <c r="A30" s="198" t="s">
        <v>1883</v>
      </c>
      <c r="B30" s="199" t="s">
        <v>1884</v>
      </c>
      <c r="C30" s="198" t="s">
        <v>1866</v>
      </c>
      <c r="D30" s="266">
        <v>50</v>
      </c>
      <c r="E30" s="267"/>
      <c r="F30" s="262">
        <f t="shared" si="0"/>
        <v>0</v>
      </c>
    </row>
    <row r="31" spans="1:6">
      <c r="A31" s="198" t="s">
        <v>1885</v>
      </c>
      <c r="B31" s="199" t="s">
        <v>1886</v>
      </c>
      <c r="C31" s="198" t="s">
        <v>1866</v>
      </c>
      <c r="D31" s="266">
        <v>50</v>
      </c>
      <c r="E31" s="267"/>
      <c r="F31" s="262">
        <f t="shared" si="0"/>
        <v>0</v>
      </c>
    </row>
    <row r="32" spans="1:6">
      <c r="A32" s="198" t="s">
        <v>1887</v>
      </c>
      <c r="B32" s="199" t="s">
        <v>1888</v>
      </c>
      <c r="C32" s="198" t="s">
        <v>1866</v>
      </c>
      <c r="D32" s="266">
        <v>25</v>
      </c>
      <c r="E32" s="267"/>
      <c r="F32" s="262">
        <f t="shared" si="0"/>
        <v>0</v>
      </c>
    </row>
    <row r="33" spans="1:6">
      <c r="A33" s="198" t="s">
        <v>1889</v>
      </c>
      <c r="B33" s="199" t="s">
        <v>1890</v>
      </c>
      <c r="C33" s="198" t="s">
        <v>1866</v>
      </c>
      <c r="D33" s="266">
        <v>25</v>
      </c>
      <c r="E33" s="267"/>
      <c r="F33" s="262">
        <f t="shared" si="0"/>
        <v>0</v>
      </c>
    </row>
    <row r="34" spans="1:6">
      <c r="A34" s="198" t="s">
        <v>1891</v>
      </c>
      <c r="B34" s="199" t="s">
        <v>1892</v>
      </c>
      <c r="C34" s="198" t="s">
        <v>1866</v>
      </c>
      <c r="D34" s="266">
        <v>5</v>
      </c>
      <c r="E34" s="267"/>
      <c r="F34" s="262">
        <f t="shared" si="0"/>
        <v>0</v>
      </c>
    </row>
    <row r="35" spans="1:6">
      <c r="A35" s="198" t="s">
        <v>1893</v>
      </c>
      <c r="B35" s="199" t="s">
        <v>1894</v>
      </c>
      <c r="C35" s="198" t="s">
        <v>1866</v>
      </c>
      <c r="D35" s="266">
        <v>100</v>
      </c>
      <c r="E35" s="267"/>
      <c r="F35" s="262">
        <f t="shared" si="0"/>
        <v>0</v>
      </c>
    </row>
    <row r="36" spans="1:6">
      <c r="A36" s="198" t="s">
        <v>1895</v>
      </c>
      <c r="B36" s="199" t="s">
        <v>1896</v>
      </c>
      <c r="C36" s="198" t="s">
        <v>1866</v>
      </c>
      <c r="D36" s="266">
        <v>100</v>
      </c>
      <c r="E36" s="267"/>
      <c r="F36" s="262">
        <f t="shared" si="0"/>
        <v>0</v>
      </c>
    </row>
    <row r="37" spans="1:6">
      <c r="A37" s="198" t="s">
        <v>1897</v>
      </c>
      <c r="B37" s="199" t="s">
        <v>1898</v>
      </c>
      <c r="C37" s="198" t="s">
        <v>1866</v>
      </c>
      <c r="D37" s="266">
        <v>50</v>
      </c>
      <c r="E37" s="267"/>
      <c r="F37" s="262">
        <f t="shared" si="0"/>
        <v>0</v>
      </c>
    </row>
    <row r="38" spans="1:6">
      <c r="A38" s="198" t="s">
        <v>1899</v>
      </c>
      <c r="B38" s="199" t="s">
        <v>1900</v>
      </c>
      <c r="C38" s="198" t="s">
        <v>1866</v>
      </c>
      <c r="D38" s="266">
        <v>45</v>
      </c>
      <c r="E38" s="267"/>
      <c r="F38" s="262">
        <f t="shared" si="0"/>
        <v>0</v>
      </c>
    </row>
    <row r="39" spans="1:6">
      <c r="A39" s="198" t="s">
        <v>1901</v>
      </c>
      <c r="B39" s="199" t="s">
        <v>1902</v>
      </c>
      <c r="C39" s="198" t="s">
        <v>1866</v>
      </c>
      <c r="D39" s="266">
        <v>45</v>
      </c>
      <c r="E39" s="267"/>
      <c r="F39" s="262">
        <f t="shared" si="0"/>
        <v>0</v>
      </c>
    </row>
    <row r="40" spans="1:6">
      <c r="A40" s="198" t="s">
        <v>1903</v>
      </c>
      <c r="B40" s="199" t="s">
        <v>1904</v>
      </c>
      <c r="C40" s="198" t="s">
        <v>1866</v>
      </c>
      <c r="D40" s="266">
        <v>45</v>
      </c>
      <c r="E40" s="267"/>
      <c r="F40" s="262">
        <f t="shared" si="0"/>
        <v>0</v>
      </c>
    </row>
    <row r="41" spans="1:6">
      <c r="A41" s="198" t="s">
        <v>1905</v>
      </c>
      <c r="B41" s="199" t="s">
        <v>1906</v>
      </c>
      <c r="C41" s="198" t="s">
        <v>1866</v>
      </c>
      <c r="D41" s="266">
        <v>35</v>
      </c>
      <c r="E41" s="267"/>
      <c r="F41" s="262">
        <f t="shared" si="0"/>
        <v>0</v>
      </c>
    </row>
    <row r="42" spans="1:6">
      <c r="A42" s="198" t="s">
        <v>1907</v>
      </c>
      <c r="B42" s="199" t="s">
        <v>1908</v>
      </c>
      <c r="C42" s="198" t="s">
        <v>37</v>
      </c>
      <c r="D42" s="266">
        <v>15</v>
      </c>
      <c r="E42" s="267"/>
      <c r="F42" s="262">
        <f t="shared" si="0"/>
        <v>0</v>
      </c>
    </row>
    <row r="43" spans="1:6">
      <c r="A43" s="198" t="s">
        <v>1909</v>
      </c>
      <c r="B43" s="199" t="s">
        <v>1910</v>
      </c>
      <c r="C43" s="198" t="s">
        <v>1866</v>
      </c>
      <c r="D43" s="266">
        <v>35</v>
      </c>
      <c r="E43" s="267"/>
      <c r="F43" s="262">
        <f t="shared" si="0"/>
        <v>0</v>
      </c>
    </row>
    <row r="44" spans="1:6">
      <c r="A44" s="198" t="s">
        <v>1911</v>
      </c>
      <c r="B44" s="199" t="s">
        <v>1912</v>
      </c>
      <c r="C44" s="198" t="s">
        <v>1866</v>
      </c>
      <c r="D44" s="266">
        <v>15</v>
      </c>
      <c r="E44" s="267"/>
      <c r="F44" s="262">
        <f t="shared" si="0"/>
        <v>0</v>
      </c>
    </row>
    <row r="45" spans="1:6">
      <c r="A45" s="198" t="s">
        <v>1913</v>
      </c>
      <c r="B45" s="199" t="s">
        <v>1914</v>
      </c>
      <c r="C45" s="198" t="s">
        <v>1866</v>
      </c>
      <c r="D45" s="266">
        <v>15</v>
      </c>
      <c r="E45" s="267"/>
      <c r="F45" s="262">
        <f t="shared" si="0"/>
        <v>0</v>
      </c>
    </row>
    <row r="46" spans="1:6">
      <c r="A46" s="22" t="s">
        <v>1915</v>
      </c>
      <c r="B46" s="22" t="s">
        <v>1916</v>
      </c>
      <c r="C46" s="22" t="s">
        <v>1866</v>
      </c>
      <c r="D46" s="263">
        <v>15</v>
      </c>
      <c r="E46" s="261"/>
      <c r="F46" s="262">
        <f t="shared" si="0"/>
        <v>0</v>
      </c>
    </row>
    <row r="47" spans="1:6">
      <c r="A47" s="22" t="s">
        <v>1917</v>
      </c>
      <c r="B47" s="23" t="s">
        <v>1918</v>
      </c>
      <c r="C47" s="22" t="s">
        <v>1866</v>
      </c>
      <c r="D47" s="263">
        <v>15</v>
      </c>
      <c r="E47" s="261"/>
      <c r="F47" s="262">
        <f t="shared" si="0"/>
        <v>0</v>
      </c>
    </row>
    <row r="48" spans="1:6">
      <c r="A48" s="22" t="s">
        <v>1836</v>
      </c>
      <c r="B48" s="22" t="s">
        <v>152</v>
      </c>
      <c r="C48" s="22" t="s">
        <v>37</v>
      </c>
      <c r="D48" s="263">
        <v>25000</v>
      </c>
      <c r="E48" s="261">
        <v>1</v>
      </c>
      <c r="F48" s="262">
        <f t="shared" si="0"/>
        <v>25000</v>
      </c>
    </row>
    <row r="49" spans="1:6" ht="15.75" thickBot="1">
      <c r="A49" s="22" t="s">
        <v>1488</v>
      </c>
      <c r="B49" s="22" t="s">
        <v>46</v>
      </c>
      <c r="C49" s="22" t="s">
        <v>40</v>
      </c>
      <c r="D49" s="263">
        <v>1</v>
      </c>
      <c r="E49" s="261">
        <v>20000</v>
      </c>
      <c r="F49" s="262">
        <f t="shared" si="0"/>
        <v>20000</v>
      </c>
    </row>
    <row r="50" spans="1:6" ht="16.5" thickBot="1">
      <c r="A50" s="81"/>
      <c r="B50" s="81"/>
      <c r="C50" s="18"/>
      <c r="D50" s="18"/>
      <c r="E50" s="82" t="s">
        <v>48</v>
      </c>
      <c r="F50" s="83">
        <f>SUM(F21:F49)</f>
        <v>45000</v>
      </c>
    </row>
    <row r="51" spans="1:6" ht="15.75">
      <c r="C51" s="18"/>
      <c r="D51" s="18"/>
      <c r="E51" s="82"/>
      <c r="F51" s="264"/>
    </row>
    <row r="54" spans="1:6" ht="19.5">
      <c r="A54" s="36" t="s">
        <v>49</v>
      </c>
      <c r="B54" s="90"/>
    </row>
    <row r="55" spans="1:6">
      <c r="A55" s="36" t="s">
        <v>50</v>
      </c>
      <c r="B55" s="91"/>
    </row>
    <row r="56" spans="1:6">
      <c r="A56" s="36" t="s">
        <v>51</v>
      </c>
      <c r="B56" s="91"/>
    </row>
    <row r="57" spans="1:6">
      <c r="A57" s="36" t="s">
        <v>52</v>
      </c>
      <c r="B57" s="91"/>
    </row>
    <row r="58" spans="1:6">
      <c r="A58" s="39" t="s">
        <v>53</v>
      </c>
      <c r="B58" s="91"/>
    </row>
    <row r="59" spans="1:6">
      <c r="A59" s="36" t="s">
        <v>54</v>
      </c>
      <c r="B59" s="91"/>
    </row>
    <row r="60" spans="1:6" ht="15.75">
      <c r="C60" s="18"/>
      <c r="D60" s="18"/>
      <c r="E60" s="82"/>
      <c r="F60" s="264"/>
    </row>
    <row r="61" spans="1:6" ht="15.75">
      <c r="C61" s="18"/>
      <c r="D61" s="18"/>
      <c r="E61" s="82"/>
      <c r="F61" s="264"/>
    </row>
    <row r="62" spans="1:6">
      <c r="A62" s="584" t="s">
        <v>1919</v>
      </c>
      <c r="B62" s="18"/>
      <c r="C62" s="18"/>
      <c r="D62" s="18"/>
      <c r="E62" s="18"/>
      <c r="F62" s="585">
        <v>2018</v>
      </c>
    </row>
    <row r="63" spans="1:6">
      <c r="A63" s="584"/>
      <c r="B63" s="18"/>
      <c r="C63" s="18"/>
      <c r="D63" s="18"/>
      <c r="E63" s="265"/>
      <c r="F63" s="585"/>
    </row>
    <row r="64" spans="1:6">
      <c r="B64" s="43"/>
      <c r="C64" s="18"/>
      <c r="D64" s="18"/>
      <c r="E64" s="18"/>
      <c r="F64" s="585"/>
    </row>
    <row r="65" spans="1:6" ht="30">
      <c r="A65" s="586" t="s">
        <v>0</v>
      </c>
      <c r="B65" s="586"/>
      <c r="C65" s="586"/>
      <c r="D65" s="586"/>
      <c r="E65" s="586"/>
      <c r="F65" s="586"/>
    </row>
    <row r="66" spans="1:6" ht="30">
      <c r="A66" s="586" t="s">
        <v>1</v>
      </c>
      <c r="B66" s="586"/>
      <c r="C66" s="586"/>
      <c r="D66" s="586"/>
      <c r="E66" s="586"/>
      <c r="F66" s="586"/>
    </row>
    <row r="67" spans="1:6" ht="27.75">
      <c r="A67" s="45" t="s">
        <v>2</v>
      </c>
      <c r="B67" s="46" t="s">
        <v>1920</v>
      </c>
      <c r="C67" s="47"/>
      <c r="D67" s="48"/>
      <c r="E67" s="49" t="s">
        <v>4</v>
      </c>
      <c r="F67" s="207" t="s">
        <v>1839</v>
      </c>
    </row>
    <row r="68" spans="1:6" ht="30">
      <c r="A68" s="51" t="s">
        <v>6</v>
      </c>
      <c r="B68" s="51" t="s">
        <v>66</v>
      </c>
      <c r="C68" s="51" t="s">
        <v>7</v>
      </c>
      <c r="D68" s="208" t="s">
        <v>1515</v>
      </c>
      <c r="E68" s="52" t="s">
        <v>8</v>
      </c>
      <c r="F68" s="52" t="s">
        <v>68</v>
      </c>
    </row>
    <row r="69" spans="1:6">
      <c r="A69" s="100"/>
      <c r="B69" s="100" t="s">
        <v>1921</v>
      </c>
      <c r="C69" s="127" t="s">
        <v>72</v>
      </c>
      <c r="D69" s="128">
        <v>527.76</v>
      </c>
      <c r="E69" s="103">
        <v>199</v>
      </c>
      <c r="F69" s="100"/>
    </row>
    <row r="70" spans="1:6">
      <c r="A70" s="100"/>
      <c r="B70" s="100" t="s">
        <v>1922</v>
      </c>
      <c r="C70" s="127" t="s">
        <v>306</v>
      </c>
      <c r="D70" s="128">
        <v>144.09</v>
      </c>
      <c r="E70" s="103">
        <v>399</v>
      </c>
      <c r="F70" s="100"/>
    </row>
    <row r="71" spans="1:6">
      <c r="A71" s="100"/>
      <c r="B71" s="100" t="s">
        <v>1923</v>
      </c>
      <c r="C71" s="127" t="s">
        <v>111</v>
      </c>
      <c r="D71" s="128">
        <v>170.06</v>
      </c>
      <c r="E71" s="103">
        <v>499</v>
      </c>
      <c r="F71" s="100"/>
    </row>
    <row r="72" spans="1:6">
      <c r="A72" s="100"/>
      <c r="B72" s="101" t="s">
        <v>1924</v>
      </c>
      <c r="C72" s="102" t="s">
        <v>748</v>
      </c>
      <c r="D72" s="128">
        <v>296.05</v>
      </c>
      <c r="E72" s="103">
        <v>1499</v>
      </c>
      <c r="F72" s="100"/>
    </row>
    <row r="73" spans="1:6">
      <c r="A73" s="100"/>
      <c r="B73" s="209" t="s">
        <v>1925</v>
      </c>
      <c r="C73" s="210" t="s">
        <v>676</v>
      </c>
      <c r="D73" s="211">
        <v>428.78</v>
      </c>
      <c r="E73" s="103">
        <v>1399</v>
      </c>
      <c r="F73" s="100"/>
    </row>
    <row r="74" spans="1:6">
      <c r="A74" s="100"/>
      <c r="B74" s="209" t="s">
        <v>1926</v>
      </c>
      <c r="C74" s="210" t="s">
        <v>484</v>
      </c>
      <c r="D74" s="211">
        <v>291.58</v>
      </c>
      <c r="E74" s="103">
        <v>999</v>
      </c>
      <c r="F74" s="100"/>
    </row>
    <row r="75" spans="1:6">
      <c r="A75" s="100"/>
      <c r="B75" s="100" t="s">
        <v>1927</v>
      </c>
      <c r="C75" s="127" t="s">
        <v>450</v>
      </c>
      <c r="D75" s="128">
        <v>125.67</v>
      </c>
      <c r="E75" s="103">
        <v>899</v>
      </c>
      <c r="F75" s="100"/>
    </row>
    <row r="76" spans="1:6">
      <c r="A76" s="100"/>
      <c r="B76" s="100" t="s">
        <v>1928</v>
      </c>
      <c r="C76" s="127" t="s">
        <v>403</v>
      </c>
      <c r="D76" s="128">
        <v>194.75</v>
      </c>
      <c r="E76" s="103">
        <v>799</v>
      </c>
      <c r="F76" s="100"/>
    </row>
    <row r="77" spans="1:6">
      <c r="A77" s="100"/>
      <c r="B77" s="100" t="s">
        <v>1929</v>
      </c>
      <c r="C77" s="127" t="s">
        <v>551</v>
      </c>
      <c r="D77" s="128">
        <v>344.75</v>
      </c>
      <c r="E77" s="103">
        <v>1299</v>
      </c>
      <c r="F77" s="100"/>
    </row>
    <row r="78" spans="1:6">
      <c r="A78" s="100"/>
      <c r="B78" s="209" t="s">
        <v>1930</v>
      </c>
      <c r="C78" s="210" t="s">
        <v>568</v>
      </c>
      <c r="D78" s="211">
        <v>105.02</v>
      </c>
      <c r="E78" s="212">
        <v>1199</v>
      </c>
      <c r="F78" s="100"/>
    </row>
    <row r="79" spans="1:6">
      <c r="A79" s="100"/>
      <c r="B79" s="100" t="s">
        <v>1931</v>
      </c>
      <c r="C79" s="127" t="s">
        <v>1407</v>
      </c>
      <c r="D79" s="128">
        <v>220.6</v>
      </c>
      <c r="E79" s="103">
        <v>1099</v>
      </c>
      <c r="F79" s="100"/>
    </row>
    <row r="80" spans="1:6" ht="15.75" thickBot="1">
      <c r="A80" s="100"/>
      <c r="B80" s="100" t="s">
        <v>1932</v>
      </c>
      <c r="C80" s="127" t="s">
        <v>1341</v>
      </c>
      <c r="D80" s="128">
        <v>334.45</v>
      </c>
      <c r="E80" s="103">
        <v>599</v>
      </c>
      <c r="F80" s="100"/>
    </row>
    <row r="81" spans="1:6" ht="15.75" thickBot="1">
      <c r="A81" s="15"/>
      <c r="B81" s="15"/>
      <c r="C81" s="16" t="s">
        <v>134</v>
      </c>
      <c r="D81" s="72">
        <f>SUM(D69:D80)</f>
        <v>3183.5599999999995</v>
      </c>
      <c r="E81" s="17" t="s">
        <v>135</v>
      </c>
      <c r="F81" s="18"/>
    </row>
    <row r="82" spans="1:6">
      <c r="A82" s="19"/>
      <c r="B82" s="18"/>
      <c r="C82" s="18"/>
      <c r="D82" s="18"/>
      <c r="E82" s="18"/>
      <c r="F82" s="20"/>
    </row>
    <row r="83" spans="1:6">
      <c r="A83" s="51" t="s">
        <v>12</v>
      </c>
      <c r="B83" s="51" t="s">
        <v>13</v>
      </c>
      <c r="C83" s="51" t="s">
        <v>14</v>
      </c>
      <c r="D83" s="208" t="s">
        <v>15</v>
      </c>
      <c r="E83" s="52" t="s">
        <v>16</v>
      </c>
      <c r="F83" s="52" t="s">
        <v>17</v>
      </c>
    </row>
    <row r="84" spans="1:6">
      <c r="A84" s="198" t="s">
        <v>1864</v>
      </c>
      <c r="B84" s="199" t="s">
        <v>1865</v>
      </c>
      <c r="C84" s="198" t="s">
        <v>1866</v>
      </c>
      <c r="D84" s="266">
        <v>75</v>
      </c>
      <c r="E84" s="267"/>
      <c r="F84" s="262">
        <f>E84*D84</f>
        <v>0</v>
      </c>
    </row>
    <row r="85" spans="1:6">
      <c r="A85" s="198" t="s">
        <v>1867</v>
      </c>
      <c r="B85" s="199" t="s">
        <v>1868</v>
      </c>
      <c r="C85" s="198" t="s">
        <v>1866</v>
      </c>
      <c r="D85" s="266">
        <v>50</v>
      </c>
      <c r="E85" s="267"/>
      <c r="F85" s="262">
        <f t="shared" ref="F85:F112" si="1">E85*D85</f>
        <v>0</v>
      </c>
    </row>
    <row r="86" spans="1:6">
      <c r="A86" s="198" t="s">
        <v>1869</v>
      </c>
      <c r="B86" s="199" t="s">
        <v>1870</v>
      </c>
      <c r="C86" s="198" t="s">
        <v>1866</v>
      </c>
      <c r="D86" s="266">
        <v>50</v>
      </c>
      <c r="E86" s="267"/>
      <c r="F86" s="262">
        <f t="shared" si="1"/>
        <v>0</v>
      </c>
    </row>
    <row r="87" spans="1:6">
      <c r="A87" s="198" t="s">
        <v>1871</v>
      </c>
      <c r="B87" s="199" t="s">
        <v>1872</v>
      </c>
      <c r="C87" s="198" t="s">
        <v>1866</v>
      </c>
      <c r="D87" s="266">
        <v>50</v>
      </c>
      <c r="E87" s="267"/>
      <c r="F87" s="262">
        <f t="shared" si="1"/>
        <v>0</v>
      </c>
    </row>
    <row r="88" spans="1:6">
      <c r="A88" s="198" t="s">
        <v>1873</v>
      </c>
      <c r="B88" s="199" t="s">
        <v>1874</v>
      </c>
      <c r="C88" s="198" t="s">
        <v>1866</v>
      </c>
      <c r="D88" s="266">
        <v>50</v>
      </c>
      <c r="E88" s="267"/>
      <c r="F88" s="262">
        <f t="shared" si="1"/>
        <v>0</v>
      </c>
    </row>
    <row r="89" spans="1:6">
      <c r="A89" s="198" t="s">
        <v>1875</v>
      </c>
      <c r="B89" s="199" t="s">
        <v>1876</v>
      </c>
      <c r="C89" s="198" t="s">
        <v>1866</v>
      </c>
      <c r="D89" s="266">
        <v>85</v>
      </c>
      <c r="E89" s="267"/>
      <c r="F89" s="262">
        <f t="shared" si="1"/>
        <v>0</v>
      </c>
    </row>
    <row r="90" spans="1:6">
      <c r="A90" s="198" t="s">
        <v>1877</v>
      </c>
      <c r="B90" s="199" t="s">
        <v>1878</v>
      </c>
      <c r="C90" s="198" t="s">
        <v>1866</v>
      </c>
      <c r="D90" s="266">
        <v>45</v>
      </c>
      <c r="E90" s="267"/>
      <c r="F90" s="262">
        <f t="shared" si="1"/>
        <v>0</v>
      </c>
    </row>
    <row r="91" spans="1:6">
      <c r="A91" s="198" t="s">
        <v>1879</v>
      </c>
      <c r="B91" s="199" t="s">
        <v>1880</v>
      </c>
      <c r="C91" s="198" t="s">
        <v>1866</v>
      </c>
      <c r="D91" s="266">
        <v>35</v>
      </c>
      <c r="E91" s="267"/>
      <c r="F91" s="262">
        <f t="shared" si="1"/>
        <v>0</v>
      </c>
    </row>
    <row r="92" spans="1:6">
      <c r="A92" s="198" t="s">
        <v>1881</v>
      </c>
      <c r="B92" s="199" t="s">
        <v>1882</v>
      </c>
      <c r="C92" s="198" t="s">
        <v>1866</v>
      </c>
      <c r="D92" s="266">
        <v>50</v>
      </c>
      <c r="E92" s="267"/>
      <c r="F92" s="262">
        <f t="shared" si="1"/>
        <v>0</v>
      </c>
    </row>
    <row r="93" spans="1:6">
      <c r="A93" s="198" t="s">
        <v>1883</v>
      </c>
      <c r="B93" s="199" t="s">
        <v>1884</v>
      </c>
      <c r="C93" s="198" t="s">
        <v>1866</v>
      </c>
      <c r="D93" s="266">
        <v>50</v>
      </c>
      <c r="E93" s="267"/>
      <c r="F93" s="262">
        <f t="shared" si="1"/>
        <v>0</v>
      </c>
    </row>
    <row r="94" spans="1:6">
      <c r="A94" s="198" t="s">
        <v>1885</v>
      </c>
      <c r="B94" s="199" t="s">
        <v>1886</v>
      </c>
      <c r="C94" s="198" t="s">
        <v>1866</v>
      </c>
      <c r="D94" s="266">
        <v>50</v>
      </c>
      <c r="E94" s="267"/>
      <c r="F94" s="262">
        <f t="shared" si="1"/>
        <v>0</v>
      </c>
    </row>
    <row r="95" spans="1:6">
      <c r="A95" s="198" t="s">
        <v>1887</v>
      </c>
      <c r="B95" s="199" t="s">
        <v>1888</v>
      </c>
      <c r="C95" s="198" t="s">
        <v>1866</v>
      </c>
      <c r="D95" s="266">
        <v>25</v>
      </c>
      <c r="E95" s="267"/>
      <c r="F95" s="262">
        <f t="shared" si="1"/>
        <v>0</v>
      </c>
    </row>
    <row r="96" spans="1:6">
      <c r="A96" s="198" t="s">
        <v>1889</v>
      </c>
      <c r="B96" s="199" t="s">
        <v>1890</v>
      </c>
      <c r="C96" s="198" t="s">
        <v>1866</v>
      </c>
      <c r="D96" s="266">
        <v>25</v>
      </c>
      <c r="E96" s="267"/>
      <c r="F96" s="262">
        <f t="shared" si="1"/>
        <v>0</v>
      </c>
    </row>
    <row r="97" spans="1:6">
      <c r="A97" s="198" t="s">
        <v>1891</v>
      </c>
      <c r="B97" s="199" t="s">
        <v>1892</v>
      </c>
      <c r="C97" s="198" t="s">
        <v>1866</v>
      </c>
      <c r="D97" s="266">
        <v>5</v>
      </c>
      <c r="E97" s="267"/>
      <c r="F97" s="262">
        <f t="shared" si="1"/>
        <v>0</v>
      </c>
    </row>
    <row r="98" spans="1:6">
      <c r="A98" s="198" t="s">
        <v>1893</v>
      </c>
      <c r="B98" s="199" t="s">
        <v>1894</v>
      </c>
      <c r="C98" s="198" t="s">
        <v>1866</v>
      </c>
      <c r="D98" s="266">
        <v>100</v>
      </c>
      <c r="E98" s="267"/>
      <c r="F98" s="262">
        <f t="shared" si="1"/>
        <v>0</v>
      </c>
    </row>
    <row r="99" spans="1:6">
      <c r="A99" s="198" t="s">
        <v>1895</v>
      </c>
      <c r="B99" s="199" t="s">
        <v>1896</v>
      </c>
      <c r="C99" s="198" t="s">
        <v>1866</v>
      </c>
      <c r="D99" s="266">
        <v>100</v>
      </c>
      <c r="E99" s="267"/>
      <c r="F99" s="262">
        <f t="shared" si="1"/>
        <v>0</v>
      </c>
    </row>
    <row r="100" spans="1:6">
      <c r="A100" s="198" t="s">
        <v>1897</v>
      </c>
      <c r="B100" s="199" t="s">
        <v>1898</v>
      </c>
      <c r="C100" s="198" t="s">
        <v>1866</v>
      </c>
      <c r="D100" s="266">
        <v>50</v>
      </c>
      <c r="E100" s="267"/>
      <c r="F100" s="262">
        <f t="shared" si="1"/>
        <v>0</v>
      </c>
    </row>
    <row r="101" spans="1:6">
      <c r="A101" s="198" t="s">
        <v>1899</v>
      </c>
      <c r="B101" s="199" t="s">
        <v>1900</v>
      </c>
      <c r="C101" s="198" t="s">
        <v>1866</v>
      </c>
      <c r="D101" s="266">
        <v>45</v>
      </c>
      <c r="E101" s="267"/>
      <c r="F101" s="262">
        <f t="shared" si="1"/>
        <v>0</v>
      </c>
    </row>
    <row r="102" spans="1:6">
      <c r="A102" s="198" t="s">
        <v>1901</v>
      </c>
      <c r="B102" s="199" t="s">
        <v>1902</v>
      </c>
      <c r="C102" s="198" t="s">
        <v>1866</v>
      </c>
      <c r="D102" s="266">
        <v>45</v>
      </c>
      <c r="E102" s="267"/>
      <c r="F102" s="262">
        <f t="shared" si="1"/>
        <v>0</v>
      </c>
    </row>
    <row r="103" spans="1:6">
      <c r="A103" s="198" t="s">
        <v>1903</v>
      </c>
      <c r="B103" s="199" t="s">
        <v>1904</v>
      </c>
      <c r="C103" s="198" t="s">
        <v>1866</v>
      </c>
      <c r="D103" s="266">
        <v>45</v>
      </c>
      <c r="E103" s="267"/>
      <c r="F103" s="262">
        <f t="shared" si="1"/>
        <v>0</v>
      </c>
    </row>
    <row r="104" spans="1:6">
      <c r="A104" s="198" t="s">
        <v>1905</v>
      </c>
      <c r="B104" s="199" t="s">
        <v>1906</v>
      </c>
      <c r="C104" s="198" t="s">
        <v>1866</v>
      </c>
      <c r="D104" s="266">
        <v>35</v>
      </c>
      <c r="E104" s="267"/>
      <c r="F104" s="262">
        <f t="shared" si="1"/>
        <v>0</v>
      </c>
    </row>
    <row r="105" spans="1:6">
      <c r="A105" s="198" t="s">
        <v>1907</v>
      </c>
      <c r="B105" s="199" t="s">
        <v>1908</v>
      </c>
      <c r="C105" s="198" t="s">
        <v>37</v>
      </c>
      <c r="D105" s="266">
        <v>15</v>
      </c>
      <c r="E105" s="267"/>
      <c r="F105" s="262">
        <f t="shared" si="1"/>
        <v>0</v>
      </c>
    </row>
    <row r="106" spans="1:6">
      <c r="A106" s="198" t="s">
        <v>1909</v>
      </c>
      <c r="B106" s="199" t="s">
        <v>1910</v>
      </c>
      <c r="C106" s="198" t="s">
        <v>1866</v>
      </c>
      <c r="D106" s="266">
        <v>35</v>
      </c>
      <c r="E106" s="267"/>
      <c r="F106" s="262">
        <f t="shared" si="1"/>
        <v>0</v>
      </c>
    </row>
    <row r="107" spans="1:6">
      <c r="A107" s="198" t="s">
        <v>1911</v>
      </c>
      <c r="B107" s="199" t="s">
        <v>1912</v>
      </c>
      <c r="C107" s="198" t="s">
        <v>1866</v>
      </c>
      <c r="D107" s="266">
        <v>15</v>
      </c>
      <c r="E107" s="267"/>
      <c r="F107" s="262">
        <f t="shared" si="1"/>
        <v>0</v>
      </c>
    </row>
    <row r="108" spans="1:6">
      <c r="A108" s="198" t="s">
        <v>1913</v>
      </c>
      <c r="B108" s="199" t="s">
        <v>1914</v>
      </c>
      <c r="C108" s="198" t="s">
        <v>1866</v>
      </c>
      <c r="D108" s="266">
        <v>15</v>
      </c>
      <c r="E108" s="267"/>
      <c r="F108" s="262">
        <f t="shared" si="1"/>
        <v>0</v>
      </c>
    </row>
    <row r="109" spans="1:6">
      <c r="A109" s="22" t="s">
        <v>1915</v>
      </c>
      <c r="B109" s="22" t="s">
        <v>1916</v>
      </c>
      <c r="C109" s="22" t="s">
        <v>1866</v>
      </c>
      <c r="D109" s="263">
        <v>15</v>
      </c>
      <c r="E109" s="261"/>
      <c r="F109" s="262">
        <f t="shared" si="1"/>
        <v>0</v>
      </c>
    </row>
    <row r="110" spans="1:6">
      <c r="A110" s="22" t="s">
        <v>1917</v>
      </c>
      <c r="B110" s="23" t="s">
        <v>1918</v>
      </c>
      <c r="C110" s="22" t="s">
        <v>1866</v>
      </c>
      <c r="D110" s="263">
        <v>15</v>
      </c>
      <c r="E110" s="261"/>
      <c r="F110" s="262">
        <f t="shared" si="1"/>
        <v>0</v>
      </c>
    </row>
    <row r="111" spans="1:6">
      <c r="A111" s="22" t="s">
        <v>1836</v>
      </c>
      <c r="B111" s="22" t="s">
        <v>152</v>
      </c>
      <c r="C111" s="22" t="s">
        <v>37</v>
      </c>
      <c r="D111" s="263">
        <v>25000</v>
      </c>
      <c r="E111" s="261">
        <v>1</v>
      </c>
      <c r="F111" s="262">
        <f t="shared" si="1"/>
        <v>25000</v>
      </c>
    </row>
    <row r="112" spans="1:6" ht="15.75" thickBot="1">
      <c r="A112" s="22" t="s">
        <v>1488</v>
      </c>
      <c r="B112" s="22" t="s">
        <v>46</v>
      </c>
      <c r="C112" s="22" t="s">
        <v>40</v>
      </c>
      <c r="D112" s="263">
        <v>1</v>
      </c>
      <c r="E112" s="261">
        <v>20000</v>
      </c>
      <c r="F112" s="262">
        <f t="shared" si="1"/>
        <v>20000</v>
      </c>
    </row>
    <row r="113" spans="1:6" ht="16.5" thickBot="1">
      <c r="A113" s="81"/>
      <c r="B113" s="81"/>
      <c r="C113" s="18"/>
      <c r="D113" s="18"/>
      <c r="E113" s="82" t="s">
        <v>48</v>
      </c>
      <c r="F113" s="83">
        <f>SUM(F84:F112)</f>
        <v>45000</v>
      </c>
    </row>
    <row r="115" spans="1:6" ht="19.5">
      <c r="A115" s="36" t="s">
        <v>49</v>
      </c>
      <c r="B115" s="90"/>
    </row>
    <row r="116" spans="1:6">
      <c r="A116" s="36" t="s">
        <v>50</v>
      </c>
      <c r="B116" s="91"/>
    </row>
    <row r="117" spans="1:6">
      <c r="A117" s="36" t="s">
        <v>51</v>
      </c>
      <c r="B117" s="91"/>
    </row>
    <row r="118" spans="1:6">
      <c r="A118" s="36" t="s">
        <v>52</v>
      </c>
      <c r="B118" s="91"/>
    </row>
    <row r="119" spans="1:6">
      <c r="A119" s="39" t="s">
        <v>53</v>
      </c>
      <c r="B119" s="91"/>
    </row>
    <row r="120" spans="1:6">
      <c r="A120" s="36" t="s">
        <v>54</v>
      </c>
      <c r="B120" s="91"/>
    </row>
    <row r="121" spans="1:6" ht="15.75">
      <c r="C121" s="18"/>
      <c r="D121" s="18"/>
      <c r="E121" s="82"/>
      <c r="F121" s="264"/>
    </row>
  </sheetData>
  <mergeCells count="8">
    <mergeCell ref="A65:F65"/>
    <mergeCell ref="A66:F66"/>
    <mergeCell ref="A1:A2"/>
    <mergeCell ref="F1:F3"/>
    <mergeCell ref="A4:F4"/>
    <mergeCell ref="A5:F5"/>
    <mergeCell ref="A62:A63"/>
    <mergeCell ref="F62:F64"/>
  </mergeCells>
  <conditionalFormatting sqref="A8:A17">
    <cfRule type="expression" dxfId="88" priority="2">
      <formula>#REF!="RUTA"</formula>
    </cfRule>
  </conditionalFormatting>
  <conditionalFormatting sqref="A69:A80">
    <cfRule type="expression" dxfId="87" priority="1">
      <formula>#REF!="RUTA"</formula>
    </cfRule>
  </conditionalFormatting>
  <pageMargins left="0.43" right="0.39370078740157483" top="0.55118110236220474" bottom="0.39370078740157483" header="0.31496062992125984" footer="0.31496062992125984"/>
  <pageSetup scale="58" orientation="landscape" r:id="rId1"/>
  <rowBreaks count="1" manualBreakCount="1">
    <brk id="60" max="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H1951"/>
  <sheetViews>
    <sheetView showGridLines="0" view="pageBreakPreview" topLeftCell="A1922" zoomScale="80" zoomScaleNormal="85" zoomScaleSheetLayoutView="80" workbookViewId="0">
      <selection activeCell="B1944" sqref="B1944"/>
    </sheetView>
  </sheetViews>
  <sheetFormatPr baseColWidth="10" defaultColWidth="0" defaultRowHeight="15"/>
  <cols>
    <col min="1" max="1" width="33.42578125" customWidth="1"/>
    <col min="2" max="2" width="101" customWidth="1"/>
    <col min="3" max="3" width="20.28515625" customWidth="1"/>
    <col min="4" max="4" width="11.85546875" customWidth="1"/>
    <col min="5" max="5" width="24.85546875" customWidth="1"/>
    <col min="6" max="6" width="26.85546875" customWidth="1"/>
    <col min="7" max="7" width="11.42578125" hidden="1" customWidth="1"/>
    <col min="8" max="8" width="0" hidden="1" customWidth="1"/>
    <col min="9" max="16384" width="11.42578125" hidden="1"/>
  </cols>
  <sheetData>
    <row r="1" spans="1:6" ht="15" customHeight="1">
      <c r="A1" s="700" t="s">
        <v>2171</v>
      </c>
      <c r="B1" s="18"/>
      <c r="C1" s="18"/>
      <c r="D1" s="18"/>
      <c r="E1" s="18"/>
      <c r="F1" s="696">
        <v>2018</v>
      </c>
    </row>
    <row r="2" spans="1:6" ht="15" customHeight="1">
      <c r="A2" s="700"/>
      <c r="B2" s="18"/>
      <c r="C2" s="18"/>
      <c r="D2" s="18"/>
      <c r="E2" s="18"/>
      <c r="F2" s="696"/>
    </row>
    <row r="3" spans="1:6" ht="15" customHeight="1">
      <c r="B3" s="43"/>
      <c r="C3" s="18"/>
      <c r="D3" s="18"/>
      <c r="E3" s="18"/>
      <c r="F3" s="696"/>
    </row>
    <row r="4" spans="1:6" ht="30">
      <c r="A4" s="693" t="s">
        <v>0</v>
      </c>
      <c r="B4" s="693"/>
      <c r="C4" s="693"/>
      <c r="D4" s="693"/>
      <c r="E4" s="693"/>
      <c r="F4" s="693"/>
    </row>
    <row r="5" spans="1:6" ht="30">
      <c r="A5" s="693" t="s">
        <v>1</v>
      </c>
      <c r="B5" s="693"/>
      <c r="C5" s="693"/>
      <c r="D5" s="693"/>
      <c r="E5" s="693"/>
      <c r="F5" s="693"/>
    </row>
    <row r="6" spans="1:6" ht="27.75">
      <c r="A6" s="418" t="s">
        <v>2</v>
      </c>
      <c r="B6" s="46" t="s">
        <v>2173</v>
      </c>
      <c r="C6" s="47"/>
      <c r="D6" s="48"/>
      <c r="E6" s="419" t="s">
        <v>4</v>
      </c>
      <c r="F6" s="50" t="s">
        <v>2172</v>
      </c>
    </row>
    <row r="7" spans="1:6" ht="30">
      <c r="A7" s="420" t="s">
        <v>6</v>
      </c>
      <c r="B7" s="420" t="s">
        <v>66</v>
      </c>
      <c r="C7" s="420" t="s">
        <v>7</v>
      </c>
      <c r="D7" s="420" t="s">
        <v>67</v>
      </c>
      <c r="E7" s="421" t="s">
        <v>8</v>
      </c>
      <c r="F7" s="421" t="s">
        <v>68</v>
      </c>
    </row>
    <row r="8" spans="1:6">
      <c r="A8" s="100" t="s">
        <v>2174</v>
      </c>
      <c r="B8" s="101" t="s">
        <v>2175</v>
      </c>
      <c r="C8" s="102" t="s">
        <v>72</v>
      </c>
      <c r="D8" s="103">
        <v>3.2</v>
      </c>
      <c r="E8" s="103">
        <v>104</v>
      </c>
      <c r="F8" s="100" t="s">
        <v>311</v>
      </c>
    </row>
    <row r="9" spans="1:6">
      <c r="A9" s="100" t="s">
        <v>2176</v>
      </c>
      <c r="B9" s="101" t="s">
        <v>2177</v>
      </c>
      <c r="C9" s="102" t="s">
        <v>72</v>
      </c>
      <c r="D9" s="103">
        <v>18.600000000000001</v>
      </c>
      <c r="E9" s="103">
        <v>199</v>
      </c>
      <c r="F9" s="100" t="s">
        <v>311</v>
      </c>
    </row>
    <row r="10" spans="1:6">
      <c r="A10" s="100" t="s">
        <v>2178</v>
      </c>
      <c r="B10" s="101" t="s">
        <v>2179</v>
      </c>
      <c r="C10" s="102" t="s">
        <v>72</v>
      </c>
      <c r="D10" s="103">
        <v>13.8</v>
      </c>
      <c r="E10" s="103">
        <v>199</v>
      </c>
      <c r="F10" s="100" t="s">
        <v>311</v>
      </c>
    </row>
    <row r="11" spans="1:6">
      <c r="A11" s="60" t="s">
        <v>2180</v>
      </c>
      <c r="B11" s="61" t="s">
        <v>2181</v>
      </c>
      <c r="C11" s="62" t="s">
        <v>72</v>
      </c>
      <c r="D11" s="63">
        <v>4.75</v>
      </c>
      <c r="E11" s="63">
        <v>199</v>
      </c>
      <c r="F11" s="590" t="s">
        <v>73</v>
      </c>
    </row>
    <row r="12" spans="1:6">
      <c r="A12" s="60" t="s">
        <v>2182</v>
      </c>
      <c r="B12" s="61" t="s">
        <v>2183</v>
      </c>
      <c r="C12" s="62" t="s">
        <v>72</v>
      </c>
      <c r="D12" s="63">
        <v>6.65</v>
      </c>
      <c r="E12" s="63">
        <v>199</v>
      </c>
      <c r="F12" s="592"/>
    </row>
    <row r="13" spans="1:6">
      <c r="A13" s="100" t="s">
        <v>2184</v>
      </c>
      <c r="B13" s="101" t="s">
        <v>2185</v>
      </c>
      <c r="C13" s="102" t="s">
        <v>72</v>
      </c>
      <c r="D13" s="103">
        <v>6.9</v>
      </c>
      <c r="E13" s="103">
        <v>199</v>
      </c>
      <c r="F13" s="100" t="s">
        <v>311</v>
      </c>
    </row>
    <row r="14" spans="1:6" ht="15.75" thickBot="1">
      <c r="A14" s="100" t="s">
        <v>2186</v>
      </c>
      <c r="B14" s="101" t="s">
        <v>2187</v>
      </c>
      <c r="C14" s="102" t="s">
        <v>72</v>
      </c>
      <c r="D14" s="103">
        <v>29.89</v>
      </c>
      <c r="E14" s="103">
        <v>103</v>
      </c>
      <c r="F14" s="100" t="s">
        <v>311</v>
      </c>
    </row>
    <row r="15" spans="1:6" ht="15.75" thickBot="1">
      <c r="A15" s="344"/>
      <c r="B15" s="15"/>
      <c r="C15" s="16" t="s">
        <v>134</v>
      </c>
      <c r="D15" s="111">
        <f>SUM(D8:D14)</f>
        <v>83.789999999999992</v>
      </c>
      <c r="E15" s="17" t="s">
        <v>135</v>
      </c>
      <c r="F15" s="18"/>
    </row>
    <row r="16" spans="1:6">
      <c r="A16" s="74"/>
      <c r="B16" s="18"/>
      <c r="C16" s="18"/>
      <c r="D16" s="18"/>
      <c r="E16" s="18"/>
      <c r="F16" s="20"/>
    </row>
    <row r="17" spans="1:6">
      <c r="A17" s="420" t="s">
        <v>12</v>
      </c>
      <c r="B17" s="420" t="s">
        <v>13</v>
      </c>
      <c r="C17" s="420" t="s">
        <v>137</v>
      </c>
      <c r="D17" s="420" t="s">
        <v>15</v>
      </c>
      <c r="E17" s="421" t="s">
        <v>16</v>
      </c>
      <c r="F17" s="421" t="s">
        <v>17</v>
      </c>
    </row>
    <row r="18" spans="1:6">
      <c r="A18" s="75" t="s">
        <v>2975</v>
      </c>
      <c r="B18" s="75" t="s">
        <v>2976</v>
      </c>
      <c r="C18" s="75" t="s">
        <v>26</v>
      </c>
      <c r="D18" s="76">
        <v>50</v>
      </c>
      <c r="E18" s="80">
        <v>0</v>
      </c>
      <c r="F18" s="77">
        <f>E18*D18</f>
        <v>0</v>
      </c>
    </row>
    <row r="19" spans="1:6">
      <c r="A19" s="422" t="s">
        <v>138</v>
      </c>
      <c r="B19" s="422" t="s">
        <v>139</v>
      </c>
      <c r="C19" s="422" t="s">
        <v>26</v>
      </c>
      <c r="D19" s="122">
        <v>533</v>
      </c>
      <c r="E19" s="80">
        <v>0</v>
      </c>
      <c r="F19" s="423">
        <f t="shared" ref="F19:F37" si="0">E19*D19</f>
        <v>0</v>
      </c>
    </row>
    <row r="20" spans="1:6">
      <c r="A20" s="422" t="s">
        <v>806</v>
      </c>
      <c r="B20" s="422" t="s">
        <v>807</v>
      </c>
      <c r="C20" s="422" t="s">
        <v>26</v>
      </c>
      <c r="D20" s="122">
        <v>16</v>
      </c>
      <c r="E20" s="80">
        <v>0</v>
      </c>
      <c r="F20" s="423">
        <f t="shared" si="0"/>
        <v>0</v>
      </c>
    </row>
    <row r="21" spans="1:6">
      <c r="A21" s="422" t="s">
        <v>140</v>
      </c>
      <c r="B21" s="422" t="s">
        <v>141</v>
      </c>
      <c r="C21" s="422" t="s">
        <v>142</v>
      </c>
      <c r="D21" s="122">
        <v>65</v>
      </c>
      <c r="E21" s="80">
        <v>0</v>
      </c>
      <c r="F21" s="423">
        <f t="shared" si="0"/>
        <v>0</v>
      </c>
    </row>
    <row r="22" spans="1:6">
      <c r="A22" s="422" t="s">
        <v>515</v>
      </c>
      <c r="B22" s="422" t="s">
        <v>516</v>
      </c>
      <c r="C22" s="422" t="s">
        <v>26</v>
      </c>
      <c r="D22" s="122">
        <v>55</v>
      </c>
      <c r="E22" s="80">
        <v>0</v>
      </c>
      <c r="F22" s="423">
        <f t="shared" si="0"/>
        <v>0</v>
      </c>
    </row>
    <row r="23" spans="1:6" ht="30" customHeight="1">
      <c r="A23" s="422" t="s">
        <v>2977</v>
      </c>
      <c r="B23" s="422" t="s">
        <v>2978</v>
      </c>
      <c r="C23" s="422" t="s">
        <v>300</v>
      </c>
      <c r="D23" s="122">
        <v>83790</v>
      </c>
      <c r="E23" s="80">
        <v>0</v>
      </c>
      <c r="F23" s="423">
        <f t="shared" si="0"/>
        <v>0</v>
      </c>
    </row>
    <row r="24" spans="1:6">
      <c r="A24" s="422" t="s">
        <v>2979</v>
      </c>
      <c r="B24" s="422" t="s">
        <v>2980</v>
      </c>
      <c r="C24" s="422" t="s">
        <v>142</v>
      </c>
      <c r="D24" s="122">
        <v>15</v>
      </c>
      <c r="E24" s="80">
        <v>0</v>
      </c>
      <c r="F24" s="423">
        <f t="shared" si="0"/>
        <v>0</v>
      </c>
    </row>
    <row r="25" spans="1:6">
      <c r="A25" s="422" t="s">
        <v>2981</v>
      </c>
      <c r="B25" s="422" t="s">
        <v>2982</v>
      </c>
      <c r="C25" s="422" t="s">
        <v>300</v>
      </c>
      <c r="D25" s="122">
        <v>306</v>
      </c>
      <c r="E25" s="80">
        <v>0</v>
      </c>
      <c r="F25" s="423">
        <f t="shared" si="0"/>
        <v>0</v>
      </c>
    </row>
    <row r="26" spans="1:6">
      <c r="A26" s="422" t="s">
        <v>2983</v>
      </c>
      <c r="B26" s="422" t="s">
        <v>2984</v>
      </c>
      <c r="C26" s="422" t="s">
        <v>26</v>
      </c>
      <c r="D26" s="122">
        <v>50</v>
      </c>
      <c r="E26" s="80">
        <v>0</v>
      </c>
      <c r="F26" s="423">
        <f t="shared" si="0"/>
        <v>0</v>
      </c>
    </row>
    <row r="27" spans="1:6">
      <c r="A27" s="422" t="s">
        <v>2985</v>
      </c>
      <c r="B27" s="422" t="s">
        <v>2986</v>
      </c>
      <c r="C27" s="422" t="s">
        <v>149</v>
      </c>
      <c r="D27" s="122">
        <v>225650</v>
      </c>
      <c r="E27" s="80">
        <v>0</v>
      </c>
      <c r="F27" s="423">
        <f t="shared" si="0"/>
        <v>0</v>
      </c>
    </row>
    <row r="28" spans="1:6">
      <c r="A28" s="422" t="s">
        <v>2987</v>
      </c>
      <c r="B28" s="422" t="s">
        <v>2988</v>
      </c>
      <c r="C28" s="422" t="s">
        <v>26</v>
      </c>
      <c r="D28" s="122">
        <v>9400</v>
      </c>
      <c r="E28" s="80">
        <v>0</v>
      </c>
      <c r="F28" s="423">
        <f t="shared" si="0"/>
        <v>0</v>
      </c>
    </row>
    <row r="29" spans="1:6">
      <c r="A29" s="422" t="s">
        <v>957</v>
      </c>
      <c r="B29" s="422" t="s">
        <v>958</v>
      </c>
      <c r="C29" s="422" t="s">
        <v>34</v>
      </c>
      <c r="D29" s="122">
        <v>58</v>
      </c>
      <c r="E29" s="80">
        <v>0</v>
      </c>
      <c r="F29" s="423">
        <f t="shared" si="0"/>
        <v>0</v>
      </c>
    </row>
    <row r="30" spans="1:6">
      <c r="A30" s="422" t="s">
        <v>519</v>
      </c>
      <c r="B30" s="422" t="s">
        <v>520</v>
      </c>
      <c r="C30" s="422" t="s">
        <v>34</v>
      </c>
      <c r="D30" s="122">
        <v>73</v>
      </c>
      <c r="E30" s="80">
        <v>0</v>
      </c>
      <c r="F30" s="423">
        <f t="shared" si="0"/>
        <v>0</v>
      </c>
    </row>
    <row r="31" spans="1:6">
      <c r="A31" s="422" t="s">
        <v>24</v>
      </c>
      <c r="B31" s="422" t="s">
        <v>25</v>
      </c>
      <c r="C31" s="422" t="s">
        <v>26</v>
      </c>
      <c r="D31" s="122">
        <v>35</v>
      </c>
      <c r="E31" s="80">
        <v>0</v>
      </c>
      <c r="F31" s="423">
        <f t="shared" si="0"/>
        <v>0</v>
      </c>
    </row>
    <row r="32" spans="1:6">
      <c r="A32" s="422" t="s">
        <v>145</v>
      </c>
      <c r="B32" s="422" t="s">
        <v>146</v>
      </c>
      <c r="C32" s="422" t="s">
        <v>26</v>
      </c>
      <c r="D32" s="122">
        <v>120</v>
      </c>
      <c r="E32" s="80">
        <v>0</v>
      </c>
      <c r="F32" s="423">
        <f t="shared" si="0"/>
        <v>0</v>
      </c>
    </row>
    <row r="33" spans="1:6">
      <c r="A33" s="422" t="s">
        <v>147</v>
      </c>
      <c r="B33" s="422" t="s">
        <v>148</v>
      </c>
      <c r="C33" s="422" t="s">
        <v>149</v>
      </c>
      <c r="D33" s="122">
        <v>2300</v>
      </c>
      <c r="E33" s="80">
        <v>0</v>
      </c>
      <c r="F33" s="423">
        <f t="shared" si="0"/>
        <v>0</v>
      </c>
    </row>
    <row r="34" spans="1:6">
      <c r="A34" s="422" t="s">
        <v>150</v>
      </c>
      <c r="B34" s="422" t="s">
        <v>151</v>
      </c>
      <c r="C34" s="422" t="s">
        <v>26</v>
      </c>
      <c r="D34" s="122">
        <v>58</v>
      </c>
      <c r="E34" s="80">
        <v>0</v>
      </c>
      <c r="F34" s="423">
        <f t="shared" si="0"/>
        <v>0</v>
      </c>
    </row>
    <row r="35" spans="1:6">
      <c r="A35" s="422" t="s">
        <v>221</v>
      </c>
      <c r="B35" s="422" t="s">
        <v>222</v>
      </c>
      <c r="C35" s="422" t="s">
        <v>26</v>
      </c>
      <c r="D35" s="122">
        <v>171</v>
      </c>
      <c r="E35" s="80">
        <v>0</v>
      </c>
      <c r="F35" s="423">
        <f t="shared" si="0"/>
        <v>0</v>
      </c>
    </row>
    <row r="36" spans="1:6">
      <c r="A36" s="78" t="s">
        <v>43</v>
      </c>
      <c r="B36" s="78" t="s">
        <v>152</v>
      </c>
      <c r="C36" s="78" t="s">
        <v>37</v>
      </c>
      <c r="D36" s="79">
        <v>50000</v>
      </c>
      <c r="E36" s="80">
        <v>1</v>
      </c>
      <c r="F36" s="80">
        <f t="shared" si="0"/>
        <v>50000</v>
      </c>
    </row>
    <row r="37" spans="1:6" ht="15.75" thickBot="1">
      <c r="A37" s="78" t="s">
        <v>45</v>
      </c>
      <c r="B37" s="78" t="s">
        <v>46</v>
      </c>
      <c r="C37" s="78" t="s">
        <v>40</v>
      </c>
      <c r="D37" s="79">
        <v>3</v>
      </c>
      <c r="E37" s="80">
        <v>25000</v>
      </c>
      <c r="F37" s="80">
        <f t="shared" si="0"/>
        <v>75000</v>
      </c>
    </row>
    <row r="38" spans="1:6" ht="19.5" thickBot="1">
      <c r="E38" s="424" t="s">
        <v>160</v>
      </c>
      <c r="F38" s="425">
        <f>SUM(F18:F37)</f>
        <v>125000</v>
      </c>
    </row>
    <row r="40" spans="1:6" ht="19.5">
      <c r="A40" s="36" t="s">
        <v>49</v>
      </c>
      <c r="B40" s="426"/>
    </row>
    <row r="41" spans="1:6">
      <c r="A41" s="36" t="s">
        <v>50</v>
      </c>
      <c r="B41" s="427"/>
    </row>
    <row r="42" spans="1:6">
      <c r="A42" s="36" t="s">
        <v>51</v>
      </c>
      <c r="B42" s="427"/>
    </row>
    <row r="43" spans="1:6">
      <c r="A43" s="36" t="s">
        <v>52</v>
      </c>
      <c r="B43" s="427"/>
    </row>
    <row r="44" spans="1:6">
      <c r="A44" s="39" t="s">
        <v>53</v>
      </c>
      <c r="B44" s="427"/>
    </row>
    <row r="45" spans="1:6">
      <c r="A45" s="36" t="s">
        <v>54</v>
      </c>
      <c r="B45" s="427"/>
    </row>
    <row r="47" spans="1:6">
      <c r="A47" s="719" t="s">
        <v>2989</v>
      </c>
      <c r="B47" s="719"/>
    </row>
    <row r="50" spans="1:6">
      <c r="A50" s="700" t="s">
        <v>2188</v>
      </c>
      <c r="B50" s="18"/>
      <c r="C50" s="18"/>
      <c r="D50" s="18"/>
      <c r="E50" s="18"/>
      <c r="F50" s="696">
        <v>2018</v>
      </c>
    </row>
    <row r="51" spans="1:6">
      <c r="A51" s="700"/>
      <c r="B51" s="18"/>
      <c r="C51" s="18"/>
      <c r="D51" s="18"/>
      <c r="E51" s="18"/>
      <c r="F51" s="696"/>
    </row>
    <row r="52" spans="1:6">
      <c r="B52" s="43"/>
      <c r="C52" s="18"/>
      <c r="D52" s="18"/>
      <c r="E52" s="18"/>
      <c r="F52" s="696"/>
    </row>
    <row r="53" spans="1:6" ht="30">
      <c r="A53" s="693" t="s">
        <v>0</v>
      </c>
      <c r="B53" s="693"/>
      <c r="C53" s="693"/>
      <c r="D53" s="693"/>
      <c r="E53" s="693"/>
      <c r="F53" s="693"/>
    </row>
    <row r="54" spans="1:6" ht="30">
      <c r="A54" s="693" t="s">
        <v>1</v>
      </c>
      <c r="B54" s="693"/>
      <c r="C54" s="693"/>
      <c r="D54" s="693"/>
      <c r="E54" s="693"/>
      <c r="F54" s="693"/>
    </row>
    <row r="55" spans="1:6" ht="27.75">
      <c r="A55" s="418" t="s">
        <v>2</v>
      </c>
      <c r="B55" s="46" t="s">
        <v>2190</v>
      </c>
      <c r="C55" s="47"/>
      <c r="D55" s="48"/>
      <c r="E55" s="419" t="s">
        <v>4</v>
      </c>
      <c r="F55" s="50" t="s">
        <v>2189</v>
      </c>
    </row>
    <row r="56" spans="1:6" ht="30">
      <c r="A56" s="420" t="s">
        <v>6</v>
      </c>
      <c r="B56" s="420" t="s">
        <v>66</v>
      </c>
      <c r="C56" s="420" t="s">
        <v>7</v>
      </c>
      <c r="D56" s="420" t="s">
        <v>67</v>
      </c>
      <c r="E56" s="421" t="s">
        <v>8</v>
      </c>
      <c r="F56" s="421" t="s">
        <v>68</v>
      </c>
    </row>
    <row r="57" spans="1:6">
      <c r="A57" s="60" t="s">
        <v>2191</v>
      </c>
      <c r="B57" s="61" t="s">
        <v>2192</v>
      </c>
      <c r="C57" s="62" t="s">
        <v>306</v>
      </c>
      <c r="D57" s="99">
        <v>7.07</v>
      </c>
      <c r="E57" s="63">
        <v>399</v>
      </c>
      <c r="F57" s="610" t="s">
        <v>73</v>
      </c>
    </row>
    <row r="58" spans="1:6">
      <c r="A58" s="60" t="s">
        <v>2193</v>
      </c>
      <c r="B58" s="61" t="s">
        <v>2194</v>
      </c>
      <c r="C58" s="62" t="s">
        <v>1341</v>
      </c>
      <c r="D58" s="99">
        <v>5.07</v>
      </c>
      <c r="E58" s="63">
        <v>599</v>
      </c>
      <c r="F58" s="592"/>
    </row>
    <row r="59" spans="1:6">
      <c r="A59" s="100" t="s">
        <v>2195</v>
      </c>
      <c r="B59" s="101" t="s">
        <v>2196</v>
      </c>
      <c r="C59" s="102" t="s">
        <v>306</v>
      </c>
      <c r="D59" s="428">
        <v>0.8</v>
      </c>
      <c r="E59" s="103">
        <v>399</v>
      </c>
      <c r="F59" s="100" t="s">
        <v>311</v>
      </c>
    </row>
    <row r="60" spans="1:6">
      <c r="A60" s="60" t="s">
        <v>2197</v>
      </c>
      <c r="B60" s="61" t="s">
        <v>2198</v>
      </c>
      <c r="C60" s="62" t="s">
        <v>306</v>
      </c>
      <c r="D60" s="99">
        <v>0.6</v>
      </c>
      <c r="E60" s="63">
        <v>399</v>
      </c>
      <c r="F60" s="60" t="s">
        <v>73</v>
      </c>
    </row>
    <row r="61" spans="1:6">
      <c r="A61" s="100" t="s">
        <v>2199</v>
      </c>
      <c r="B61" s="101" t="s">
        <v>2200</v>
      </c>
      <c r="C61" s="102" t="s">
        <v>306</v>
      </c>
      <c r="D61" s="428">
        <v>1</v>
      </c>
      <c r="E61" s="103">
        <v>399</v>
      </c>
      <c r="F61" s="100" t="s">
        <v>311</v>
      </c>
    </row>
    <row r="62" spans="1:6">
      <c r="A62" s="100" t="s">
        <v>2201</v>
      </c>
      <c r="B62" s="101" t="s">
        <v>2202</v>
      </c>
      <c r="C62" s="102" t="s">
        <v>306</v>
      </c>
      <c r="D62" s="428">
        <v>5</v>
      </c>
      <c r="E62" s="103">
        <v>306</v>
      </c>
      <c r="F62" s="100" t="s">
        <v>311</v>
      </c>
    </row>
    <row r="63" spans="1:6">
      <c r="A63" s="100" t="s">
        <v>2203</v>
      </c>
      <c r="B63" s="101" t="s">
        <v>2204</v>
      </c>
      <c r="C63" s="102" t="s">
        <v>306</v>
      </c>
      <c r="D63" s="428">
        <v>2.62</v>
      </c>
      <c r="E63" s="103">
        <v>306</v>
      </c>
      <c r="F63" s="100" t="s">
        <v>311</v>
      </c>
    </row>
    <row r="64" spans="1:6">
      <c r="A64" s="148" t="s">
        <v>2205</v>
      </c>
      <c r="B64" s="101" t="s">
        <v>2206</v>
      </c>
      <c r="C64" s="102" t="s">
        <v>306</v>
      </c>
      <c r="D64" s="428">
        <v>6.5</v>
      </c>
      <c r="E64" s="103">
        <v>399</v>
      </c>
      <c r="F64" s="100" t="s">
        <v>311</v>
      </c>
    </row>
    <row r="65" spans="1:6" ht="15.75" thickBot="1">
      <c r="A65" s="148" t="s">
        <v>2207</v>
      </c>
      <c r="B65" s="101" t="s">
        <v>2208</v>
      </c>
      <c r="C65" s="102" t="s">
        <v>306</v>
      </c>
      <c r="D65" s="428">
        <v>11.15</v>
      </c>
      <c r="E65" s="103">
        <v>313</v>
      </c>
      <c r="F65" s="100" t="s">
        <v>311</v>
      </c>
    </row>
    <row r="66" spans="1:6" ht="15.75" thickBot="1">
      <c r="A66" s="344"/>
      <c r="B66" s="15"/>
      <c r="C66" s="16" t="s">
        <v>134</v>
      </c>
      <c r="D66" s="111">
        <f>SUM(D57:D65)</f>
        <v>39.81</v>
      </c>
      <c r="E66" s="17" t="s">
        <v>135</v>
      </c>
      <c r="F66" s="18"/>
    </row>
    <row r="67" spans="1:6">
      <c r="A67" s="74"/>
      <c r="B67" s="18"/>
      <c r="C67" s="18"/>
      <c r="D67" s="18"/>
      <c r="E67" s="18"/>
      <c r="F67" s="20"/>
    </row>
    <row r="68" spans="1:6">
      <c r="A68" s="420" t="s">
        <v>12</v>
      </c>
      <c r="B68" s="420" t="s">
        <v>13</v>
      </c>
      <c r="C68" s="420" t="s">
        <v>137</v>
      </c>
      <c r="D68" s="420" t="s">
        <v>15</v>
      </c>
      <c r="E68" s="421" t="s">
        <v>16</v>
      </c>
      <c r="F68" s="421" t="s">
        <v>17</v>
      </c>
    </row>
    <row r="69" spans="1:6">
      <c r="A69" s="75" t="s">
        <v>138</v>
      </c>
      <c r="B69" s="75" t="s">
        <v>139</v>
      </c>
      <c r="C69" s="75" t="s">
        <v>26</v>
      </c>
      <c r="D69" s="76">
        <v>85</v>
      </c>
      <c r="E69" s="80">
        <v>0</v>
      </c>
      <c r="F69" s="77">
        <f>E69*D69</f>
        <v>0</v>
      </c>
    </row>
    <row r="70" spans="1:6">
      <c r="A70" s="422" t="s">
        <v>806</v>
      </c>
      <c r="B70" s="422" t="s">
        <v>807</v>
      </c>
      <c r="C70" s="422" t="s">
        <v>26</v>
      </c>
      <c r="D70" s="122">
        <v>5</v>
      </c>
      <c r="E70" s="80">
        <v>0</v>
      </c>
      <c r="F70" s="423">
        <f t="shared" ref="F70:F84" si="1">E70*D70</f>
        <v>0</v>
      </c>
    </row>
    <row r="71" spans="1:6">
      <c r="A71" s="422" t="s">
        <v>140</v>
      </c>
      <c r="B71" s="422" t="s">
        <v>141</v>
      </c>
      <c r="C71" s="422" t="s">
        <v>142</v>
      </c>
      <c r="D71" s="122">
        <v>29</v>
      </c>
      <c r="E71" s="80">
        <v>0</v>
      </c>
      <c r="F71" s="423">
        <f t="shared" si="1"/>
        <v>0</v>
      </c>
    </row>
    <row r="72" spans="1:6">
      <c r="A72" s="422" t="s">
        <v>515</v>
      </c>
      <c r="B72" s="422" t="s">
        <v>516</v>
      </c>
      <c r="C72" s="422" t="s">
        <v>26</v>
      </c>
      <c r="D72" s="122">
        <v>8</v>
      </c>
      <c r="E72" s="80">
        <v>0</v>
      </c>
      <c r="F72" s="423">
        <f t="shared" si="1"/>
        <v>0</v>
      </c>
    </row>
    <row r="73" spans="1:6">
      <c r="A73" s="422" t="s">
        <v>2977</v>
      </c>
      <c r="B73" s="422" t="s">
        <v>2978</v>
      </c>
      <c r="C73" s="422" t="s">
        <v>300</v>
      </c>
      <c r="D73" s="122">
        <v>39810</v>
      </c>
      <c r="E73" s="80">
        <v>0</v>
      </c>
      <c r="F73" s="423">
        <f t="shared" si="1"/>
        <v>0</v>
      </c>
    </row>
    <row r="74" spans="1:6">
      <c r="A74" s="422" t="s">
        <v>2981</v>
      </c>
      <c r="B74" s="422" t="s">
        <v>2982</v>
      </c>
      <c r="C74" s="422" t="s">
        <v>300</v>
      </c>
      <c r="D74" s="122">
        <v>237</v>
      </c>
      <c r="E74" s="80">
        <v>0</v>
      </c>
      <c r="F74" s="423">
        <f t="shared" si="1"/>
        <v>0</v>
      </c>
    </row>
    <row r="75" spans="1:6">
      <c r="A75" s="422" t="s">
        <v>2985</v>
      </c>
      <c r="B75" s="422" t="s">
        <v>2986</v>
      </c>
      <c r="C75" s="422" t="s">
        <v>149</v>
      </c>
      <c r="D75" s="122">
        <v>129800</v>
      </c>
      <c r="E75" s="80">
        <v>0</v>
      </c>
      <c r="F75" s="423">
        <f t="shared" si="1"/>
        <v>0</v>
      </c>
    </row>
    <row r="76" spans="1:6">
      <c r="A76" s="422" t="s">
        <v>2987</v>
      </c>
      <c r="B76" s="422" t="s">
        <v>2988</v>
      </c>
      <c r="C76" s="422" t="s">
        <v>26</v>
      </c>
      <c r="D76" s="122">
        <v>17639</v>
      </c>
      <c r="E76" s="80">
        <v>0</v>
      </c>
      <c r="F76" s="423">
        <f t="shared" si="1"/>
        <v>0</v>
      </c>
    </row>
    <row r="77" spans="1:6">
      <c r="A77" s="422" t="s">
        <v>957</v>
      </c>
      <c r="B77" s="422" t="s">
        <v>958</v>
      </c>
      <c r="C77" s="422" t="s">
        <v>34</v>
      </c>
      <c r="D77" s="122">
        <v>14</v>
      </c>
      <c r="E77" s="80">
        <v>0</v>
      </c>
      <c r="F77" s="423">
        <f t="shared" si="1"/>
        <v>0</v>
      </c>
    </row>
    <row r="78" spans="1:6">
      <c r="A78" s="422" t="s">
        <v>519</v>
      </c>
      <c r="B78" s="422" t="s">
        <v>520</v>
      </c>
      <c r="C78" s="422" t="s">
        <v>34</v>
      </c>
      <c r="D78" s="122">
        <v>24</v>
      </c>
      <c r="E78" s="80">
        <v>0</v>
      </c>
      <c r="F78" s="423">
        <f t="shared" si="1"/>
        <v>0</v>
      </c>
    </row>
    <row r="79" spans="1:6">
      <c r="A79" s="422" t="s">
        <v>24</v>
      </c>
      <c r="B79" s="422" t="s">
        <v>25</v>
      </c>
      <c r="C79" s="422" t="s">
        <v>26</v>
      </c>
      <c r="D79" s="122">
        <v>10</v>
      </c>
      <c r="E79" s="80">
        <v>0</v>
      </c>
      <c r="F79" s="423">
        <f t="shared" si="1"/>
        <v>0</v>
      </c>
    </row>
    <row r="80" spans="1:6">
      <c r="A80" s="422" t="s">
        <v>147</v>
      </c>
      <c r="B80" s="422" t="s">
        <v>148</v>
      </c>
      <c r="C80" s="422" t="s">
        <v>149</v>
      </c>
      <c r="D80" s="122">
        <v>500</v>
      </c>
      <c r="E80" s="80">
        <v>0</v>
      </c>
      <c r="F80" s="423">
        <f t="shared" si="1"/>
        <v>0</v>
      </c>
    </row>
    <row r="81" spans="1:6">
      <c r="A81" s="422" t="s">
        <v>150</v>
      </c>
      <c r="B81" s="422" t="s">
        <v>151</v>
      </c>
      <c r="C81" s="422" t="s">
        <v>26</v>
      </c>
      <c r="D81" s="122">
        <v>40</v>
      </c>
      <c r="E81" s="80">
        <v>0</v>
      </c>
      <c r="F81" s="423">
        <f t="shared" si="1"/>
        <v>0</v>
      </c>
    </row>
    <row r="82" spans="1:6">
      <c r="A82" s="422" t="s">
        <v>221</v>
      </c>
      <c r="B82" s="422" t="s">
        <v>222</v>
      </c>
      <c r="C82" s="422" t="s">
        <v>26</v>
      </c>
      <c r="D82" s="122">
        <v>115</v>
      </c>
      <c r="E82" s="80">
        <v>0</v>
      </c>
      <c r="F82" s="423">
        <f t="shared" si="1"/>
        <v>0</v>
      </c>
    </row>
    <row r="83" spans="1:6">
      <c r="A83" s="78" t="s">
        <v>43</v>
      </c>
      <c r="B83" s="78" t="s">
        <v>152</v>
      </c>
      <c r="C83" s="78" t="s">
        <v>37</v>
      </c>
      <c r="D83" s="79">
        <v>50000</v>
      </c>
      <c r="E83" s="80">
        <v>1</v>
      </c>
      <c r="F83" s="80">
        <f t="shared" si="1"/>
        <v>50000</v>
      </c>
    </row>
    <row r="84" spans="1:6" ht="15.75" thickBot="1">
      <c r="A84" s="78" t="s">
        <v>45</v>
      </c>
      <c r="B84" s="78" t="s">
        <v>46</v>
      </c>
      <c r="C84" s="78" t="s">
        <v>40</v>
      </c>
      <c r="D84" s="79">
        <v>3</v>
      </c>
      <c r="E84" s="80">
        <v>25000</v>
      </c>
      <c r="F84" s="80">
        <f t="shared" si="1"/>
        <v>75000</v>
      </c>
    </row>
    <row r="85" spans="1:6" ht="19.5" thickBot="1">
      <c r="E85" s="424" t="s">
        <v>160</v>
      </c>
      <c r="F85" s="425">
        <f>SUM(F69:F84)</f>
        <v>125000</v>
      </c>
    </row>
    <row r="87" spans="1:6" ht="19.5">
      <c r="A87" s="36" t="s">
        <v>49</v>
      </c>
      <c r="B87" s="426"/>
    </row>
    <row r="88" spans="1:6">
      <c r="A88" s="36" t="s">
        <v>50</v>
      </c>
      <c r="B88" s="427"/>
    </row>
    <row r="89" spans="1:6">
      <c r="A89" s="36" t="s">
        <v>51</v>
      </c>
      <c r="B89" s="427"/>
    </row>
    <row r="90" spans="1:6">
      <c r="A90" s="36" t="s">
        <v>52</v>
      </c>
      <c r="B90" s="427"/>
    </row>
    <row r="91" spans="1:6">
      <c r="A91" s="39" t="s">
        <v>53</v>
      </c>
      <c r="B91" s="427"/>
    </row>
    <row r="92" spans="1:6">
      <c r="A92" s="36" t="s">
        <v>54</v>
      </c>
      <c r="B92" s="427"/>
    </row>
    <row r="94" spans="1:6">
      <c r="A94" s="429" t="s">
        <v>2990</v>
      </c>
    </row>
    <row r="95" spans="1:6">
      <c r="A95" s="429"/>
    </row>
    <row r="96" spans="1:6">
      <c r="A96" s="429"/>
    </row>
    <row r="97" spans="1:6">
      <c r="A97" s="700" t="s">
        <v>362</v>
      </c>
      <c r="B97" s="18"/>
      <c r="C97" s="18"/>
      <c r="D97" s="18"/>
      <c r="E97" s="18"/>
      <c r="F97" s="696">
        <v>2018</v>
      </c>
    </row>
    <row r="98" spans="1:6">
      <c r="A98" s="700"/>
      <c r="B98" s="18"/>
      <c r="C98" s="18"/>
      <c r="D98" s="18"/>
      <c r="E98" s="18"/>
      <c r="F98" s="696"/>
    </row>
    <row r="99" spans="1:6">
      <c r="B99" s="43"/>
      <c r="C99" s="18"/>
      <c r="D99" s="18"/>
      <c r="E99" s="18"/>
      <c r="F99" s="696"/>
    </row>
    <row r="100" spans="1:6" ht="30">
      <c r="A100" s="693" t="s">
        <v>0</v>
      </c>
      <c r="B100" s="693"/>
      <c r="C100" s="693"/>
      <c r="D100" s="693"/>
      <c r="E100" s="693"/>
      <c r="F100" s="693"/>
    </row>
    <row r="101" spans="1:6" ht="30">
      <c r="A101" s="693" t="s">
        <v>1</v>
      </c>
      <c r="B101" s="693"/>
      <c r="C101" s="693"/>
      <c r="D101" s="693"/>
      <c r="E101" s="693"/>
      <c r="F101" s="693"/>
    </row>
    <row r="102" spans="1:6" ht="27.75">
      <c r="A102" s="418" t="s">
        <v>2</v>
      </c>
      <c r="B102" s="46" t="s">
        <v>2210</v>
      </c>
      <c r="C102" s="47"/>
      <c r="D102" s="48"/>
      <c r="E102" s="419" t="s">
        <v>4</v>
      </c>
      <c r="F102" s="50" t="s">
        <v>2209</v>
      </c>
    </row>
    <row r="103" spans="1:6" ht="30">
      <c r="A103" s="420" t="s">
        <v>6</v>
      </c>
      <c r="B103" s="420" t="s">
        <v>66</v>
      </c>
      <c r="C103" s="420" t="s">
        <v>7</v>
      </c>
      <c r="D103" s="420" t="s">
        <v>67</v>
      </c>
      <c r="E103" s="421" t="s">
        <v>8</v>
      </c>
      <c r="F103" s="421" t="s">
        <v>68</v>
      </c>
    </row>
    <row r="104" spans="1:6" ht="25.5">
      <c r="A104" s="346" t="s">
        <v>2212</v>
      </c>
      <c r="B104" s="65" t="s">
        <v>2213</v>
      </c>
      <c r="C104" s="66" t="s">
        <v>111</v>
      </c>
      <c r="D104" s="430">
        <v>10.25</v>
      </c>
      <c r="E104" s="67">
        <v>499</v>
      </c>
      <c r="F104" s="64" t="s">
        <v>2214</v>
      </c>
    </row>
    <row r="105" spans="1:6">
      <c r="A105" s="148" t="s">
        <v>2217</v>
      </c>
      <c r="B105" s="101" t="s">
        <v>2218</v>
      </c>
      <c r="C105" s="102" t="s">
        <v>111</v>
      </c>
      <c r="D105" s="428">
        <v>4.03</v>
      </c>
      <c r="E105" s="103">
        <v>499</v>
      </c>
      <c r="F105" s="100" t="s">
        <v>311</v>
      </c>
    </row>
    <row r="106" spans="1:6">
      <c r="A106" s="148" t="s">
        <v>2219</v>
      </c>
      <c r="B106" s="101" t="s">
        <v>2220</v>
      </c>
      <c r="C106" s="102" t="s">
        <v>111</v>
      </c>
      <c r="D106" s="428">
        <v>4</v>
      </c>
      <c r="E106" s="103">
        <v>499</v>
      </c>
      <c r="F106" s="100" t="s">
        <v>311</v>
      </c>
    </row>
    <row r="107" spans="1:6">
      <c r="A107" s="148" t="s">
        <v>2228</v>
      </c>
      <c r="B107" s="101" t="s">
        <v>2229</v>
      </c>
      <c r="C107" s="102" t="s">
        <v>111</v>
      </c>
      <c r="D107" s="428">
        <v>21.23</v>
      </c>
      <c r="E107" s="103">
        <v>403</v>
      </c>
      <c r="F107" s="100" t="s">
        <v>311</v>
      </c>
    </row>
    <row r="108" spans="1:6" ht="26.25" thickBot="1">
      <c r="A108" s="346" t="s">
        <v>2233</v>
      </c>
      <c r="B108" s="65" t="s">
        <v>2234</v>
      </c>
      <c r="C108" s="66" t="s">
        <v>111</v>
      </c>
      <c r="D108" s="430">
        <v>15.63</v>
      </c>
      <c r="E108" s="67">
        <v>499</v>
      </c>
      <c r="F108" s="64" t="s">
        <v>2235</v>
      </c>
    </row>
    <row r="109" spans="1:6" ht="15.75" thickBot="1">
      <c r="A109" s="344"/>
      <c r="B109" s="15"/>
      <c r="C109" s="16" t="s">
        <v>134</v>
      </c>
      <c r="D109" s="111">
        <f>SUM(D104:D108)</f>
        <v>55.140000000000008</v>
      </c>
      <c r="E109" s="17" t="s">
        <v>135</v>
      </c>
    </row>
    <row r="110" spans="1:6">
      <c r="A110" s="74"/>
      <c r="B110" s="18"/>
      <c r="C110" s="18"/>
      <c r="D110" s="18"/>
      <c r="E110" s="18"/>
      <c r="F110" s="20"/>
    </row>
    <row r="111" spans="1:6">
      <c r="A111" s="420" t="s">
        <v>12</v>
      </c>
      <c r="B111" s="420" t="s">
        <v>13</v>
      </c>
      <c r="C111" s="420" t="s">
        <v>137</v>
      </c>
      <c r="D111" s="420" t="s">
        <v>15</v>
      </c>
      <c r="E111" s="421" t="s">
        <v>16</v>
      </c>
      <c r="F111" s="421" t="s">
        <v>17</v>
      </c>
    </row>
    <row r="112" spans="1:6">
      <c r="A112" s="75" t="s">
        <v>2975</v>
      </c>
      <c r="B112" s="75" t="s">
        <v>2976</v>
      </c>
      <c r="C112" s="75" t="s">
        <v>26</v>
      </c>
      <c r="D112" s="76">
        <v>10</v>
      </c>
      <c r="E112" s="80">
        <v>0</v>
      </c>
      <c r="F112" s="77">
        <f>E112*D112</f>
        <v>0</v>
      </c>
    </row>
    <row r="113" spans="1:6">
      <c r="A113" s="422" t="s">
        <v>138</v>
      </c>
      <c r="B113" s="422" t="s">
        <v>139</v>
      </c>
      <c r="C113" s="422" t="s">
        <v>26</v>
      </c>
      <c r="D113" s="122">
        <v>60</v>
      </c>
      <c r="E113" s="80">
        <v>0</v>
      </c>
      <c r="F113" s="423">
        <f t="shared" ref="F113:F128" si="2">E113*D113</f>
        <v>0</v>
      </c>
    </row>
    <row r="114" spans="1:6">
      <c r="A114" s="422" t="s">
        <v>806</v>
      </c>
      <c r="B114" s="422" t="s">
        <v>807</v>
      </c>
      <c r="C114" s="422" t="s">
        <v>26</v>
      </c>
      <c r="D114" s="122">
        <v>30</v>
      </c>
      <c r="E114" s="80">
        <v>0</v>
      </c>
      <c r="F114" s="423">
        <f t="shared" si="2"/>
        <v>0</v>
      </c>
    </row>
    <row r="115" spans="1:6">
      <c r="A115" s="422" t="s">
        <v>515</v>
      </c>
      <c r="B115" s="422" t="s">
        <v>516</v>
      </c>
      <c r="C115" s="422" t="s">
        <v>26</v>
      </c>
      <c r="D115" s="122">
        <v>30</v>
      </c>
      <c r="E115" s="80">
        <v>0</v>
      </c>
      <c r="F115" s="423">
        <f t="shared" si="2"/>
        <v>0</v>
      </c>
    </row>
    <row r="116" spans="1:6">
      <c r="A116" s="422" t="s">
        <v>2977</v>
      </c>
      <c r="B116" s="422" t="s">
        <v>2978</v>
      </c>
      <c r="C116" s="422" t="s">
        <v>300</v>
      </c>
      <c r="D116" s="122">
        <v>55140</v>
      </c>
      <c r="E116" s="80">
        <v>0</v>
      </c>
      <c r="F116" s="423">
        <f t="shared" si="2"/>
        <v>0</v>
      </c>
    </row>
    <row r="117" spans="1:6">
      <c r="A117" s="422" t="s">
        <v>2979</v>
      </c>
      <c r="B117" s="422" t="s">
        <v>2980</v>
      </c>
      <c r="C117" s="422" t="s">
        <v>142</v>
      </c>
      <c r="D117" s="122">
        <v>105</v>
      </c>
      <c r="E117" s="80">
        <v>0</v>
      </c>
      <c r="F117" s="423">
        <f t="shared" si="2"/>
        <v>0</v>
      </c>
    </row>
    <row r="118" spans="1:6">
      <c r="A118" s="422" t="s">
        <v>2981</v>
      </c>
      <c r="B118" s="422" t="s">
        <v>2982</v>
      </c>
      <c r="C118" s="422" t="s">
        <v>300</v>
      </c>
      <c r="D118" s="122">
        <v>150</v>
      </c>
      <c r="E118" s="80">
        <v>0</v>
      </c>
      <c r="F118" s="423">
        <f t="shared" si="2"/>
        <v>0</v>
      </c>
    </row>
    <row r="119" spans="1:6">
      <c r="A119" s="422" t="s">
        <v>2983</v>
      </c>
      <c r="B119" s="422" t="s">
        <v>2984</v>
      </c>
      <c r="C119" s="422" t="s">
        <v>26</v>
      </c>
      <c r="D119" s="122">
        <v>80</v>
      </c>
      <c r="E119" s="80">
        <v>0</v>
      </c>
      <c r="F119" s="423">
        <f t="shared" si="2"/>
        <v>0</v>
      </c>
    </row>
    <row r="120" spans="1:6">
      <c r="A120" s="422" t="s">
        <v>2985</v>
      </c>
      <c r="B120" s="422" t="s">
        <v>2986</v>
      </c>
      <c r="C120" s="422" t="s">
        <v>149</v>
      </c>
      <c r="D120" s="122">
        <v>97500</v>
      </c>
      <c r="E120" s="80">
        <v>0</v>
      </c>
      <c r="F120" s="423">
        <f t="shared" si="2"/>
        <v>0</v>
      </c>
    </row>
    <row r="121" spans="1:6">
      <c r="A121" s="422" t="s">
        <v>2987</v>
      </c>
      <c r="B121" s="422" t="s">
        <v>2988</v>
      </c>
      <c r="C121" s="422" t="s">
        <v>26</v>
      </c>
      <c r="D121" s="122">
        <v>22500</v>
      </c>
      <c r="E121" s="80">
        <v>0</v>
      </c>
      <c r="F121" s="423">
        <f t="shared" si="2"/>
        <v>0</v>
      </c>
    </row>
    <row r="122" spans="1:6">
      <c r="A122" s="422" t="s">
        <v>957</v>
      </c>
      <c r="B122" s="422" t="s">
        <v>958</v>
      </c>
      <c r="C122" s="422" t="s">
        <v>34</v>
      </c>
      <c r="D122" s="122">
        <v>12</v>
      </c>
      <c r="E122" s="80">
        <v>0</v>
      </c>
      <c r="F122" s="423">
        <f t="shared" si="2"/>
        <v>0</v>
      </c>
    </row>
    <row r="123" spans="1:6">
      <c r="A123" s="78" t="s">
        <v>519</v>
      </c>
      <c r="B123" s="78" t="s">
        <v>520</v>
      </c>
      <c r="C123" s="78" t="s">
        <v>34</v>
      </c>
      <c r="D123" s="79">
        <v>15</v>
      </c>
      <c r="E123" s="80">
        <v>0</v>
      </c>
      <c r="F123" s="80">
        <f t="shared" si="2"/>
        <v>0</v>
      </c>
    </row>
    <row r="124" spans="1:6">
      <c r="A124" s="78" t="s">
        <v>360</v>
      </c>
      <c r="B124" s="78" t="s">
        <v>361</v>
      </c>
      <c r="C124" s="78" t="s">
        <v>34</v>
      </c>
      <c r="D124" s="79">
        <v>8</v>
      </c>
      <c r="E124" s="80">
        <v>0</v>
      </c>
      <c r="F124" s="80">
        <f t="shared" si="2"/>
        <v>0</v>
      </c>
    </row>
    <row r="125" spans="1:6">
      <c r="A125" s="78" t="s">
        <v>150</v>
      </c>
      <c r="B125" s="78" t="s">
        <v>151</v>
      </c>
      <c r="C125" s="78" t="s">
        <v>26</v>
      </c>
      <c r="D125" s="79">
        <v>60</v>
      </c>
      <c r="E125" s="80">
        <v>0</v>
      </c>
      <c r="F125" s="80">
        <f t="shared" si="2"/>
        <v>0</v>
      </c>
    </row>
    <row r="126" spans="1:6">
      <c r="A126" s="78" t="s">
        <v>221</v>
      </c>
      <c r="B126" s="78" t="s">
        <v>222</v>
      </c>
      <c r="C126" s="78" t="s">
        <v>26</v>
      </c>
      <c r="D126" s="79">
        <v>75</v>
      </c>
      <c r="E126" s="80">
        <v>0</v>
      </c>
      <c r="F126" s="80">
        <f t="shared" si="2"/>
        <v>0</v>
      </c>
    </row>
    <row r="127" spans="1:6">
      <c r="A127" s="78" t="s">
        <v>43</v>
      </c>
      <c r="B127" s="78" t="s">
        <v>152</v>
      </c>
      <c r="C127" s="78" t="s">
        <v>37</v>
      </c>
      <c r="D127" s="79">
        <v>50000</v>
      </c>
      <c r="E127" s="80">
        <v>1</v>
      </c>
      <c r="F127" s="80">
        <f t="shared" si="2"/>
        <v>50000</v>
      </c>
    </row>
    <row r="128" spans="1:6" ht="15.75" thickBot="1">
      <c r="A128" s="78" t="s">
        <v>45</v>
      </c>
      <c r="B128" s="78" t="s">
        <v>46</v>
      </c>
      <c r="C128" s="78" t="s">
        <v>40</v>
      </c>
      <c r="D128" s="79">
        <v>3</v>
      </c>
      <c r="E128" s="80">
        <v>25000</v>
      </c>
      <c r="F128" s="80">
        <f t="shared" si="2"/>
        <v>75000</v>
      </c>
    </row>
    <row r="129" spans="1:6" ht="19.5" thickBot="1">
      <c r="E129" s="424" t="s">
        <v>160</v>
      </c>
      <c r="F129" s="425">
        <f>SUM(F112:F128)</f>
        <v>125000</v>
      </c>
    </row>
    <row r="131" spans="1:6" ht="19.5">
      <c r="A131" s="36" t="s">
        <v>49</v>
      </c>
      <c r="B131" s="426"/>
    </row>
    <row r="132" spans="1:6">
      <c r="A132" s="36" t="s">
        <v>50</v>
      </c>
      <c r="B132" s="427"/>
    </row>
    <row r="133" spans="1:6">
      <c r="A133" s="36" t="s">
        <v>51</v>
      </c>
      <c r="B133" s="427"/>
    </row>
    <row r="134" spans="1:6">
      <c r="A134" s="36" t="s">
        <v>52</v>
      </c>
      <c r="B134" s="427"/>
    </row>
    <row r="135" spans="1:6">
      <c r="A135" s="39" t="s">
        <v>53</v>
      </c>
      <c r="B135" s="427"/>
    </row>
    <row r="136" spans="1:6">
      <c r="A136" s="36" t="s">
        <v>54</v>
      </c>
      <c r="B136" s="427"/>
    </row>
    <row r="137" spans="1:6">
      <c r="A137" s="429"/>
    </row>
    <row r="138" spans="1:6">
      <c r="A138" s="429"/>
    </row>
    <row r="139" spans="1:6">
      <c r="A139" s="700" t="s">
        <v>395</v>
      </c>
      <c r="B139" s="18"/>
      <c r="C139" s="18"/>
      <c r="D139" s="18"/>
      <c r="E139" s="18"/>
      <c r="F139" s="696">
        <v>2018</v>
      </c>
    </row>
    <row r="140" spans="1:6">
      <c r="A140" s="700"/>
      <c r="B140" s="18"/>
      <c r="C140" s="18"/>
      <c r="D140" s="18"/>
      <c r="E140" s="18"/>
      <c r="F140" s="696"/>
    </row>
    <row r="141" spans="1:6">
      <c r="B141" s="43"/>
      <c r="C141" s="18"/>
      <c r="D141" s="18"/>
      <c r="E141" s="18"/>
      <c r="F141" s="696"/>
    </row>
    <row r="142" spans="1:6" ht="30">
      <c r="A142" s="693" t="s">
        <v>0</v>
      </c>
      <c r="B142" s="693"/>
      <c r="C142" s="693"/>
      <c r="D142" s="693"/>
      <c r="E142" s="693"/>
      <c r="F142" s="693"/>
    </row>
    <row r="143" spans="1:6" ht="30">
      <c r="A143" s="693" t="s">
        <v>1</v>
      </c>
      <c r="B143" s="693"/>
      <c r="C143" s="693"/>
      <c r="D143" s="693"/>
      <c r="E143" s="693"/>
      <c r="F143" s="693"/>
    </row>
    <row r="144" spans="1:6" ht="27.75">
      <c r="A144" s="418" t="s">
        <v>2</v>
      </c>
      <c r="B144" s="46" t="s">
        <v>2237</v>
      </c>
      <c r="C144" s="47"/>
      <c r="D144" s="48"/>
      <c r="E144" s="419" t="s">
        <v>4</v>
      </c>
      <c r="F144" s="50" t="s">
        <v>2236</v>
      </c>
    </row>
    <row r="145" spans="1:6" ht="30">
      <c r="A145" s="420" t="s">
        <v>6</v>
      </c>
      <c r="B145" s="420" t="s">
        <v>66</v>
      </c>
      <c r="C145" s="420" t="s">
        <v>7</v>
      </c>
      <c r="D145" s="420" t="s">
        <v>67</v>
      </c>
      <c r="E145" s="421" t="s">
        <v>8</v>
      </c>
      <c r="F145" s="421" t="s">
        <v>68</v>
      </c>
    </row>
    <row r="146" spans="1:6">
      <c r="A146" s="346" t="s">
        <v>2239</v>
      </c>
      <c r="B146" s="65" t="s">
        <v>2240</v>
      </c>
      <c r="C146" s="66" t="s">
        <v>403</v>
      </c>
      <c r="D146" s="430">
        <v>3.3</v>
      </c>
      <c r="E146" s="67">
        <v>799</v>
      </c>
      <c r="F146" s="684" t="s">
        <v>73</v>
      </c>
    </row>
    <row r="147" spans="1:6">
      <c r="A147" s="346" t="s">
        <v>2241</v>
      </c>
      <c r="B147" s="65" t="s">
        <v>2242</v>
      </c>
      <c r="C147" s="66" t="s">
        <v>403</v>
      </c>
      <c r="D147" s="430">
        <v>4.0999999999999996</v>
      </c>
      <c r="E147" s="67">
        <v>799</v>
      </c>
      <c r="F147" s="613"/>
    </row>
    <row r="148" spans="1:6">
      <c r="A148" s="346" t="s">
        <v>2243</v>
      </c>
      <c r="B148" s="65" t="s">
        <v>2244</v>
      </c>
      <c r="C148" s="66" t="s">
        <v>403</v>
      </c>
      <c r="D148" s="430">
        <v>4.3499999999999996</v>
      </c>
      <c r="E148" s="67">
        <v>799</v>
      </c>
      <c r="F148" s="597"/>
    </row>
    <row r="149" spans="1:6">
      <c r="A149" s="115" t="s">
        <v>2245</v>
      </c>
      <c r="B149" s="61" t="s">
        <v>2246</v>
      </c>
      <c r="C149" s="62" t="s">
        <v>403</v>
      </c>
      <c r="D149" s="99">
        <v>7.4</v>
      </c>
      <c r="E149" s="63">
        <v>799</v>
      </c>
      <c r="F149" s="590" t="s">
        <v>73</v>
      </c>
    </row>
    <row r="150" spans="1:6">
      <c r="A150" s="115" t="s">
        <v>2247</v>
      </c>
      <c r="B150" s="61" t="s">
        <v>2248</v>
      </c>
      <c r="C150" s="62" t="s">
        <v>403</v>
      </c>
      <c r="D150" s="99">
        <v>10.43</v>
      </c>
      <c r="E150" s="63">
        <v>799</v>
      </c>
      <c r="F150" s="591"/>
    </row>
    <row r="151" spans="1:6">
      <c r="A151" s="115" t="s">
        <v>2249</v>
      </c>
      <c r="B151" s="61" t="s">
        <v>2250</v>
      </c>
      <c r="C151" s="62" t="s">
        <v>403</v>
      </c>
      <c r="D151" s="99">
        <v>7.6</v>
      </c>
      <c r="E151" s="63">
        <v>799</v>
      </c>
      <c r="F151" s="591"/>
    </row>
    <row r="152" spans="1:6">
      <c r="A152" s="115" t="s">
        <v>2251</v>
      </c>
      <c r="B152" s="61" t="s">
        <v>2252</v>
      </c>
      <c r="C152" s="62" t="s">
        <v>403</v>
      </c>
      <c r="D152" s="99">
        <v>20.2</v>
      </c>
      <c r="E152" s="63">
        <v>799</v>
      </c>
      <c r="F152" s="592"/>
    </row>
    <row r="153" spans="1:6">
      <c r="A153" s="148" t="s">
        <v>2255</v>
      </c>
      <c r="B153" s="101" t="s">
        <v>2256</v>
      </c>
      <c r="C153" s="102" t="s">
        <v>403</v>
      </c>
      <c r="D153" s="428">
        <v>4.3</v>
      </c>
      <c r="E153" s="103">
        <v>799</v>
      </c>
      <c r="F153" s="100" t="s">
        <v>311</v>
      </c>
    </row>
    <row r="154" spans="1:6" ht="15.75" thickBot="1">
      <c r="A154" s="148" t="s">
        <v>2257</v>
      </c>
      <c r="B154" s="101" t="s">
        <v>2258</v>
      </c>
      <c r="C154" s="102" t="s">
        <v>403</v>
      </c>
      <c r="D154" s="428">
        <v>10.39</v>
      </c>
      <c r="E154" s="103">
        <v>701</v>
      </c>
      <c r="F154" s="100" t="s">
        <v>311</v>
      </c>
    </row>
    <row r="155" spans="1:6" ht="15.75" thickBot="1">
      <c r="A155" s="344"/>
      <c r="B155" s="15"/>
      <c r="C155" s="16" t="s">
        <v>134</v>
      </c>
      <c r="D155" s="111">
        <f>SUM(D146:D154)</f>
        <v>72.069999999999993</v>
      </c>
      <c r="E155" s="17" t="s">
        <v>135</v>
      </c>
    </row>
    <row r="156" spans="1:6">
      <c r="A156" s="74"/>
      <c r="B156" s="18"/>
      <c r="C156" s="18"/>
      <c r="D156" s="18"/>
      <c r="E156" s="18"/>
      <c r="F156" s="20"/>
    </row>
    <row r="157" spans="1:6">
      <c r="A157" s="420" t="s">
        <v>12</v>
      </c>
      <c r="B157" s="420" t="s">
        <v>13</v>
      </c>
      <c r="C157" s="420" t="s">
        <v>137</v>
      </c>
      <c r="D157" s="420" t="s">
        <v>15</v>
      </c>
      <c r="E157" s="421" t="s">
        <v>16</v>
      </c>
      <c r="F157" s="421" t="s">
        <v>17</v>
      </c>
    </row>
    <row r="158" spans="1:6">
      <c r="A158" s="75" t="s">
        <v>138</v>
      </c>
      <c r="B158" s="75" t="s">
        <v>139</v>
      </c>
      <c r="C158" s="75" t="s">
        <v>26</v>
      </c>
      <c r="D158" s="76">
        <v>715</v>
      </c>
      <c r="E158" s="77">
        <v>0</v>
      </c>
      <c r="F158" s="77">
        <f>E158*D158</f>
        <v>0</v>
      </c>
    </row>
    <row r="159" spans="1:6">
      <c r="A159" s="422" t="s">
        <v>515</v>
      </c>
      <c r="B159" s="422" t="s">
        <v>516</v>
      </c>
      <c r="C159" s="422" t="s">
        <v>26</v>
      </c>
      <c r="D159" s="122">
        <v>55</v>
      </c>
      <c r="E159" s="423">
        <v>0</v>
      </c>
      <c r="F159" s="423">
        <f t="shared" ref="F159:F166" si="3">E159*D159</f>
        <v>0</v>
      </c>
    </row>
    <row r="160" spans="1:6">
      <c r="A160" s="422" t="s">
        <v>2977</v>
      </c>
      <c r="B160" s="422" t="s">
        <v>2978</v>
      </c>
      <c r="C160" s="422" t="s">
        <v>300</v>
      </c>
      <c r="D160" s="122">
        <v>72070</v>
      </c>
      <c r="E160" s="423">
        <v>0</v>
      </c>
      <c r="F160" s="423">
        <f t="shared" si="3"/>
        <v>0</v>
      </c>
    </row>
    <row r="161" spans="1:6">
      <c r="A161" s="422" t="s">
        <v>2981</v>
      </c>
      <c r="B161" s="422" t="s">
        <v>2982</v>
      </c>
      <c r="C161" s="422" t="s">
        <v>300</v>
      </c>
      <c r="D161" s="122">
        <v>230</v>
      </c>
      <c r="E161" s="423">
        <v>0</v>
      </c>
      <c r="F161" s="423">
        <f t="shared" si="3"/>
        <v>0</v>
      </c>
    </row>
    <row r="162" spans="1:6">
      <c r="A162" s="422" t="s">
        <v>2985</v>
      </c>
      <c r="B162" s="422" t="s">
        <v>2986</v>
      </c>
      <c r="C162" s="422" t="s">
        <v>149</v>
      </c>
      <c r="D162" s="122">
        <v>358700</v>
      </c>
      <c r="E162" s="423">
        <v>0</v>
      </c>
      <c r="F162" s="423">
        <f t="shared" si="3"/>
        <v>0</v>
      </c>
    </row>
    <row r="163" spans="1:6">
      <c r="A163" s="422" t="s">
        <v>2987</v>
      </c>
      <c r="B163" s="422" t="s">
        <v>2988</v>
      </c>
      <c r="C163" s="422" t="s">
        <v>26</v>
      </c>
      <c r="D163" s="122">
        <v>28900</v>
      </c>
      <c r="E163" s="423">
        <v>0</v>
      </c>
      <c r="F163" s="423">
        <f t="shared" si="3"/>
        <v>0</v>
      </c>
    </row>
    <row r="164" spans="1:6">
      <c r="A164" s="422" t="s">
        <v>519</v>
      </c>
      <c r="B164" s="422" t="s">
        <v>520</v>
      </c>
      <c r="C164" s="422" t="s">
        <v>34</v>
      </c>
      <c r="D164" s="122">
        <v>172</v>
      </c>
      <c r="E164" s="423">
        <v>0</v>
      </c>
      <c r="F164" s="423">
        <f t="shared" si="3"/>
        <v>0</v>
      </c>
    </row>
    <row r="165" spans="1:6">
      <c r="A165" s="78" t="s">
        <v>43</v>
      </c>
      <c r="B165" s="78" t="s">
        <v>152</v>
      </c>
      <c r="C165" s="78" t="s">
        <v>37</v>
      </c>
      <c r="D165" s="79">
        <v>50000</v>
      </c>
      <c r="E165" s="80">
        <v>1</v>
      </c>
      <c r="F165" s="80">
        <f t="shared" si="3"/>
        <v>50000</v>
      </c>
    </row>
    <row r="166" spans="1:6" ht="15.75" thickBot="1">
      <c r="A166" s="78" t="s">
        <v>45</v>
      </c>
      <c r="B166" s="78" t="s">
        <v>46</v>
      </c>
      <c r="C166" s="78" t="s">
        <v>40</v>
      </c>
      <c r="D166" s="79">
        <v>3</v>
      </c>
      <c r="E166" s="80">
        <v>25000</v>
      </c>
      <c r="F166" s="80">
        <f t="shared" si="3"/>
        <v>75000</v>
      </c>
    </row>
    <row r="167" spans="1:6" ht="19.5" thickBot="1">
      <c r="E167" s="424" t="s">
        <v>160</v>
      </c>
      <c r="F167" s="425">
        <f>SUM(F158:F166)</f>
        <v>125000</v>
      </c>
    </row>
    <row r="169" spans="1:6" ht="19.5">
      <c r="A169" s="36" t="s">
        <v>49</v>
      </c>
      <c r="B169" s="426"/>
    </row>
    <row r="170" spans="1:6">
      <c r="A170" s="36" t="s">
        <v>50</v>
      </c>
      <c r="B170" s="427"/>
    </row>
    <row r="171" spans="1:6">
      <c r="A171" s="36" t="s">
        <v>51</v>
      </c>
      <c r="B171" s="427"/>
    </row>
    <row r="172" spans="1:6">
      <c r="A172" s="36" t="s">
        <v>52</v>
      </c>
      <c r="B172" s="427"/>
    </row>
    <row r="173" spans="1:6">
      <c r="A173" s="39" t="s">
        <v>53</v>
      </c>
      <c r="B173" s="427"/>
    </row>
    <row r="174" spans="1:6">
      <c r="A174" s="36" t="s">
        <v>54</v>
      </c>
      <c r="B174" s="427"/>
    </row>
    <row r="175" spans="1:6">
      <c r="A175" s="429"/>
    </row>
    <row r="176" spans="1:6">
      <c r="A176" s="429"/>
    </row>
    <row r="177" spans="1:6">
      <c r="A177" s="700" t="s">
        <v>2259</v>
      </c>
      <c r="B177" s="18"/>
      <c r="C177" s="18"/>
      <c r="D177" s="18"/>
      <c r="E177" s="18"/>
      <c r="F177" s="696">
        <v>2018</v>
      </c>
    </row>
    <row r="178" spans="1:6">
      <c r="A178" s="700"/>
      <c r="B178" s="18"/>
      <c r="C178" s="18"/>
      <c r="D178" s="18"/>
      <c r="E178" s="18"/>
      <c r="F178" s="696"/>
    </row>
    <row r="179" spans="1:6">
      <c r="B179" s="43"/>
      <c r="C179" s="18"/>
      <c r="D179" s="18"/>
      <c r="E179" s="18"/>
      <c r="F179" s="696"/>
    </row>
    <row r="180" spans="1:6" ht="30">
      <c r="A180" s="693" t="s">
        <v>0</v>
      </c>
      <c r="B180" s="693"/>
      <c r="C180" s="693"/>
      <c r="D180" s="693"/>
      <c r="E180" s="693"/>
      <c r="F180" s="693"/>
    </row>
    <row r="181" spans="1:6" ht="30">
      <c r="A181" s="693" t="s">
        <v>1</v>
      </c>
      <c r="B181" s="693"/>
      <c r="C181" s="693"/>
      <c r="D181" s="693"/>
      <c r="E181" s="693"/>
      <c r="F181" s="693"/>
    </row>
    <row r="182" spans="1:6" ht="27.75">
      <c r="A182" s="418" t="s">
        <v>2</v>
      </c>
      <c r="B182" s="46" t="s">
        <v>2261</v>
      </c>
      <c r="C182" s="47"/>
      <c r="D182" s="48"/>
      <c r="E182" s="419" t="s">
        <v>4</v>
      </c>
      <c r="F182" s="50" t="s">
        <v>2260</v>
      </c>
    </row>
    <row r="183" spans="1:6" ht="30">
      <c r="A183" s="420" t="s">
        <v>6</v>
      </c>
      <c r="B183" s="420" t="s">
        <v>66</v>
      </c>
      <c r="C183" s="420" t="s">
        <v>7</v>
      </c>
      <c r="D183" s="420" t="s">
        <v>67</v>
      </c>
      <c r="E183" s="421" t="s">
        <v>8</v>
      </c>
      <c r="F183" s="421" t="s">
        <v>68</v>
      </c>
    </row>
    <row r="184" spans="1:6">
      <c r="A184" s="148" t="s">
        <v>2262</v>
      </c>
      <c r="B184" s="100" t="s">
        <v>2263</v>
      </c>
      <c r="C184" s="127" t="s">
        <v>450</v>
      </c>
      <c r="D184" s="128">
        <v>18.7</v>
      </c>
      <c r="E184" s="103">
        <v>806</v>
      </c>
      <c r="F184" t="s">
        <v>311</v>
      </c>
    </row>
    <row r="185" spans="1:6" ht="30">
      <c r="A185" s="346" t="s">
        <v>2264</v>
      </c>
      <c r="B185" s="64" t="s">
        <v>2265</v>
      </c>
      <c r="C185" s="70" t="s">
        <v>450</v>
      </c>
      <c r="D185" s="134">
        <v>11.9</v>
      </c>
      <c r="E185" s="67">
        <v>899</v>
      </c>
      <c r="F185" s="389" t="s">
        <v>2266</v>
      </c>
    </row>
    <row r="186" spans="1:6">
      <c r="A186" s="148" t="s">
        <v>2267</v>
      </c>
      <c r="B186" s="100" t="s">
        <v>2268</v>
      </c>
      <c r="C186" s="127" t="s">
        <v>450</v>
      </c>
      <c r="D186" s="128">
        <v>9.9499999999999993</v>
      </c>
      <c r="E186" s="103">
        <v>805</v>
      </c>
      <c r="F186" t="s">
        <v>311</v>
      </c>
    </row>
    <row r="187" spans="1:6">
      <c r="A187" s="148" t="s">
        <v>2269</v>
      </c>
      <c r="B187" s="100" t="s">
        <v>2270</v>
      </c>
      <c r="C187" s="127" t="s">
        <v>450</v>
      </c>
      <c r="D187" s="128">
        <v>22.4</v>
      </c>
      <c r="E187" s="103">
        <v>801</v>
      </c>
      <c r="F187" t="s">
        <v>311</v>
      </c>
    </row>
    <row r="188" spans="1:6">
      <c r="A188" s="346" t="s">
        <v>2271</v>
      </c>
      <c r="B188" s="64" t="s">
        <v>2272</v>
      </c>
      <c r="C188" s="70" t="s">
        <v>484</v>
      </c>
      <c r="D188" s="134">
        <v>5.24</v>
      </c>
      <c r="E188" s="67">
        <v>999</v>
      </c>
      <c r="F188" s="717" t="s">
        <v>73</v>
      </c>
    </row>
    <row r="189" spans="1:6">
      <c r="A189" s="346" t="s">
        <v>2273</v>
      </c>
      <c r="B189" s="64" t="s">
        <v>2274</v>
      </c>
      <c r="C189" s="70" t="s">
        <v>484</v>
      </c>
      <c r="D189" s="134">
        <v>1.9</v>
      </c>
      <c r="E189" s="67">
        <v>999</v>
      </c>
      <c r="F189" s="717"/>
    </row>
    <row r="190" spans="1:6" ht="15.75" thickBot="1">
      <c r="A190" s="346" t="s">
        <v>2275</v>
      </c>
      <c r="B190" s="64" t="s">
        <v>2276</v>
      </c>
      <c r="C190" s="70" t="s">
        <v>450</v>
      </c>
      <c r="D190" s="134">
        <v>19.3</v>
      </c>
      <c r="E190" s="67">
        <v>899</v>
      </c>
      <c r="F190" s="717"/>
    </row>
    <row r="191" spans="1:6" ht="15.75" thickBot="1">
      <c r="A191" s="344"/>
      <c r="B191" s="15"/>
      <c r="C191" s="16" t="s">
        <v>134</v>
      </c>
      <c r="D191" s="111">
        <f>SUM(D184:D190)</f>
        <v>89.39</v>
      </c>
      <c r="E191" s="17" t="s">
        <v>135</v>
      </c>
    </row>
    <row r="192" spans="1:6">
      <c r="A192" s="74"/>
      <c r="B192" s="18"/>
      <c r="C192" s="18"/>
      <c r="D192" s="18"/>
      <c r="E192" s="18"/>
      <c r="F192" s="20"/>
    </row>
    <row r="193" spans="1:6">
      <c r="A193" s="420" t="s">
        <v>12</v>
      </c>
      <c r="B193" s="420" t="s">
        <v>13</v>
      </c>
      <c r="C193" s="420" t="s">
        <v>137</v>
      </c>
      <c r="D193" s="420" t="s">
        <v>15</v>
      </c>
      <c r="E193" s="421" t="s">
        <v>16</v>
      </c>
      <c r="F193" s="421" t="s">
        <v>17</v>
      </c>
    </row>
    <row r="194" spans="1:6">
      <c r="A194" s="75" t="s">
        <v>138</v>
      </c>
      <c r="B194" s="75" t="s">
        <v>139</v>
      </c>
      <c r="C194" s="75" t="s">
        <v>26</v>
      </c>
      <c r="D194" s="76">
        <v>790</v>
      </c>
      <c r="E194" s="77">
        <v>0</v>
      </c>
      <c r="F194" s="77">
        <f>E194*D194</f>
        <v>0</v>
      </c>
    </row>
    <row r="195" spans="1:6">
      <c r="A195" s="422" t="s">
        <v>515</v>
      </c>
      <c r="B195" s="422" t="s">
        <v>516</v>
      </c>
      <c r="C195" s="422" t="s">
        <v>26</v>
      </c>
      <c r="D195" s="122">
        <v>35</v>
      </c>
      <c r="E195" s="423">
        <v>0</v>
      </c>
      <c r="F195" s="423">
        <f t="shared" ref="F195:F206" si="4">E195*D195</f>
        <v>0</v>
      </c>
    </row>
    <row r="196" spans="1:6">
      <c r="A196" s="422" t="s">
        <v>2977</v>
      </c>
      <c r="B196" s="422" t="s">
        <v>2978</v>
      </c>
      <c r="C196" s="422" t="s">
        <v>300</v>
      </c>
      <c r="D196" s="122">
        <v>89390</v>
      </c>
      <c r="E196" s="423">
        <v>0</v>
      </c>
      <c r="F196" s="423">
        <f t="shared" si="4"/>
        <v>0</v>
      </c>
    </row>
    <row r="197" spans="1:6">
      <c r="A197" s="422" t="s">
        <v>2981</v>
      </c>
      <c r="B197" s="422" t="s">
        <v>2982</v>
      </c>
      <c r="C197" s="422" t="s">
        <v>300</v>
      </c>
      <c r="D197" s="122">
        <v>300</v>
      </c>
      <c r="E197" s="423">
        <v>0</v>
      </c>
      <c r="F197" s="423">
        <f t="shared" si="4"/>
        <v>0</v>
      </c>
    </row>
    <row r="198" spans="1:6">
      <c r="A198" s="422" t="s">
        <v>2983</v>
      </c>
      <c r="B198" s="422" t="s">
        <v>2984</v>
      </c>
      <c r="C198" s="422" t="s">
        <v>26</v>
      </c>
      <c r="D198" s="122">
        <v>135</v>
      </c>
      <c r="E198" s="423">
        <v>0</v>
      </c>
      <c r="F198" s="423">
        <f t="shared" si="4"/>
        <v>0</v>
      </c>
    </row>
    <row r="199" spans="1:6">
      <c r="A199" s="422" t="s">
        <v>2985</v>
      </c>
      <c r="B199" s="422" t="s">
        <v>2986</v>
      </c>
      <c r="C199" s="422" t="s">
        <v>149</v>
      </c>
      <c r="D199" s="122">
        <v>158740</v>
      </c>
      <c r="E199" s="423">
        <v>0</v>
      </c>
      <c r="F199" s="423">
        <f t="shared" si="4"/>
        <v>0</v>
      </c>
    </row>
    <row r="200" spans="1:6">
      <c r="A200" s="422" t="s">
        <v>2987</v>
      </c>
      <c r="B200" s="422" t="s">
        <v>2988</v>
      </c>
      <c r="C200" s="422" t="s">
        <v>26</v>
      </c>
      <c r="D200" s="122">
        <v>20700</v>
      </c>
      <c r="E200" s="423">
        <v>0</v>
      </c>
      <c r="F200" s="423">
        <f t="shared" si="4"/>
        <v>0</v>
      </c>
    </row>
    <row r="201" spans="1:6">
      <c r="A201" s="422" t="s">
        <v>519</v>
      </c>
      <c r="B201" s="422" t="s">
        <v>520</v>
      </c>
      <c r="C201" s="422" t="s">
        <v>34</v>
      </c>
      <c r="D201" s="122">
        <v>91</v>
      </c>
      <c r="E201" s="423">
        <v>0</v>
      </c>
      <c r="F201" s="423">
        <f t="shared" si="4"/>
        <v>0</v>
      </c>
    </row>
    <row r="202" spans="1:6">
      <c r="A202" s="422" t="s">
        <v>360</v>
      </c>
      <c r="B202" s="422" t="s">
        <v>361</v>
      </c>
      <c r="C202" s="422" t="s">
        <v>34</v>
      </c>
      <c r="D202" s="122">
        <v>21</v>
      </c>
      <c r="E202" s="423">
        <v>0</v>
      </c>
      <c r="F202" s="423">
        <f t="shared" si="4"/>
        <v>0</v>
      </c>
    </row>
    <row r="203" spans="1:6">
      <c r="A203" s="422" t="s">
        <v>150</v>
      </c>
      <c r="B203" s="422" t="s">
        <v>151</v>
      </c>
      <c r="C203" s="422" t="s">
        <v>26</v>
      </c>
      <c r="D203" s="122">
        <v>50</v>
      </c>
      <c r="E203" s="423">
        <v>0</v>
      </c>
      <c r="F203" s="423">
        <f t="shared" si="4"/>
        <v>0</v>
      </c>
    </row>
    <row r="204" spans="1:6">
      <c r="A204" s="422" t="s">
        <v>221</v>
      </c>
      <c r="B204" s="422" t="s">
        <v>222</v>
      </c>
      <c r="C204" s="422" t="s">
        <v>26</v>
      </c>
      <c r="D204" s="122">
        <v>2700</v>
      </c>
      <c r="E204" s="423">
        <v>0</v>
      </c>
      <c r="F204" s="423">
        <f t="shared" si="4"/>
        <v>0</v>
      </c>
    </row>
    <row r="205" spans="1:6">
      <c r="A205" s="78" t="s">
        <v>43</v>
      </c>
      <c r="B205" s="78" t="s">
        <v>152</v>
      </c>
      <c r="C205" s="78" t="s">
        <v>37</v>
      </c>
      <c r="D205" s="79">
        <v>50000</v>
      </c>
      <c r="E205" s="80">
        <v>1</v>
      </c>
      <c r="F205" s="80">
        <f t="shared" si="4"/>
        <v>50000</v>
      </c>
    </row>
    <row r="206" spans="1:6" ht="15.75" thickBot="1">
      <c r="A206" s="78" t="s">
        <v>45</v>
      </c>
      <c r="B206" s="78" t="s">
        <v>46</v>
      </c>
      <c r="C206" s="78" t="s">
        <v>40</v>
      </c>
      <c r="D206" s="79">
        <v>3</v>
      </c>
      <c r="E206" s="80">
        <v>25000</v>
      </c>
      <c r="F206" s="80">
        <f t="shared" si="4"/>
        <v>75000</v>
      </c>
    </row>
    <row r="207" spans="1:6" ht="19.5" thickBot="1">
      <c r="E207" s="424" t="s">
        <v>160</v>
      </c>
      <c r="F207" s="425">
        <f>SUM(F194:F206)</f>
        <v>125000</v>
      </c>
    </row>
    <row r="209" spans="1:6" ht="19.5">
      <c r="A209" s="36" t="s">
        <v>49</v>
      </c>
      <c r="B209" s="426"/>
    </row>
    <row r="210" spans="1:6">
      <c r="A210" s="36" t="s">
        <v>50</v>
      </c>
      <c r="B210" s="427"/>
    </row>
    <row r="211" spans="1:6">
      <c r="A211" s="36" t="s">
        <v>51</v>
      </c>
      <c r="B211" s="427"/>
    </row>
    <row r="212" spans="1:6">
      <c r="A212" s="36" t="s">
        <v>52</v>
      </c>
      <c r="B212" s="427"/>
    </row>
    <row r="213" spans="1:6">
      <c r="A213" s="39" t="s">
        <v>53</v>
      </c>
      <c r="B213" s="427"/>
    </row>
    <row r="214" spans="1:6">
      <c r="A214" s="36" t="s">
        <v>54</v>
      </c>
      <c r="B214" s="427"/>
    </row>
    <row r="215" spans="1:6">
      <c r="A215" s="429"/>
    </row>
    <row r="216" spans="1:6">
      <c r="A216" s="429"/>
    </row>
    <row r="217" spans="1:6">
      <c r="A217" s="695" t="s">
        <v>2277</v>
      </c>
      <c r="B217" s="18"/>
      <c r="C217" s="18"/>
      <c r="D217" s="18"/>
      <c r="E217" s="18"/>
      <c r="F217" s="696">
        <v>2018</v>
      </c>
    </row>
    <row r="218" spans="1:6">
      <c r="A218" s="695"/>
      <c r="B218" s="18"/>
      <c r="C218" s="18"/>
      <c r="D218" s="18"/>
      <c r="E218" s="18"/>
      <c r="F218" s="696"/>
    </row>
    <row r="219" spans="1:6">
      <c r="B219" s="43"/>
      <c r="C219" s="18"/>
      <c r="D219" s="18"/>
      <c r="E219" s="18"/>
      <c r="F219" s="696"/>
    </row>
    <row r="220" spans="1:6" ht="30">
      <c r="A220" s="693" t="s">
        <v>0</v>
      </c>
      <c r="B220" s="693"/>
      <c r="C220" s="693"/>
      <c r="D220" s="693"/>
      <c r="E220" s="693"/>
      <c r="F220" s="693"/>
    </row>
    <row r="221" spans="1:6" ht="30">
      <c r="A221" s="693" t="s">
        <v>1</v>
      </c>
      <c r="B221" s="693"/>
      <c r="C221" s="693"/>
      <c r="D221" s="693"/>
      <c r="E221" s="693"/>
      <c r="F221" s="693"/>
    </row>
    <row r="222" spans="1:6" ht="27.75">
      <c r="A222" s="418" t="s">
        <v>2</v>
      </c>
      <c r="B222" s="46" t="s">
        <v>2279</v>
      </c>
      <c r="C222" s="47"/>
      <c r="D222" s="48"/>
      <c r="E222" s="419" t="s">
        <v>4</v>
      </c>
      <c r="F222" s="50" t="s">
        <v>2278</v>
      </c>
    </row>
    <row r="223" spans="1:6" ht="30">
      <c r="A223" s="420" t="s">
        <v>6</v>
      </c>
      <c r="B223" s="420" t="s">
        <v>66</v>
      </c>
      <c r="C223" s="420" t="s">
        <v>7</v>
      </c>
      <c r="D223" s="420" t="s">
        <v>67</v>
      </c>
      <c r="E223" s="421" t="s">
        <v>8</v>
      </c>
      <c r="F223" s="421" t="s">
        <v>68</v>
      </c>
    </row>
    <row r="224" spans="1:6" ht="23.25">
      <c r="A224" s="115" t="s">
        <v>2280</v>
      </c>
      <c r="B224" s="60" t="s">
        <v>2281</v>
      </c>
      <c r="C224" s="69" t="s">
        <v>484</v>
      </c>
      <c r="D224" s="126">
        <v>11.95</v>
      </c>
      <c r="E224" s="63">
        <v>999</v>
      </c>
      <c r="F224" s="431" t="s">
        <v>2282</v>
      </c>
    </row>
    <row r="225" spans="1:6" ht="23.25">
      <c r="A225" s="129" t="s">
        <v>2283</v>
      </c>
      <c r="B225" s="53" t="s">
        <v>2284</v>
      </c>
      <c r="C225" s="110" t="s">
        <v>484</v>
      </c>
      <c r="D225" s="125">
        <v>3.5</v>
      </c>
      <c r="E225" s="56">
        <v>999</v>
      </c>
      <c r="F225" s="432" t="s">
        <v>2285</v>
      </c>
    </row>
    <row r="226" spans="1:6">
      <c r="A226" s="148" t="s">
        <v>2286</v>
      </c>
      <c r="B226" s="100" t="s">
        <v>2287</v>
      </c>
      <c r="C226" s="127" t="s">
        <v>484</v>
      </c>
      <c r="D226" s="128">
        <v>8.9499999999999993</v>
      </c>
      <c r="E226" s="103">
        <v>999</v>
      </c>
      <c r="F226" s="150" t="s">
        <v>311</v>
      </c>
    </row>
    <row r="227" spans="1:6">
      <c r="A227" s="148" t="s">
        <v>2288</v>
      </c>
      <c r="B227" s="100" t="s">
        <v>2289</v>
      </c>
      <c r="C227" s="127" t="s">
        <v>450</v>
      </c>
      <c r="D227" s="128">
        <v>0.95</v>
      </c>
      <c r="E227" s="103">
        <v>804</v>
      </c>
      <c r="F227" s="150" t="s">
        <v>311</v>
      </c>
    </row>
    <row r="228" spans="1:6">
      <c r="A228" s="148" t="s">
        <v>2290</v>
      </c>
      <c r="B228" s="100" t="s">
        <v>2291</v>
      </c>
      <c r="C228" s="127" t="s">
        <v>484</v>
      </c>
      <c r="D228" s="128">
        <v>10.35</v>
      </c>
      <c r="E228" s="103">
        <v>917</v>
      </c>
      <c r="F228" s="150" t="s">
        <v>311</v>
      </c>
    </row>
    <row r="229" spans="1:6" ht="23.25">
      <c r="A229" s="115" t="s">
        <v>2292</v>
      </c>
      <c r="B229" s="60" t="s">
        <v>2293</v>
      </c>
      <c r="C229" s="69" t="s">
        <v>551</v>
      </c>
      <c r="D229" s="126">
        <v>1.5</v>
      </c>
      <c r="E229" s="63">
        <v>1299</v>
      </c>
      <c r="F229" s="431" t="s">
        <v>2294</v>
      </c>
    </row>
    <row r="230" spans="1:6">
      <c r="A230" s="360" t="s">
        <v>2295</v>
      </c>
      <c r="B230" s="141" t="s">
        <v>2296</v>
      </c>
      <c r="C230" s="143" t="s">
        <v>484</v>
      </c>
      <c r="D230" s="144">
        <v>12.02</v>
      </c>
      <c r="E230" s="145">
        <v>999</v>
      </c>
      <c r="F230" s="718" t="s">
        <v>73</v>
      </c>
    </row>
    <row r="231" spans="1:6">
      <c r="A231" s="360" t="s">
        <v>2297</v>
      </c>
      <c r="B231" s="141" t="s">
        <v>2298</v>
      </c>
      <c r="C231" s="143" t="s">
        <v>484</v>
      </c>
      <c r="D231" s="144">
        <v>4.8</v>
      </c>
      <c r="E231" s="145">
        <v>999</v>
      </c>
      <c r="F231" s="718"/>
    </row>
    <row r="232" spans="1:6" ht="15.75" thickBot="1">
      <c r="A232" s="148" t="s">
        <v>2299</v>
      </c>
      <c r="B232" s="100" t="s">
        <v>2300</v>
      </c>
      <c r="C232" s="127" t="s">
        <v>484</v>
      </c>
      <c r="D232" s="128">
        <v>13</v>
      </c>
      <c r="E232" s="103">
        <v>920</v>
      </c>
      <c r="F232" s="150" t="s">
        <v>311</v>
      </c>
    </row>
    <row r="233" spans="1:6" ht="15.75" thickBot="1">
      <c r="A233" s="344"/>
      <c r="B233" s="15"/>
      <c r="C233" s="16" t="s">
        <v>134</v>
      </c>
      <c r="D233" s="111">
        <f>SUM(D224:D232)</f>
        <v>67.02</v>
      </c>
      <c r="E233" s="17" t="s">
        <v>135</v>
      </c>
      <c r="F233" s="283"/>
    </row>
    <row r="234" spans="1:6">
      <c r="A234" s="15"/>
      <c r="B234" s="15"/>
      <c r="C234" s="16"/>
      <c r="D234" s="278"/>
      <c r="E234" s="17"/>
    </row>
    <row r="235" spans="1:6">
      <c r="A235" s="420" t="s">
        <v>12</v>
      </c>
      <c r="B235" s="420" t="s">
        <v>13</v>
      </c>
      <c r="C235" s="420" t="s">
        <v>137</v>
      </c>
      <c r="D235" s="420" t="s">
        <v>15</v>
      </c>
      <c r="E235" s="421" t="s">
        <v>16</v>
      </c>
      <c r="F235" s="421" t="s">
        <v>17</v>
      </c>
    </row>
    <row r="236" spans="1:6">
      <c r="A236" s="75" t="s">
        <v>2975</v>
      </c>
      <c r="B236" s="75" t="s">
        <v>2976</v>
      </c>
      <c r="C236" s="75" t="s">
        <v>26</v>
      </c>
      <c r="D236" s="76">
        <v>120</v>
      </c>
      <c r="E236" s="77">
        <v>0</v>
      </c>
      <c r="F236" s="77">
        <f>E236*D236</f>
        <v>0</v>
      </c>
    </row>
    <row r="237" spans="1:6">
      <c r="A237" s="422" t="s">
        <v>138</v>
      </c>
      <c r="B237" s="422" t="s">
        <v>139</v>
      </c>
      <c r="C237" s="422" t="s">
        <v>26</v>
      </c>
      <c r="D237" s="122">
        <v>1100</v>
      </c>
      <c r="E237" s="423">
        <v>0</v>
      </c>
      <c r="F237" s="423">
        <f t="shared" ref="F237:F254" si="5">E237*D237</f>
        <v>0</v>
      </c>
    </row>
    <row r="238" spans="1:6">
      <c r="A238" s="422" t="s">
        <v>806</v>
      </c>
      <c r="B238" s="422" t="s">
        <v>807</v>
      </c>
      <c r="C238" s="422" t="s">
        <v>26</v>
      </c>
      <c r="D238" s="122">
        <v>120</v>
      </c>
      <c r="E238" s="423">
        <v>0</v>
      </c>
      <c r="F238" s="423">
        <f t="shared" si="5"/>
        <v>0</v>
      </c>
    </row>
    <row r="239" spans="1:6">
      <c r="A239" s="422" t="s">
        <v>515</v>
      </c>
      <c r="B239" s="422" t="s">
        <v>516</v>
      </c>
      <c r="C239" s="422" t="s">
        <v>26</v>
      </c>
      <c r="D239" s="122">
        <v>110</v>
      </c>
      <c r="E239" s="423">
        <v>0</v>
      </c>
      <c r="F239" s="423">
        <f t="shared" si="5"/>
        <v>0</v>
      </c>
    </row>
    <row r="240" spans="1:6">
      <c r="A240" s="422" t="s">
        <v>2977</v>
      </c>
      <c r="B240" s="422" t="s">
        <v>2978</v>
      </c>
      <c r="C240" s="422" t="s">
        <v>300</v>
      </c>
      <c r="D240" s="122">
        <v>67020</v>
      </c>
      <c r="E240" s="423">
        <v>0</v>
      </c>
      <c r="F240" s="423">
        <f t="shared" si="5"/>
        <v>0</v>
      </c>
    </row>
    <row r="241" spans="1:6">
      <c r="A241" s="422" t="s">
        <v>2979</v>
      </c>
      <c r="B241" s="422" t="s">
        <v>2980</v>
      </c>
      <c r="C241" s="422" t="s">
        <v>142</v>
      </c>
      <c r="D241" s="122">
        <v>355</v>
      </c>
      <c r="E241" s="423">
        <v>0</v>
      </c>
      <c r="F241" s="423">
        <f t="shared" si="5"/>
        <v>0</v>
      </c>
    </row>
    <row r="242" spans="1:6">
      <c r="A242" s="422" t="s">
        <v>2981</v>
      </c>
      <c r="B242" s="422" t="s">
        <v>2982</v>
      </c>
      <c r="C242" s="422" t="s">
        <v>300</v>
      </c>
      <c r="D242" s="122">
        <v>924</v>
      </c>
      <c r="E242" s="423">
        <v>0</v>
      </c>
      <c r="F242" s="423">
        <f t="shared" si="5"/>
        <v>0</v>
      </c>
    </row>
    <row r="243" spans="1:6">
      <c r="A243" s="422" t="s">
        <v>2983</v>
      </c>
      <c r="B243" s="422" t="s">
        <v>2984</v>
      </c>
      <c r="C243" s="422" t="s">
        <v>26</v>
      </c>
      <c r="D243" s="122">
        <v>935</v>
      </c>
      <c r="E243" s="423">
        <v>0</v>
      </c>
      <c r="F243" s="423">
        <f t="shared" si="5"/>
        <v>0</v>
      </c>
    </row>
    <row r="244" spans="1:6">
      <c r="A244" s="422" t="s">
        <v>2985</v>
      </c>
      <c r="B244" s="422" t="s">
        <v>2986</v>
      </c>
      <c r="C244" s="422" t="s">
        <v>149</v>
      </c>
      <c r="D244" s="122">
        <v>243500</v>
      </c>
      <c r="E244" s="423">
        <v>0</v>
      </c>
      <c r="F244" s="423">
        <f t="shared" si="5"/>
        <v>0</v>
      </c>
    </row>
    <row r="245" spans="1:6">
      <c r="A245" s="422" t="s">
        <v>2987</v>
      </c>
      <c r="B245" s="422" t="s">
        <v>2988</v>
      </c>
      <c r="C245" s="422" t="s">
        <v>26</v>
      </c>
      <c r="D245" s="122">
        <v>17500</v>
      </c>
      <c r="E245" s="423">
        <v>0</v>
      </c>
      <c r="F245" s="423">
        <f t="shared" si="5"/>
        <v>0</v>
      </c>
    </row>
    <row r="246" spans="1:6">
      <c r="A246" s="422" t="s">
        <v>957</v>
      </c>
      <c r="B246" s="422" t="s">
        <v>958</v>
      </c>
      <c r="C246" s="422" t="s">
        <v>34</v>
      </c>
      <c r="D246" s="122">
        <v>54</v>
      </c>
      <c r="E246" s="423">
        <v>0</v>
      </c>
      <c r="F246" s="423">
        <f t="shared" si="5"/>
        <v>0</v>
      </c>
    </row>
    <row r="247" spans="1:6">
      <c r="A247" s="422" t="s">
        <v>519</v>
      </c>
      <c r="B247" s="422" t="s">
        <v>520</v>
      </c>
      <c r="C247" s="422" t="s">
        <v>34</v>
      </c>
      <c r="D247" s="122">
        <v>138</v>
      </c>
      <c r="E247" s="423">
        <v>0</v>
      </c>
      <c r="F247" s="423">
        <f t="shared" si="5"/>
        <v>0</v>
      </c>
    </row>
    <row r="248" spans="1:6">
      <c r="A248" s="422" t="s">
        <v>2991</v>
      </c>
      <c r="B248" s="422" t="s">
        <v>2992</v>
      </c>
      <c r="C248" s="422" t="s">
        <v>149</v>
      </c>
      <c r="D248" s="122">
        <v>650</v>
      </c>
      <c r="E248" s="423">
        <v>0</v>
      </c>
      <c r="F248" s="423">
        <f t="shared" si="5"/>
        <v>0</v>
      </c>
    </row>
    <row r="249" spans="1:6">
      <c r="A249" s="422" t="s">
        <v>2993</v>
      </c>
      <c r="B249" s="422" t="s">
        <v>2994</v>
      </c>
      <c r="C249" s="422" t="s">
        <v>149</v>
      </c>
      <c r="D249" s="122">
        <v>4750</v>
      </c>
      <c r="E249" s="423">
        <v>0</v>
      </c>
      <c r="F249" s="423">
        <f t="shared" si="5"/>
        <v>0</v>
      </c>
    </row>
    <row r="250" spans="1:6">
      <c r="A250" s="422" t="s">
        <v>147</v>
      </c>
      <c r="B250" s="422" t="s">
        <v>148</v>
      </c>
      <c r="C250" s="422" t="s">
        <v>149</v>
      </c>
      <c r="D250" s="122">
        <v>1450</v>
      </c>
      <c r="E250" s="423">
        <v>0</v>
      </c>
      <c r="F250" s="423">
        <f t="shared" si="5"/>
        <v>0</v>
      </c>
    </row>
    <row r="251" spans="1:6">
      <c r="A251" s="422" t="s">
        <v>150</v>
      </c>
      <c r="B251" s="422" t="s">
        <v>151</v>
      </c>
      <c r="C251" s="422" t="s">
        <v>26</v>
      </c>
      <c r="D251" s="122">
        <v>330</v>
      </c>
      <c r="E251" s="423">
        <v>0</v>
      </c>
      <c r="F251" s="423">
        <f t="shared" si="5"/>
        <v>0</v>
      </c>
    </row>
    <row r="252" spans="1:6">
      <c r="A252" s="422" t="s">
        <v>221</v>
      </c>
      <c r="B252" s="422" t="s">
        <v>222</v>
      </c>
      <c r="C252" s="422" t="s">
        <v>26</v>
      </c>
      <c r="D252" s="122">
        <v>325</v>
      </c>
      <c r="E252" s="423">
        <v>0</v>
      </c>
      <c r="F252" s="423">
        <f t="shared" si="5"/>
        <v>0</v>
      </c>
    </row>
    <row r="253" spans="1:6">
      <c r="A253" s="78" t="s">
        <v>43</v>
      </c>
      <c r="B253" s="78" t="s">
        <v>152</v>
      </c>
      <c r="C253" s="78" t="s">
        <v>37</v>
      </c>
      <c r="D253" s="79">
        <v>50000</v>
      </c>
      <c r="E253" s="80">
        <v>1</v>
      </c>
      <c r="F253" s="80">
        <f t="shared" si="5"/>
        <v>50000</v>
      </c>
    </row>
    <row r="254" spans="1:6" ht="15.75" thickBot="1">
      <c r="A254" s="78" t="s">
        <v>45</v>
      </c>
      <c r="B254" s="78" t="s">
        <v>46</v>
      </c>
      <c r="C254" s="78" t="s">
        <v>40</v>
      </c>
      <c r="D254" s="79">
        <v>3</v>
      </c>
      <c r="E254" s="80">
        <v>25000</v>
      </c>
      <c r="F254" s="80">
        <f t="shared" si="5"/>
        <v>75000</v>
      </c>
    </row>
    <row r="255" spans="1:6" ht="19.5" thickBot="1">
      <c r="E255" s="424" t="s">
        <v>160</v>
      </c>
      <c r="F255" s="425">
        <f>SUM(F236:F254)</f>
        <v>125000</v>
      </c>
    </row>
    <row r="257" spans="1:6" ht="19.5">
      <c r="A257" s="36" t="s">
        <v>49</v>
      </c>
      <c r="B257" s="426"/>
    </row>
    <row r="258" spans="1:6">
      <c r="A258" s="36" t="s">
        <v>50</v>
      </c>
      <c r="B258" s="427"/>
    </row>
    <row r="259" spans="1:6">
      <c r="A259" s="36" t="s">
        <v>51</v>
      </c>
      <c r="B259" s="427"/>
    </row>
    <row r="260" spans="1:6">
      <c r="A260" s="36" t="s">
        <v>52</v>
      </c>
      <c r="B260" s="427"/>
    </row>
    <row r="261" spans="1:6">
      <c r="A261" s="39" t="s">
        <v>53</v>
      </c>
      <c r="B261" s="427"/>
    </row>
    <row r="262" spans="1:6">
      <c r="A262" s="36" t="s">
        <v>54</v>
      </c>
      <c r="B262" s="427"/>
    </row>
    <row r="265" spans="1:6">
      <c r="A265" s="695" t="s">
        <v>2039</v>
      </c>
      <c r="B265" s="73"/>
      <c r="C265" s="18"/>
      <c r="D265" s="18"/>
      <c r="E265" s="18"/>
      <c r="F265" s="696">
        <v>2018</v>
      </c>
    </row>
    <row r="266" spans="1:6">
      <c r="A266" s="695"/>
      <c r="B266" s="73"/>
      <c r="C266" s="18"/>
      <c r="D266" s="18"/>
      <c r="E266" s="18"/>
      <c r="F266" s="696"/>
    </row>
    <row r="267" spans="1:6">
      <c r="B267" s="433"/>
      <c r="C267" s="18"/>
      <c r="D267" s="18"/>
      <c r="E267" s="18"/>
      <c r="F267" s="696"/>
    </row>
    <row r="268" spans="1:6" ht="30">
      <c r="A268" s="693" t="s">
        <v>0</v>
      </c>
      <c r="B268" s="693"/>
      <c r="C268" s="693"/>
      <c r="D268" s="693"/>
      <c r="E268" s="693"/>
      <c r="F268" s="693"/>
    </row>
    <row r="269" spans="1:6" ht="30">
      <c r="A269" s="693" t="s">
        <v>1</v>
      </c>
      <c r="B269" s="693"/>
      <c r="C269" s="693"/>
      <c r="D269" s="693"/>
      <c r="E269" s="693"/>
      <c r="F269" s="693"/>
    </row>
    <row r="270" spans="1:6" ht="27.75">
      <c r="A270" s="418" t="s">
        <v>2</v>
      </c>
      <c r="B270" s="434" t="s">
        <v>2302</v>
      </c>
      <c r="C270" s="47"/>
      <c r="D270" s="48"/>
      <c r="E270" s="419" t="s">
        <v>4</v>
      </c>
      <c r="F270" s="50" t="s">
        <v>2301</v>
      </c>
    </row>
    <row r="271" spans="1:6" ht="30">
      <c r="A271" s="420" t="s">
        <v>6</v>
      </c>
      <c r="B271" s="435" t="s">
        <v>66</v>
      </c>
      <c r="C271" s="420" t="s">
        <v>7</v>
      </c>
      <c r="D271" s="420" t="s">
        <v>67</v>
      </c>
      <c r="E271" s="421" t="s">
        <v>8</v>
      </c>
      <c r="F271" s="421" t="s">
        <v>68</v>
      </c>
    </row>
    <row r="272" spans="1:6">
      <c r="A272" s="115" t="s">
        <v>2303</v>
      </c>
      <c r="B272" s="60" t="s">
        <v>2304</v>
      </c>
      <c r="C272" s="69" t="s">
        <v>551</v>
      </c>
      <c r="D272" s="126">
        <v>6.65</v>
      </c>
      <c r="E272" s="63">
        <v>1299</v>
      </c>
      <c r="F272" s="673" t="s">
        <v>73</v>
      </c>
    </row>
    <row r="273" spans="1:6">
      <c r="A273" s="115" t="s">
        <v>2305</v>
      </c>
      <c r="B273" s="60" t="s">
        <v>2306</v>
      </c>
      <c r="C273" s="69" t="s">
        <v>551</v>
      </c>
      <c r="D273" s="126">
        <v>6.33</v>
      </c>
      <c r="E273" s="63">
        <v>1299</v>
      </c>
      <c r="F273" s="672"/>
    </row>
    <row r="274" spans="1:6" ht="25.5">
      <c r="A274" s="115" t="s">
        <v>2307</v>
      </c>
      <c r="B274" s="60" t="s">
        <v>2308</v>
      </c>
      <c r="C274" s="69" t="s">
        <v>551</v>
      </c>
      <c r="D274" s="126">
        <v>10.17</v>
      </c>
      <c r="E274" s="63">
        <v>1299</v>
      </c>
      <c r="F274" s="672"/>
    </row>
    <row r="275" spans="1:6">
      <c r="A275" s="115" t="s">
        <v>2309</v>
      </c>
      <c r="B275" s="60" t="s">
        <v>2310</v>
      </c>
      <c r="C275" s="69" t="s">
        <v>551</v>
      </c>
      <c r="D275" s="126">
        <v>7.55</v>
      </c>
      <c r="E275" s="63">
        <v>1299</v>
      </c>
      <c r="F275" s="672"/>
    </row>
    <row r="276" spans="1:6">
      <c r="A276" s="148" t="s">
        <v>2311</v>
      </c>
      <c r="B276" s="100" t="s">
        <v>2312</v>
      </c>
      <c r="C276" s="127" t="s">
        <v>551</v>
      </c>
      <c r="D276" s="128">
        <v>30.75</v>
      </c>
      <c r="E276" s="103">
        <v>1299</v>
      </c>
      <c r="F276" s="283" t="s">
        <v>311</v>
      </c>
    </row>
    <row r="277" spans="1:6">
      <c r="A277" s="115" t="s">
        <v>2313</v>
      </c>
      <c r="B277" s="60" t="s">
        <v>2314</v>
      </c>
      <c r="C277" s="69" t="s">
        <v>551</v>
      </c>
      <c r="D277" s="126">
        <v>21.23</v>
      </c>
      <c r="E277" s="63">
        <v>1299</v>
      </c>
      <c r="F277" s="672" t="s">
        <v>73</v>
      </c>
    </row>
    <row r="278" spans="1:6">
      <c r="A278" s="115" t="s">
        <v>2315</v>
      </c>
      <c r="B278" s="60" t="s">
        <v>2316</v>
      </c>
      <c r="C278" s="69" t="s">
        <v>551</v>
      </c>
      <c r="D278" s="126">
        <v>12.02</v>
      </c>
      <c r="E278" s="63">
        <v>1299</v>
      </c>
      <c r="F278" s="672"/>
    </row>
    <row r="279" spans="1:6">
      <c r="A279" s="115" t="s">
        <v>2317</v>
      </c>
      <c r="B279" s="60" t="s">
        <v>2318</v>
      </c>
      <c r="C279" s="69" t="s">
        <v>551</v>
      </c>
      <c r="D279" s="126">
        <v>8.83</v>
      </c>
      <c r="E279" s="63">
        <v>1299</v>
      </c>
      <c r="F279" s="672"/>
    </row>
    <row r="280" spans="1:6" ht="15.75" thickBot="1">
      <c r="A280" s="115" t="s">
        <v>2319</v>
      </c>
      <c r="B280" s="60" t="s">
        <v>2320</v>
      </c>
      <c r="C280" s="69" t="s">
        <v>551</v>
      </c>
      <c r="D280" s="126">
        <v>7.72</v>
      </c>
      <c r="E280" s="63">
        <v>1299</v>
      </c>
      <c r="F280" s="672"/>
    </row>
    <row r="281" spans="1:6" ht="15.75" thickBot="1">
      <c r="A281" s="344"/>
      <c r="B281" s="436"/>
      <c r="C281" s="16" t="s">
        <v>134</v>
      </c>
      <c r="D281" s="111">
        <f>SUM(D272:D280)</f>
        <v>111.25</v>
      </c>
      <c r="E281" s="17" t="s">
        <v>135</v>
      </c>
      <c r="F281" s="283"/>
    </row>
    <row r="282" spans="1:6">
      <c r="A282" s="74"/>
      <c r="B282" s="73"/>
      <c r="C282" s="18"/>
      <c r="D282" s="18"/>
      <c r="E282" s="18"/>
      <c r="F282" s="20"/>
    </row>
    <row r="283" spans="1:6">
      <c r="A283" s="420" t="s">
        <v>12</v>
      </c>
      <c r="B283" s="435" t="s">
        <v>13</v>
      </c>
      <c r="C283" s="420" t="s">
        <v>137</v>
      </c>
      <c r="D283" s="420" t="s">
        <v>15</v>
      </c>
      <c r="E283" s="421" t="s">
        <v>16</v>
      </c>
      <c r="F283" s="421" t="s">
        <v>17</v>
      </c>
    </row>
    <row r="284" spans="1:6">
      <c r="A284" s="75" t="s">
        <v>138</v>
      </c>
      <c r="B284" s="437" t="s">
        <v>139</v>
      </c>
      <c r="C284" s="75" t="s">
        <v>26</v>
      </c>
      <c r="D284" s="76">
        <v>7500</v>
      </c>
      <c r="E284" s="77">
        <v>0</v>
      </c>
      <c r="F284" s="77">
        <f>E284*D284</f>
        <v>0</v>
      </c>
    </row>
    <row r="285" spans="1:6">
      <c r="A285" s="422" t="s">
        <v>806</v>
      </c>
      <c r="B285" s="438" t="s">
        <v>807</v>
      </c>
      <c r="C285" s="422" t="s">
        <v>26</v>
      </c>
      <c r="D285" s="122">
        <v>275</v>
      </c>
      <c r="E285" s="423">
        <v>0</v>
      </c>
      <c r="F285" s="423">
        <f t="shared" ref="F285:F297" si="6">E285*D285</f>
        <v>0</v>
      </c>
    </row>
    <row r="286" spans="1:6">
      <c r="A286" s="422" t="s">
        <v>515</v>
      </c>
      <c r="B286" s="438" t="s">
        <v>516</v>
      </c>
      <c r="C286" s="422" t="s">
        <v>26</v>
      </c>
      <c r="D286" s="122">
        <v>230</v>
      </c>
      <c r="E286" s="423">
        <v>0</v>
      </c>
      <c r="F286" s="423">
        <f t="shared" si="6"/>
        <v>0</v>
      </c>
    </row>
    <row r="287" spans="1:6">
      <c r="A287" s="422" t="s">
        <v>2977</v>
      </c>
      <c r="B287" s="438" t="s">
        <v>2978</v>
      </c>
      <c r="C287" s="422" t="s">
        <v>300</v>
      </c>
      <c r="D287" s="122">
        <v>111250</v>
      </c>
      <c r="E287" s="423">
        <v>0</v>
      </c>
      <c r="F287" s="423">
        <f t="shared" si="6"/>
        <v>0</v>
      </c>
    </row>
    <row r="288" spans="1:6">
      <c r="A288" s="422" t="s">
        <v>2981</v>
      </c>
      <c r="B288" s="438" t="s">
        <v>2982</v>
      </c>
      <c r="C288" s="422" t="s">
        <v>300</v>
      </c>
      <c r="D288" s="122">
        <v>830</v>
      </c>
      <c r="E288" s="423">
        <v>0</v>
      </c>
      <c r="F288" s="423">
        <f t="shared" si="6"/>
        <v>0</v>
      </c>
    </row>
    <row r="289" spans="1:6">
      <c r="A289" s="422" t="s">
        <v>2983</v>
      </c>
      <c r="B289" s="438" t="s">
        <v>2984</v>
      </c>
      <c r="C289" s="422" t="s">
        <v>26</v>
      </c>
      <c r="D289" s="122">
        <v>1950</v>
      </c>
      <c r="E289" s="423">
        <v>0</v>
      </c>
      <c r="F289" s="423">
        <f t="shared" si="6"/>
        <v>0</v>
      </c>
    </row>
    <row r="290" spans="1:6">
      <c r="A290" s="422" t="s">
        <v>2985</v>
      </c>
      <c r="B290" s="438" t="s">
        <v>2986</v>
      </c>
      <c r="C290" s="422" t="s">
        <v>149</v>
      </c>
      <c r="D290" s="122">
        <v>471720</v>
      </c>
      <c r="E290" s="423">
        <v>0</v>
      </c>
      <c r="F290" s="423">
        <f t="shared" si="6"/>
        <v>0</v>
      </c>
    </row>
    <row r="291" spans="1:6">
      <c r="A291" s="422" t="s">
        <v>2987</v>
      </c>
      <c r="B291" s="438" t="s">
        <v>2988</v>
      </c>
      <c r="C291" s="422" t="s">
        <v>26</v>
      </c>
      <c r="D291" s="122">
        <v>18000</v>
      </c>
      <c r="E291" s="423">
        <v>0</v>
      </c>
      <c r="F291" s="423">
        <f t="shared" si="6"/>
        <v>0</v>
      </c>
    </row>
    <row r="292" spans="1:6">
      <c r="A292" s="422" t="s">
        <v>519</v>
      </c>
      <c r="B292" s="438" t="s">
        <v>520</v>
      </c>
      <c r="C292" s="422" t="s">
        <v>34</v>
      </c>
      <c r="D292" s="122">
        <v>276</v>
      </c>
      <c r="E292" s="423">
        <v>0</v>
      </c>
      <c r="F292" s="423">
        <f t="shared" si="6"/>
        <v>0</v>
      </c>
    </row>
    <row r="293" spans="1:6">
      <c r="A293" s="422" t="s">
        <v>147</v>
      </c>
      <c r="B293" s="438" t="s">
        <v>148</v>
      </c>
      <c r="C293" s="422" t="s">
        <v>149</v>
      </c>
      <c r="D293" s="122">
        <v>1700</v>
      </c>
      <c r="E293" s="423">
        <v>0</v>
      </c>
      <c r="F293" s="423">
        <f t="shared" si="6"/>
        <v>0</v>
      </c>
    </row>
    <row r="294" spans="1:6">
      <c r="A294" s="422" t="s">
        <v>150</v>
      </c>
      <c r="B294" s="438" t="s">
        <v>151</v>
      </c>
      <c r="C294" s="422" t="s">
        <v>26</v>
      </c>
      <c r="D294" s="122">
        <v>205</v>
      </c>
      <c r="E294" s="423">
        <v>0</v>
      </c>
      <c r="F294" s="423">
        <f t="shared" si="6"/>
        <v>0</v>
      </c>
    </row>
    <row r="295" spans="1:6">
      <c r="A295" s="422" t="s">
        <v>221</v>
      </c>
      <c r="B295" s="438" t="s">
        <v>222</v>
      </c>
      <c r="C295" s="422" t="s">
        <v>26</v>
      </c>
      <c r="D295" s="122">
        <v>95</v>
      </c>
      <c r="E295" s="423">
        <v>0</v>
      </c>
      <c r="F295" s="423">
        <f t="shared" si="6"/>
        <v>0</v>
      </c>
    </row>
    <row r="296" spans="1:6">
      <c r="A296" s="78" t="s">
        <v>43</v>
      </c>
      <c r="B296" s="439" t="s">
        <v>152</v>
      </c>
      <c r="C296" s="78" t="s">
        <v>37</v>
      </c>
      <c r="D296" s="79">
        <v>50000</v>
      </c>
      <c r="E296" s="80">
        <v>1</v>
      </c>
      <c r="F296" s="80">
        <f t="shared" si="6"/>
        <v>50000</v>
      </c>
    </row>
    <row r="297" spans="1:6" ht="15.75" thickBot="1">
      <c r="A297" s="78" t="s">
        <v>45</v>
      </c>
      <c r="B297" s="439" t="s">
        <v>46</v>
      </c>
      <c r="C297" s="78" t="s">
        <v>40</v>
      </c>
      <c r="D297" s="79">
        <v>3</v>
      </c>
      <c r="E297" s="80">
        <v>25000</v>
      </c>
      <c r="F297" s="80">
        <f t="shared" si="6"/>
        <v>75000</v>
      </c>
    </row>
    <row r="298" spans="1:6" ht="19.5" thickBot="1">
      <c r="B298" s="283"/>
      <c r="E298" s="424" t="s">
        <v>160</v>
      </c>
      <c r="F298" s="425">
        <f>SUM(F284:F297)</f>
        <v>125000</v>
      </c>
    </row>
    <row r="299" spans="1:6">
      <c r="B299" s="283"/>
    </row>
    <row r="300" spans="1:6" ht="19.5">
      <c r="A300" s="36" t="s">
        <v>49</v>
      </c>
      <c r="B300" s="440"/>
    </row>
    <row r="301" spans="1:6">
      <c r="A301" s="36" t="s">
        <v>50</v>
      </c>
      <c r="B301" s="441"/>
    </row>
    <row r="302" spans="1:6">
      <c r="A302" s="36" t="s">
        <v>51</v>
      </c>
      <c r="B302" s="441"/>
    </row>
    <row r="303" spans="1:6">
      <c r="A303" s="36" t="s">
        <v>52</v>
      </c>
      <c r="B303" s="441"/>
    </row>
    <row r="304" spans="1:6">
      <c r="A304" s="39" t="s">
        <v>53</v>
      </c>
      <c r="B304" s="441"/>
    </row>
    <row r="305" spans="1:6">
      <c r="A305" s="36" t="s">
        <v>54</v>
      </c>
      <c r="B305" s="441"/>
    </row>
    <row r="308" spans="1:6">
      <c r="A308" s="695" t="s">
        <v>2039</v>
      </c>
      <c r="B308" s="18"/>
      <c r="C308" s="18"/>
      <c r="D308" s="18"/>
      <c r="E308" s="18"/>
      <c r="F308" s="696">
        <v>2018</v>
      </c>
    </row>
    <row r="309" spans="1:6">
      <c r="A309" s="695"/>
      <c r="B309" s="18"/>
      <c r="C309" s="18"/>
      <c r="D309" s="18"/>
      <c r="E309" s="18"/>
      <c r="F309" s="696"/>
    </row>
    <row r="310" spans="1:6">
      <c r="B310" s="43"/>
      <c r="C310" s="18"/>
      <c r="D310" s="18"/>
      <c r="E310" s="18"/>
      <c r="F310" s="696"/>
    </row>
    <row r="311" spans="1:6" ht="30">
      <c r="A311" s="693" t="s">
        <v>0</v>
      </c>
      <c r="B311" s="693"/>
      <c r="C311" s="693"/>
      <c r="D311" s="693"/>
      <c r="E311" s="693"/>
      <c r="F311" s="693"/>
    </row>
    <row r="312" spans="1:6" ht="30">
      <c r="A312" s="693" t="s">
        <v>1</v>
      </c>
      <c r="B312" s="693"/>
      <c r="C312" s="693"/>
      <c r="D312" s="693"/>
      <c r="E312" s="693"/>
      <c r="F312" s="693"/>
    </row>
    <row r="313" spans="1:6" ht="27.75">
      <c r="A313" s="418" t="s">
        <v>2</v>
      </c>
      <c r="B313" s="46" t="s">
        <v>2322</v>
      </c>
      <c r="C313" s="47"/>
      <c r="D313" s="48"/>
      <c r="E313" s="419" t="s">
        <v>4</v>
      </c>
      <c r="F313" s="50" t="s">
        <v>2321</v>
      </c>
    </row>
    <row r="314" spans="1:6" ht="30">
      <c r="A314" s="420" t="s">
        <v>6</v>
      </c>
      <c r="B314" s="420" t="s">
        <v>66</v>
      </c>
      <c r="C314" s="420" t="s">
        <v>7</v>
      </c>
      <c r="D314" s="420" t="s">
        <v>67</v>
      </c>
      <c r="E314" s="421" t="s">
        <v>8</v>
      </c>
      <c r="F314" s="421" t="s">
        <v>68</v>
      </c>
    </row>
    <row r="315" spans="1:6" ht="30">
      <c r="A315" s="360" t="s">
        <v>2323</v>
      </c>
      <c r="B315" s="141" t="s">
        <v>2324</v>
      </c>
      <c r="C315" s="143" t="s">
        <v>551</v>
      </c>
      <c r="D315" s="144">
        <v>12.27</v>
      </c>
      <c r="E315" s="145">
        <v>1299</v>
      </c>
      <c r="F315" s="366" t="s">
        <v>2325</v>
      </c>
    </row>
    <row r="316" spans="1:6" ht="30">
      <c r="A316" s="115" t="s">
        <v>2326</v>
      </c>
      <c r="B316" s="60" t="s">
        <v>2327</v>
      </c>
      <c r="C316" s="69" t="s">
        <v>551</v>
      </c>
      <c r="D316" s="126">
        <v>2.1</v>
      </c>
      <c r="E316" s="63">
        <v>1299</v>
      </c>
      <c r="F316" s="367" t="s">
        <v>2328</v>
      </c>
    </row>
    <row r="317" spans="1:6">
      <c r="A317" s="148" t="s">
        <v>2329</v>
      </c>
      <c r="B317" s="100" t="s">
        <v>2330</v>
      </c>
      <c r="C317" s="127" t="s">
        <v>551</v>
      </c>
      <c r="D317" s="128">
        <v>4</v>
      </c>
      <c r="E317" s="103">
        <v>1219</v>
      </c>
      <c r="F317" s="368" t="s">
        <v>311</v>
      </c>
    </row>
    <row r="318" spans="1:6">
      <c r="A318" s="115" t="s">
        <v>2331</v>
      </c>
      <c r="B318" s="60" t="s">
        <v>2332</v>
      </c>
      <c r="C318" s="69" t="s">
        <v>551</v>
      </c>
      <c r="D318" s="126">
        <v>8.61</v>
      </c>
      <c r="E318" s="63">
        <v>1299</v>
      </c>
      <c r="F318" s="672" t="s">
        <v>73</v>
      </c>
    </row>
    <row r="319" spans="1:6">
      <c r="A319" s="115" t="s">
        <v>2333</v>
      </c>
      <c r="B319" s="60" t="s">
        <v>2334</v>
      </c>
      <c r="C319" s="69" t="s">
        <v>551</v>
      </c>
      <c r="D319" s="126">
        <v>5</v>
      </c>
      <c r="E319" s="63">
        <v>1299</v>
      </c>
      <c r="F319" s="672"/>
    </row>
    <row r="320" spans="1:6" ht="30">
      <c r="A320" s="360" t="s">
        <v>2335</v>
      </c>
      <c r="B320" s="141" t="s">
        <v>2336</v>
      </c>
      <c r="C320" s="143" t="s">
        <v>551</v>
      </c>
      <c r="D320" s="144">
        <v>5</v>
      </c>
      <c r="E320" s="145">
        <v>1299</v>
      </c>
      <c r="F320" s="366" t="s">
        <v>2337</v>
      </c>
    </row>
    <row r="321" spans="1:6">
      <c r="A321" s="148" t="s">
        <v>2338</v>
      </c>
      <c r="B321" s="100" t="s">
        <v>2339</v>
      </c>
      <c r="C321" s="127" t="s">
        <v>551</v>
      </c>
      <c r="D321" s="128">
        <v>13.35</v>
      </c>
      <c r="E321" s="103">
        <v>1212</v>
      </c>
      <c r="F321" s="369" t="s">
        <v>311</v>
      </c>
    </row>
    <row r="322" spans="1:6">
      <c r="A322" s="148" t="s">
        <v>2340</v>
      </c>
      <c r="B322" s="100" t="s">
        <v>2341</v>
      </c>
      <c r="C322" s="127" t="s">
        <v>551</v>
      </c>
      <c r="D322" s="128">
        <v>6.9</v>
      </c>
      <c r="E322" s="103">
        <v>1214</v>
      </c>
      <c r="F322" s="369" t="s">
        <v>311</v>
      </c>
    </row>
    <row r="323" spans="1:6" ht="25.5">
      <c r="A323" s="148" t="s">
        <v>2342</v>
      </c>
      <c r="B323" s="100" t="s">
        <v>2343</v>
      </c>
      <c r="C323" s="127" t="s">
        <v>551</v>
      </c>
      <c r="D323" s="128">
        <v>14.29</v>
      </c>
      <c r="E323" s="103">
        <v>1299</v>
      </c>
      <c r="F323" s="369" t="s">
        <v>311</v>
      </c>
    </row>
    <row r="324" spans="1:6">
      <c r="A324" s="148" t="s">
        <v>2344</v>
      </c>
      <c r="B324" s="100" t="s">
        <v>2345</v>
      </c>
      <c r="C324" s="127" t="s">
        <v>551</v>
      </c>
      <c r="D324" s="128">
        <v>12.2</v>
      </c>
      <c r="E324" s="103">
        <v>1215</v>
      </c>
      <c r="F324" s="369" t="s">
        <v>311</v>
      </c>
    </row>
    <row r="325" spans="1:6">
      <c r="A325" s="360" t="s">
        <v>2346</v>
      </c>
      <c r="B325" s="141" t="s">
        <v>2347</v>
      </c>
      <c r="C325" s="143" t="s">
        <v>551</v>
      </c>
      <c r="D325" s="144">
        <v>3</v>
      </c>
      <c r="E325" s="145">
        <v>1299</v>
      </c>
      <c r="F325" s="366" t="s">
        <v>73</v>
      </c>
    </row>
    <row r="326" spans="1:6">
      <c r="A326" s="360" t="s">
        <v>2348</v>
      </c>
      <c r="B326" s="141" t="s">
        <v>2349</v>
      </c>
      <c r="C326" s="143" t="s">
        <v>551</v>
      </c>
      <c r="D326" s="144">
        <v>10.56</v>
      </c>
      <c r="E326" s="145">
        <v>1299</v>
      </c>
      <c r="F326" s="366"/>
    </row>
    <row r="327" spans="1:6">
      <c r="A327" s="115" t="s">
        <v>2350</v>
      </c>
      <c r="B327" s="60" t="s">
        <v>2351</v>
      </c>
      <c r="C327" s="69" t="s">
        <v>551</v>
      </c>
      <c r="D327" s="126">
        <v>17.8</v>
      </c>
      <c r="E327" s="63">
        <v>1299</v>
      </c>
      <c r="F327" s="672" t="s">
        <v>73</v>
      </c>
    </row>
    <row r="328" spans="1:6" ht="15.75" thickBot="1">
      <c r="A328" s="115" t="s">
        <v>2352</v>
      </c>
      <c r="B328" s="60" t="s">
        <v>2353</v>
      </c>
      <c r="C328" s="69" t="s">
        <v>551</v>
      </c>
      <c r="D328" s="126">
        <v>11.22</v>
      </c>
      <c r="E328" s="63">
        <v>1299</v>
      </c>
      <c r="F328" s="672"/>
    </row>
    <row r="329" spans="1:6" ht="15.75" thickBot="1">
      <c r="A329" s="344"/>
      <c r="B329" s="15"/>
      <c r="C329" s="16" t="s">
        <v>134</v>
      </c>
      <c r="D329" s="111">
        <f>SUM(D315:D328)</f>
        <v>126.3</v>
      </c>
      <c r="E329" s="17" t="s">
        <v>135</v>
      </c>
      <c r="F329" s="283"/>
    </row>
    <row r="330" spans="1:6">
      <c r="A330" s="74"/>
      <c r="B330" s="18"/>
      <c r="C330" s="18"/>
      <c r="D330" s="18"/>
      <c r="E330" s="18"/>
      <c r="F330" s="20"/>
    </row>
    <row r="331" spans="1:6">
      <c r="A331" s="420" t="s">
        <v>12</v>
      </c>
      <c r="B331" s="420" t="s">
        <v>13</v>
      </c>
      <c r="C331" s="420" t="s">
        <v>137</v>
      </c>
      <c r="D331" s="420" t="s">
        <v>15</v>
      </c>
      <c r="E331" s="421" t="s">
        <v>16</v>
      </c>
      <c r="F331" s="421" t="s">
        <v>17</v>
      </c>
    </row>
    <row r="332" spans="1:6">
      <c r="A332" s="422" t="s">
        <v>138</v>
      </c>
      <c r="B332" s="422" t="s">
        <v>139</v>
      </c>
      <c r="C332" s="422" t="s">
        <v>26</v>
      </c>
      <c r="D332" s="122">
        <v>14250</v>
      </c>
      <c r="E332" s="423">
        <v>0</v>
      </c>
      <c r="F332" s="423">
        <f>E332*D332</f>
        <v>0</v>
      </c>
    </row>
    <row r="333" spans="1:6">
      <c r="A333" s="422" t="s">
        <v>806</v>
      </c>
      <c r="B333" s="422" t="s">
        <v>807</v>
      </c>
      <c r="C333" s="422" t="s">
        <v>26</v>
      </c>
      <c r="D333" s="122">
        <v>260</v>
      </c>
      <c r="E333" s="423">
        <v>0</v>
      </c>
      <c r="F333" s="423">
        <f t="shared" ref="F333:F347" si="7">E333*D333</f>
        <v>0</v>
      </c>
    </row>
    <row r="334" spans="1:6">
      <c r="A334" s="422" t="s">
        <v>515</v>
      </c>
      <c r="B334" s="422" t="s">
        <v>516</v>
      </c>
      <c r="C334" s="422" t="s">
        <v>26</v>
      </c>
      <c r="D334" s="122">
        <v>200</v>
      </c>
      <c r="E334" s="423">
        <v>0</v>
      </c>
      <c r="F334" s="423">
        <f t="shared" si="7"/>
        <v>0</v>
      </c>
    </row>
    <row r="335" spans="1:6">
      <c r="A335" s="422" t="s">
        <v>2977</v>
      </c>
      <c r="B335" s="422" t="s">
        <v>2978</v>
      </c>
      <c r="C335" s="422" t="s">
        <v>300</v>
      </c>
      <c r="D335" s="122">
        <v>126300</v>
      </c>
      <c r="E335" s="423">
        <v>0</v>
      </c>
      <c r="F335" s="423">
        <f t="shared" si="7"/>
        <v>0</v>
      </c>
    </row>
    <row r="336" spans="1:6">
      <c r="A336" s="422" t="s">
        <v>2979</v>
      </c>
      <c r="B336" s="422" t="s">
        <v>2980</v>
      </c>
      <c r="C336" s="422" t="s">
        <v>142</v>
      </c>
      <c r="D336" s="122">
        <v>410</v>
      </c>
      <c r="E336" s="423">
        <v>0</v>
      </c>
      <c r="F336" s="423">
        <f t="shared" si="7"/>
        <v>0</v>
      </c>
    </row>
    <row r="337" spans="1:6">
      <c r="A337" s="422" t="s">
        <v>2981</v>
      </c>
      <c r="B337" s="422" t="s">
        <v>2982</v>
      </c>
      <c r="C337" s="422" t="s">
        <v>300</v>
      </c>
      <c r="D337" s="122">
        <v>2078</v>
      </c>
      <c r="E337" s="423">
        <v>0</v>
      </c>
      <c r="F337" s="423">
        <f t="shared" si="7"/>
        <v>0</v>
      </c>
    </row>
    <row r="338" spans="1:6">
      <c r="A338" s="422" t="s">
        <v>2983</v>
      </c>
      <c r="B338" s="422" t="s">
        <v>2984</v>
      </c>
      <c r="C338" s="422" t="s">
        <v>26</v>
      </c>
      <c r="D338" s="122">
        <v>400</v>
      </c>
      <c r="E338" s="423">
        <v>0</v>
      </c>
      <c r="F338" s="423">
        <f t="shared" si="7"/>
        <v>0</v>
      </c>
    </row>
    <row r="339" spans="1:6">
      <c r="A339" s="422" t="s">
        <v>2985</v>
      </c>
      <c r="B339" s="422" t="s">
        <v>2986</v>
      </c>
      <c r="C339" s="422" t="s">
        <v>149</v>
      </c>
      <c r="D339" s="122">
        <v>612880</v>
      </c>
      <c r="E339" s="423">
        <v>0</v>
      </c>
      <c r="F339" s="423">
        <f t="shared" si="7"/>
        <v>0</v>
      </c>
    </row>
    <row r="340" spans="1:6">
      <c r="A340" s="422" t="s">
        <v>2987</v>
      </c>
      <c r="B340" s="422" t="s">
        <v>2988</v>
      </c>
      <c r="C340" s="422" t="s">
        <v>26</v>
      </c>
      <c r="D340" s="122">
        <v>20348</v>
      </c>
      <c r="E340" s="423">
        <v>0</v>
      </c>
      <c r="F340" s="423">
        <f t="shared" si="7"/>
        <v>0</v>
      </c>
    </row>
    <row r="341" spans="1:6">
      <c r="A341" s="422" t="s">
        <v>519</v>
      </c>
      <c r="B341" s="422" t="s">
        <v>520</v>
      </c>
      <c r="C341" s="422" t="s">
        <v>34</v>
      </c>
      <c r="D341" s="122">
        <v>270</v>
      </c>
      <c r="E341" s="423">
        <v>0</v>
      </c>
      <c r="F341" s="423">
        <f t="shared" si="7"/>
        <v>0</v>
      </c>
    </row>
    <row r="342" spans="1:6">
      <c r="A342" s="422" t="s">
        <v>2991</v>
      </c>
      <c r="B342" s="422" t="s">
        <v>2992</v>
      </c>
      <c r="C342" s="422" t="s">
        <v>149</v>
      </c>
      <c r="D342" s="122">
        <v>2100</v>
      </c>
      <c r="E342" s="423">
        <v>0</v>
      </c>
      <c r="F342" s="423">
        <f t="shared" si="7"/>
        <v>0</v>
      </c>
    </row>
    <row r="343" spans="1:6">
      <c r="A343" s="422" t="s">
        <v>147</v>
      </c>
      <c r="B343" s="422" t="s">
        <v>148</v>
      </c>
      <c r="C343" s="422" t="s">
        <v>149</v>
      </c>
      <c r="D343" s="122">
        <v>1540</v>
      </c>
      <c r="E343" s="423">
        <v>0</v>
      </c>
      <c r="F343" s="423">
        <f t="shared" si="7"/>
        <v>0</v>
      </c>
    </row>
    <row r="344" spans="1:6">
      <c r="A344" s="422" t="s">
        <v>150</v>
      </c>
      <c r="B344" s="422" t="s">
        <v>151</v>
      </c>
      <c r="C344" s="422" t="s">
        <v>26</v>
      </c>
      <c r="D344" s="122">
        <v>180</v>
      </c>
      <c r="E344" s="423">
        <v>0</v>
      </c>
      <c r="F344" s="423">
        <f t="shared" si="7"/>
        <v>0</v>
      </c>
    </row>
    <row r="345" spans="1:6">
      <c r="A345" s="422" t="s">
        <v>221</v>
      </c>
      <c r="B345" s="422" t="s">
        <v>222</v>
      </c>
      <c r="C345" s="422" t="s">
        <v>26</v>
      </c>
      <c r="D345" s="122">
        <v>260</v>
      </c>
      <c r="E345" s="423">
        <v>0</v>
      </c>
      <c r="F345" s="423">
        <f t="shared" si="7"/>
        <v>0</v>
      </c>
    </row>
    <row r="346" spans="1:6">
      <c r="A346" s="78" t="s">
        <v>43</v>
      </c>
      <c r="B346" s="78" t="s">
        <v>152</v>
      </c>
      <c r="C346" s="78" t="s">
        <v>37</v>
      </c>
      <c r="D346" s="79">
        <v>50000</v>
      </c>
      <c r="E346" s="80">
        <v>1</v>
      </c>
      <c r="F346" s="80">
        <f t="shared" si="7"/>
        <v>50000</v>
      </c>
    </row>
    <row r="347" spans="1:6" ht="15.75" thickBot="1">
      <c r="A347" s="78" t="s">
        <v>45</v>
      </c>
      <c r="B347" s="78" t="s">
        <v>46</v>
      </c>
      <c r="C347" s="78" t="s">
        <v>40</v>
      </c>
      <c r="D347" s="79">
        <v>3</v>
      </c>
      <c r="E347" s="80">
        <v>25000</v>
      </c>
      <c r="F347" s="80">
        <f t="shared" si="7"/>
        <v>75000</v>
      </c>
    </row>
    <row r="348" spans="1:6" ht="19.5" thickBot="1">
      <c r="E348" s="424" t="s">
        <v>160</v>
      </c>
      <c r="F348" s="425">
        <f>SUM(F342:F347)</f>
        <v>125000</v>
      </c>
    </row>
    <row r="350" spans="1:6" ht="19.5">
      <c r="A350" s="36" t="s">
        <v>49</v>
      </c>
      <c r="B350" s="426"/>
    </row>
    <row r="351" spans="1:6">
      <c r="A351" s="36" t="s">
        <v>50</v>
      </c>
      <c r="B351" s="427"/>
    </row>
    <row r="352" spans="1:6">
      <c r="A352" s="36" t="s">
        <v>51</v>
      </c>
      <c r="B352" s="427"/>
    </row>
    <row r="353" spans="1:6">
      <c r="A353" s="36" t="s">
        <v>52</v>
      </c>
      <c r="B353" s="427"/>
    </row>
    <row r="354" spans="1:6">
      <c r="A354" s="39" t="s">
        <v>53</v>
      </c>
      <c r="B354" s="427"/>
    </row>
    <row r="355" spans="1:6">
      <c r="A355" s="36" t="s">
        <v>54</v>
      </c>
      <c r="B355" s="427"/>
    </row>
    <row r="358" spans="1:6">
      <c r="A358" s="695" t="s">
        <v>2039</v>
      </c>
      <c r="B358" s="18"/>
      <c r="C358" s="18"/>
      <c r="D358" s="18"/>
      <c r="E358" s="18"/>
      <c r="F358" s="696">
        <v>2018</v>
      </c>
    </row>
    <row r="359" spans="1:6">
      <c r="A359" s="695"/>
      <c r="B359" s="18"/>
      <c r="C359" s="18"/>
      <c r="D359" s="18"/>
      <c r="E359" s="18"/>
      <c r="F359" s="696"/>
    </row>
    <row r="360" spans="1:6">
      <c r="B360" s="43"/>
      <c r="C360" s="18"/>
      <c r="D360" s="18"/>
      <c r="E360" s="18"/>
      <c r="F360" s="696"/>
    </row>
    <row r="361" spans="1:6" ht="30">
      <c r="A361" s="693" t="s">
        <v>0</v>
      </c>
      <c r="B361" s="693"/>
      <c r="C361" s="693"/>
      <c r="D361" s="693"/>
      <c r="E361" s="693"/>
      <c r="F361" s="693"/>
    </row>
    <row r="362" spans="1:6" ht="30">
      <c r="A362" s="693" t="s">
        <v>1</v>
      </c>
      <c r="B362" s="693"/>
      <c r="C362" s="693"/>
      <c r="D362" s="693"/>
      <c r="E362" s="693"/>
      <c r="F362" s="693"/>
    </row>
    <row r="363" spans="1:6" ht="27.75">
      <c r="A363" s="418" t="s">
        <v>2</v>
      </c>
      <c r="B363" s="46" t="s">
        <v>2355</v>
      </c>
      <c r="C363" s="47"/>
      <c r="D363" s="48"/>
      <c r="E363" s="419" t="s">
        <v>4</v>
      </c>
      <c r="F363" s="50" t="s">
        <v>2354</v>
      </c>
    </row>
    <row r="364" spans="1:6" ht="30">
      <c r="A364" s="420" t="s">
        <v>6</v>
      </c>
      <c r="B364" s="420" t="s">
        <v>66</v>
      </c>
      <c r="C364" s="420" t="s">
        <v>7</v>
      </c>
      <c r="D364" s="420" t="s">
        <v>67</v>
      </c>
      <c r="E364" s="421" t="s">
        <v>8</v>
      </c>
      <c r="F364" s="421" t="s">
        <v>68</v>
      </c>
    </row>
    <row r="365" spans="1:6" ht="25.5">
      <c r="A365" s="100" t="s">
        <v>2356</v>
      </c>
      <c r="B365" s="100" t="s">
        <v>2357</v>
      </c>
      <c r="C365" s="127" t="s">
        <v>551</v>
      </c>
      <c r="D365" s="128">
        <v>22.92</v>
      </c>
      <c r="E365" s="103">
        <v>1299</v>
      </c>
      <c r="F365" s="103" t="s">
        <v>311</v>
      </c>
    </row>
    <row r="366" spans="1:6" ht="26.25" thickBot="1">
      <c r="A366" s="100" t="s">
        <v>2358</v>
      </c>
      <c r="B366" s="100" t="s">
        <v>2359</v>
      </c>
      <c r="C366" s="127" t="s">
        <v>551</v>
      </c>
      <c r="D366" s="128">
        <v>11.35</v>
      </c>
      <c r="E366" s="103">
        <v>1299</v>
      </c>
      <c r="F366" s="103" t="s">
        <v>311</v>
      </c>
    </row>
    <row r="367" spans="1:6" ht="15.75" thickBot="1">
      <c r="A367" s="344"/>
      <c r="B367" s="15"/>
      <c r="C367" s="16" t="s">
        <v>134</v>
      </c>
      <c r="D367" s="111">
        <f>SUM(D365:D366)</f>
        <v>34.270000000000003</v>
      </c>
      <c r="E367" s="17" t="s">
        <v>135</v>
      </c>
    </row>
    <row r="368" spans="1:6">
      <c r="A368" s="74"/>
      <c r="B368" s="18"/>
      <c r="C368" s="18"/>
      <c r="D368" s="18"/>
      <c r="E368" s="18"/>
      <c r="F368" s="20"/>
    </row>
    <row r="369" spans="1:6">
      <c r="A369" s="420" t="s">
        <v>12</v>
      </c>
      <c r="B369" s="420" t="s">
        <v>13</v>
      </c>
      <c r="C369" s="420" t="s">
        <v>137</v>
      </c>
      <c r="D369" s="420" t="s">
        <v>15</v>
      </c>
      <c r="E369" s="421" t="s">
        <v>16</v>
      </c>
      <c r="F369" s="421" t="s">
        <v>17</v>
      </c>
    </row>
    <row r="370" spans="1:6">
      <c r="A370" s="422" t="s">
        <v>138</v>
      </c>
      <c r="B370" s="422" t="s">
        <v>139</v>
      </c>
      <c r="C370" s="422" t="s">
        <v>26</v>
      </c>
      <c r="D370" s="122">
        <v>50</v>
      </c>
      <c r="E370" s="423">
        <v>0</v>
      </c>
      <c r="F370" s="423">
        <f t="shared" ref="F370:F381" si="8">E370*D370</f>
        <v>0</v>
      </c>
    </row>
    <row r="371" spans="1:6">
      <c r="A371" s="422" t="s">
        <v>515</v>
      </c>
      <c r="B371" s="422" t="s">
        <v>516</v>
      </c>
      <c r="C371" s="422" t="s">
        <v>26</v>
      </c>
      <c r="D371" s="122">
        <v>36</v>
      </c>
      <c r="E371" s="423">
        <v>0</v>
      </c>
      <c r="F371" s="423">
        <f t="shared" si="8"/>
        <v>0</v>
      </c>
    </row>
    <row r="372" spans="1:6">
      <c r="A372" s="422" t="s">
        <v>2977</v>
      </c>
      <c r="B372" s="422" t="s">
        <v>2978</v>
      </c>
      <c r="C372" s="422" t="s">
        <v>300</v>
      </c>
      <c r="D372" s="122">
        <v>34270</v>
      </c>
      <c r="E372" s="423">
        <v>0</v>
      </c>
      <c r="F372" s="423">
        <f t="shared" si="8"/>
        <v>0</v>
      </c>
    </row>
    <row r="373" spans="1:6">
      <c r="A373" s="422" t="s">
        <v>2981</v>
      </c>
      <c r="B373" s="422" t="s">
        <v>2982</v>
      </c>
      <c r="C373" s="422" t="s">
        <v>300</v>
      </c>
      <c r="D373" s="122">
        <v>172</v>
      </c>
      <c r="E373" s="423">
        <v>0</v>
      </c>
      <c r="F373" s="423">
        <f t="shared" si="8"/>
        <v>0</v>
      </c>
    </row>
    <row r="374" spans="1:6">
      <c r="A374" s="422" t="s">
        <v>2983</v>
      </c>
      <c r="B374" s="422" t="s">
        <v>2984</v>
      </c>
      <c r="C374" s="422" t="s">
        <v>26</v>
      </c>
      <c r="D374" s="122">
        <v>20</v>
      </c>
      <c r="E374" s="423">
        <v>0</v>
      </c>
      <c r="F374" s="423">
        <f t="shared" si="8"/>
        <v>0</v>
      </c>
    </row>
    <row r="375" spans="1:6">
      <c r="A375" s="422" t="s">
        <v>2985</v>
      </c>
      <c r="B375" s="422" t="s">
        <v>2986</v>
      </c>
      <c r="C375" s="422" t="s">
        <v>149</v>
      </c>
      <c r="D375" s="122">
        <v>100000</v>
      </c>
      <c r="E375" s="423">
        <v>0</v>
      </c>
      <c r="F375" s="423">
        <f t="shared" si="8"/>
        <v>0</v>
      </c>
    </row>
    <row r="376" spans="1:6">
      <c r="A376" s="422" t="s">
        <v>2987</v>
      </c>
      <c r="B376" s="422" t="s">
        <v>2988</v>
      </c>
      <c r="C376" s="422" t="s">
        <v>26</v>
      </c>
      <c r="D376" s="122">
        <v>16000</v>
      </c>
      <c r="E376" s="423">
        <v>0</v>
      </c>
      <c r="F376" s="423">
        <f t="shared" si="8"/>
        <v>0</v>
      </c>
    </row>
    <row r="377" spans="1:6">
      <c r="A377" s="422" t="s">
        <v>957</v>
      </c>
      <c r="B377" s="422" t="s">
        <v>958</v>
      </c>
      <c r="C377" s="422" t="s">
        <v>34</v>
      </c>
      <c r="D377" s="122">
        <v>48</v>
      </c>
      <c r="E377" s="423">
        <v>0</v>
      </c>
      <c r="F377" s="423">
        <f t="shared" si="8"/>
        <v>0</v>
      </c>
    </row>
    <row r="378" spans="1:6">
      <c r="A378" s="422" t="s">
        <v>519</v>
      </c>
      <c r="B378" s="422" t="s">
        <v>520</v>
      </c>
      <c r="C378" s="422" t="s">
        <v>34</v>
      </c>
      <c r="D378" s="122">
        <v>24</v>
      </c>
      <c r="E378" s="423">
        <v>0</v>
      </c>
      <c r="F378" s="423">
        <f t="shared" si="8"/>
        <v>0</v>
      </c>
    </row>
    <row r="379" spans="1:6">
      <c r="A379" s="422" t="s">
        <v>147</v>
      </c>
      <c r="B379" s="422" t="s">
        <v>148</v>
      </c>
      <c r="C379" s="422" t="s">
        <v>149</v>
      </c>
      <c r="D379" s="122">
        <v>400</v>
      </c>
      <c r="E379" s="423">
        <v>0</v>
      </c>
      <c r="F379" s="423">
        <f t="shared" si="8"/>
        <v>0</v>
      </c>
    </row>
    <row r="380" spans="1:6">
      <c r="A380" s="78" t="s">
        <v>43</v>
      </c>
      <c r="B380" s="78" t="s">
        <v>152</v>
      </c>
      <c r="C380" s="78" t="s">
        <v>37</v>
      </c>
      <c r="D380" s="79">
        <v>50000</v>
      </c>
      <c r="E380" s="80">
        <v>1</v>
      </c>
      <c r="F380" s="80">
        <f t="shared" si="8"/>
        <v>50000</v>
      </c>
    </row>
    <row r="381" spans="1:6" ht="15.75" thickBot="1">
      <c r="A381" s="78" t="s">
        <v>45</v>
      </c>
      <c r="B381" s="78" t="s">
        <v>46</v>
      </c>
      <c r="C381" s="78" t="s">
        <v>40</v>
      </c>
      <c r="D381" s="79">
        <v>3</v>
      </c>
      <c r="E381" s="80">
        <v>25000</v>
      </c>
      <c r="F381" s="80">
        <f t="shared" si="8"/>
        <v>75000</v>
      </c>
    </row>
    <row r="382" spans="1:6" ht="19.5" thickBot="1">
      <c r="E382" s="424" t="s">
        <v>160</v>
      </c>
      <c r="F382" s="425">
        <f>SUM(F370:F381)</f>
        <v>125000</v>
      </c>
    </row>
    <row r="384" spans="1:6" ht="19.5">
      <c r="A384" s="36" t="s">
        <v>49</v>
      </c>
      <c r="B384" s="426"/>
    </row>
    <row r="385" spans="1:6">
      <c r="A385" s="36" t="s">
        <v>50</v>
      </c>
      <c r="B385" s="427"/>
    </row>
    <row r="386" spans="1:6">
      <c r="A386" s="36" t="s">
        <v>51</v>
      </c>
      <c r="B386" s="427"/>
    </row>
    <row r="387" spans="1:6">
      <c r="A387" s="36" t="s">
        <v>52</v>
      </c>
      <c r="B387" s="427"/>
    </row>
    <row r="388" spans="1:6">
      <c r="A388" s="39" t="s">
        <v>53</v>
      </c>
      <c r="B388" s="427"/>
    </row>
    <row r="389" spans="1:6">
      <c r="A389" s="36" t="s">
        <v>54</v>
      </c>
      <c r="B389" s="427"/>
    </row>
    <row r="392" spans="1:6">
      <c r="A392" s="700" t="s">
        <v>677</v>
      </c>
      <c r="B392" s="18"/>
      <c r="C392" s="18"/>
      <c r="D392" s="18"/>
      <c r="E392" s="18"/>
      <c r="F392" s="696">
        <v>2018</v>
      </c>
    </row>
    <row r="393" spans="1:6">
      <c r="A393" s="700"/>
      <c r="B393" s="18"/>
      <c r="C393" s="18"/>
      <c r="D393" s="18"/>
      <c r="E393" s="18"/>
      <c r="F393" s="696"/>
    </row>
    <row r="394" spans="1:6">
      <c r="B394" s="43"/>
      <c r="C394" s="18"/>
      <c r="D394" s="18"/>
      <c r="E394" s="18"/>
      <c r="F394" s="696"/>
    </row>
    <row r="395" spans="1:6" ht="30">
      <c r="A395" s="693" t="s">
        <v>0</v>
      </c>
      <c r="B395" s="693"/>
      <c r="C395" s="693"/>
      <c r="D395" s="693"/>
      <c r="E395" s="693"/>
      <c r="F395" s="693"/>
    </row>
    <row r="396" spans="1:6" ht="30">
      <c r="A396" s="693" t="s">
        <v>1</v>
      </c>
      <c r="B396" s="693"/>
      <c r="C396" s="693"/>
      <c r="D396" s="693"/>
      <c r="E396" s="693"/>
      <c r="F396" s="693"/>
    </row>
    <row r="397" spans="1:6" ht="27.75">
      <c r="A397" s="418" t="s">
        <v>2</v>
      </c>
      <c r="B397" s="46" t="s">
        <v>2361</v>
      </c>
      <c r="C397" s="47"/>
      <c r="D397" s="48"/>
      <c r="E397" s="419" t="s">
        <v>4</v>
      </c>
      <c r="F397" s="50" t="s">
        <v>2360</v>
      </c>
    </row>
    <row r="398" spans="1:6" ht="30">
      <c r="A398" s="420" t="s">
        <v>6</v>
      </c>
      <c r="B398" s="420" t="s">
        <v>66</v>
      </c>
      <c r="C398" s="420" t="s">
        <v>7</v>
      </c>
      <c r="D398" s="420" t="s">
        <v>67</v>
      </c>
      <c r="E398" s="421" t="s">
        <v>8</v>
      </c>
      <c r="F398" s="421" t="s">
        <v>68</v>
      </c>
    </row>
    <row r="399" spans="1:6" ht="30">
      <c r="A399" s="346" t="s">
        <v>2362</v>
      </c>
      <c r="B399" s="64" t="s">
        <v>2363</v>
      </c>
      <c r="C399" s="70" t="s">
        <v>676</v>
      </c>
      <c r="D399" s="134">
        <v>7.2</v>
      </c>
      <c r="E399" s="67">
        <v>1399</v>
      </c>
      <c r="F399" s="389" t="s">
        <v>2266</v>
      </c>
    </row>
    <row r="400" spans="1:6">
      <c r="A400" s="115" t="s">
        <v>2364</v>
      </c>
      <c r="B400" s="60" t="s">
        <v>2365</v>
      </c>
      <c r="C400" s="69" t="s">
        <v>676</v>
      </c>
      <c r="D400" s="126">
        <v>10.9</v>
      </c>
      <c r="E400" s="63">
        <v>1399</v>
      </c>
      <c r="F400" s="659" t="s">
        <v>73</v>
      </c>
    </row>
    <row r="401" spans="1:6" ht="25.5">
      <c r="A401" s="115" t="s">
        <v>2366</v>
      </c>
      <c r="B401" s="60" t="s">
        <v>2367</v>
      </c>
      <c r="C401" s="69" t="s">
        <v>676</v>
      </c>
      <c r="D401" s="126">
        <v>17.95</v>
      </c>
      <c r="E401" s="63">
        <v>1399</v>
      </c>
      <c r="F401" s="659"/>
    </row>
    <row r="402" spans="1:6">
      <c r="A402" s="115" t="s">
        <v>2368</v>
      </c>
      <c r="B402" s="60" t="s">
        <v>2369</v>
      </c>
      <c r="C402" s="69" t="s">
        <v>676</v>
      </c>
      <c r="D402" s="126">
        <v>7.29</v>
      </c>
      <c r="E402" s="63">
        <v>1399</v>
      </c>
      <c r="F402" s="659"/>
    </row>
    <row r="403" spans="1:6">
      <c r="A403" s="148" t="s">
        <v>2370</v>
      </c>
      <c r="B403" s="100" t="s">
        <v>2371</v>
      </c>
      <c r="C403" s="127" t="s">
        <v>676</v>
      </c>
      <c r="D403" s="128">
        <v>11.47</v>
      </c>
      <c r="E403" s="103">
        <v>1399</v>
      </c>
      <c r="F403" s="442" t="s">
        <v>311</v>
      </c>
    </row>
    <row r="404" spans="1:6" ht="30">
      <c r="A404" s="115" t="s">
        <v>2372</v>
      </c>
      <c r="B404" s="60" t="s">
        <v>2373</v>
      </c>
      <c r="C404" s="69" t="s">
        <v>676</v>
      </c>
      <c r="D404" s="126">
        <v>10.199999999999999</v>
      </c>
      <c r="E404" s="63">
        <v>1399</v>
      </c>
      <c r="F404" s="380" t="s">
        <v>2374</v>
      </c>
    </row>
    <row r="405" spans="1:6">
      <c r="A405" s="346" t="s">
        <v>2375</v>
      </c>
      <c r="B405" s="64" t="s">
        <v>2376</v>
      </c>
      <c r="C405" s="70" t="s">
        <v>676</v>
      </c>
      <c r="D405" s="134">
        <v>30</v>
      </c>
      <c r="E405" s="67">
        <v>1399</v>
      </c>
      <c r="F405" s="713" t="s">
        <v>73</v>
      </c>
    </row>
    <row r="406" spans="1:6" ht="15.75" thickBot="1">
      <c r="A406" s="346" t="s">
        <v>2377</v>
      </c>
      <c r="B406" s="64" t="s">
        <v>2378</v>
      </c>
      <c r="C406" s="70" t="s">
        <v>676</v>
      </c>
      <c r="D406" s="134">
        <v>20.34</v>
      </c>
      <c r="E406" s="67">
        <v>1399</v>
      </c>
      <c r="F406" s="713"/>
    </row>
    <row r="407" spans="1:6" ht="15.75" thickBot="1">
      <c r="A407" s="344"/>
      <c r="B407" s="15"/>
      <c r="C407" s="16" t="s">
        <v>134</v>
      </c>
      <c r="D407" s="111">
        <f>SUM(D399:D406)</f>
        <v>115.35</v>
      </c>
      <c r="E407" s="17" t="s">
        <v>135</v>
      </c>
      <c r="F407" s="283"/>
    </row>
    <row r="408" spans="1:6">
      <c r="A408" s="74"/>
      <c r="B408" s="18"/>
      <c r="C408" s="18"/>
      <c r="D408" s="18"/>
      <c r="E408" s="18"/>
      <c r="F408" s="20"/>
    </row>
    <row r="409" spans="1:6">
      <c r="A409" s="420" t="s">
        <v>12</v>
      </c>
      <c r="B409" s="420" t="s">
        <v>13</v>
      </c>
      <c r="C409" s="420" t="s">
        <v>137</v>
      </c>
      <c r="D409" s="420" t="s">
        <v>15</v>
      </c>
      <c r="E409" s="421" t="s">
        <v>16</v>
      </c>
      <c r="F409" s="421" t="s">
        <v>17</v>
      </c>
    </row>
    <row r="410" spans="1:6">
      <c r="A410" s="75" t="s">
        <v>2975</v>
      </c>
      <c r="B410" s="75" t="s">
        <v>2976</v>
      </c>
      <c r="C410" s="75" t="s">
        <v>26</v>
      </c>
      <c r="D410" s="76">
        <v>50</v>
      </c>
      <c r="E410" s="77">
        <v>0</v>
      </c>
      <c r="F410" s="77">
        <f>E410*D410</f>
        <v>0</v>
      </c>
    </row>
    <row r="411" spans="1:6">
      <c r="A411" s="422" t="s">
        <v>138</v>
      </c>
      <c r="B411" s="422" t="s">
        <v>139</v>
      </c>
      <c r="C411" s="422" t="s">
        <v>26</v>
      </c>
      <c r="D411" s="122">
        <v>8600</v>
      </c>
      <c r="E411" s="423">
        <v>0</v>
      </c>
      <c r="F411" s="423">
        <f t="shared" ref="F411:F426" si="9">E411*D411</f>
        <v>0</v>
      </c>
    </row>
    <row r="412" spans="1:6">
      <c r="A412" s="422" t="s">
        <v>806</v>
      </c>
      <c r="B412" s="422" t="s">
        <v>807</v>
      </c>
      <c r="C412" s="422" t="s">
        <v>26</v>
      </c>
      <c r="D412" s="122">
        <v>270</v>
      </c>
      <c r="E412" s="423">
        <v>0</v>
      </c>
      <c r="F412" s="423">
        <f t="shared" si="9"/>
        <v>0</v>
      </c>
    </row>
    <row r="413" spans="1:6">
      <c r="A413" s="422" t="s">
        <v>515</v>
      </c>
      <c r="B413" s="422" t="s">
        <v>516</v>
      </c>
      <c r="C413" s="422" t="s">
        <v>26</v>
      </c>
      <c r="D413" s="122">
        <v>270</v>
      </c>
      <c r="E413" s="423">
        <v>0</v>
      </c>
      <c r="F413" s="423">
        <f t="shared" si="9"/>
        <v>0</v>
      </c>
    </row>
    <row r="414" spans="1:6">
      <c r="A414" s="422" t="s">
        <v>2977</v>
      </c>
      <c r="B414" s="422" t="s">
        <v>2978</v>
      </c>
      <c r="C414" s="422" t="s">
        <v>300</v>
      </c>
      <c r="D414" s="122">
        <v>450760</v>
      </c>
      <c r="E414" s="423">
        <v>0</v>
      </c>
      <c r="F414" s="423">
        <f t="shared" si="9"/>
        <v>0</v>
      </c>
    </row>
    <row r="415" spans="1:6">
      <c r="A415" s="422" t="s">
        <v>2979</v>
      </c>
      <c r="B415" s="422" t="s">
        <v>2980</v>
      </c>
      <c r="C415" s="422" t="s">
        <v>142</v>
      </c>
      <c r="D415" s="122">
        <v>450</v>
      </c>
      <c r="E415" s="423">
        <v>0</v>
      </c>
      <c r="F415" s="423">
        <f t="shared" si="9"/>
        <v>0</v>
      </c>
    </row>
    <row r="416" spans="1:6">
      <c r="A416" s="422" t="s">
        <v>2981</v>
      </c>
      <c r="B416" s="422" t="s">
        <v>2982</v>
      </c>
      <c r="C416" s="422" t="s">
        <v>300</v>
      </c>
      <c r="D416" s="122">
        <v>1944</v>
      </c>
      <c r="E416" s="423">
        <v>0</v>
      </c>
      <c r="F416" s="423">
        <f t="shared" si="9"/>
        <v>0</v>
      </c>
    </row>
    <row r="417" spans="1:6">
      <c r="A417" s="422" t="s">
        <v>2983</v>
      </c>
      <c r="B417" s="422" t="s">
        <v>2984</v>
      </c>
      <c r="C417" s="422" t="s">
        <v>26</v>
      </c>
      <c r="D417" s="122">
        <v>450</v>
      </c>
      <c r="E417" s="423">
        <v>0</v>
      </c>
      <c r="F417" s="423">
        <f t="shared" si="9"/>
        <v>0</v>
      </c>
    </row>
    <row r="418" spans="1:6">
      <c r="A418" s="422" t="s">
        <v>2985</v>
      </c>
      <c r="B418" s="422" t="s">
        <v>2986</v>
      </c>
      <c r="C418" s="422" t="s">
        <v>149</v>
      </c>
      <c r="D418" s="122">
        <v>337170</v>
      </c>
      <c r="E418" s="423">
        <v>0</v>
      </c>
      <c r="F418" s="423">
        <f t="shared" si="9"/>
        <v>0</v>
      </c>
    </row>
    <row r="419" spans="1:6">
      <c r="A419" s="422" t="s">
        <v>2987</v>
      </c>
      <c r="B419" s="422" t="s">
        <v>2988</v>
      </c>
      <c r="C419" s="422" t="s">
        <v>26</v>
      </c>
      <c r="D419" s="122">
        <v>20000</v>
      </c>
      <c r="E419" s="423">
        <v>0</v>
      </c>
      <c r="F419" s="423">
        <f t="shared" si="9"/>
        <v>0</v>
      </c>
    </row>
    <row r="420" spans="1:6">
      <c r="A420" s="422" t="s">
        <v>519</v>
      </c>
      <c r="B420" s="422" t="s">
        <v>520</v>
      </c>
      <c r="C420" s="422" t="s">
        <v>34</v>
      </c>
      <c r="D420" s="122">
        <v>216</v>
      </c>
      <c r="E420" s="423">
        <v>0</v>
      </c>
      <c r="F420" s="423">
        <f t="shared" si="9"/>
        <v>0</v>
      </c>
    </row>
    <row r="421" spans="1:6">
      <c r="A421" s="422" t="s">
        <v>2991</v>
      </c>
      <c r="B421" s="422" t="s">
        <v>2992</v>
      </c>
      <c r="C421" s="422" t="s">
        <v>149</v>
      </c>
      <c r="D421" s="122">
        <v>2450</v>
      </c>
      <c r="E421" s="423">
        <v>0</v>
      </c>
      <c r="F421" s="423">
        <f t="shared" si="9"/>
        <v>0</v>
      </c>
    </row>
    <row r="422" spans="1:6">
      <c r="A422" s="422" t="s">
        <v>147</v>
      </c>
      <c r="B422" s="422" t="s">
        <v>148</v>
      </c>
      <c r="C422" s="422" t="s">
        <v>149</v>
      </c>
      <c r="D422" s="122">
        <v>2030</v>
      </c>
      <c r="E422" s="423">
        <v>0</v>
      </c>
      <c r="F422" s="423">
        <f t="shared" si="9"/>
        <v>0</v>
      </c>
    </row>
    <row r="423" spans="1:6">
      <c r="A423" s="422" t="s">
        <v>150</v>
      </c>
      <c r="B423" s="422" t="s">
        <v>151</v>
      </c>
      <c r="C423" s="422" t="s">
        <v>26</v>
      </c>
      <c r="D423" s="122">
        <v>185</v>
      </c>
      <c r="E423" s="423">
        <v>0</v>
      </c>
      <c r="F423" s="423">
        <f t="shared" si="9"/>
        <v>0</v>
      </c>
    </row>
    <row r="424" spans="1:6">
      <c r="A424" s="422" t="s">
        <v>221</v>
      </c>
      <c r="B424" s="422" t="s">
        <v>222</v>
      </c>
      <c r="C424" s="422" t="s">
        <v>26</v>
      </c>
      <c r="D424" s="122">
        <v>475</v>
      </c>
      <c r="E424" s="423">
        <v>0</v>
      </c>
      <c r="F424" s="423">
        <f t="shared" si="9"/>
        <v>0</v>
      </c>
    </row>
    <row r="425" spans="1:6">
      <c r="A425" s="422" t="s">
        <v>43</v>
      </c>
      <c r="B425" s="422" t="s">
        <v>152</v>
      </c>
      <c r="C425" s="422" t="s">
        <v>37</v>
      </c>
      <c r="D425" s="122">
        <v>50000</v>
      </c>
      <c r="E425" s="423">
        <v>1</v>
      </c>
      <c r="F425" s="423">
        <f t="shared" si="9"/>
        <v>50000</v>
      </c>
    </row>
    <row r="426" spans="1:6" ht="15.75" thickBot="1">
      <c r="A426" s="78" t="s">
        <v>45</v>
      </c>
      <c r="B426" s="78" t="s">
        <v>46</v>
      </c>
      <c r="C426" s="78" t="s">
        <v>40</v>
      </c>
      <c r="D426" s="79">
        <v>3</v>
      </c>
      <c r="E426" s="423">
        <v>25000</v>
      </c>
      <c r="F426" s="423">
        <f t="shared" si="9"/>
        <v>75000</v>
      </c>
    </row>
    <row r="427" spans="1:6" ht="19.5" thickBot="1">
      <c r="E427" s="424" t="s">
        <v>160</v>
      </c>
      <c r="F427" s="425">
        <f>SUM(F410:F426)</f>
        <v>125000</v>
      </c>
    </row>
    <row r="429" spans="1:6" ht="19.5">
      <c r="A429" s="36" t="s">
        <v>49</v>
      </c>
      <c r="B429" s="426"/>
    </row>
    <row r="430" spans="1:6">
      <c r="A430" s="36" t="s">
        <v>50</v>
      </c>
      <c r="B430" s="427"/>
    </row>
    <row r="431" spans="1:6">
      <c r="A431" s="36" t="s">
        <v>51</v>
      </c>
      <c r="B431" s="427"/>
    </row>
    <row r="432" spans="1:6">
      <c r="A432" s="36" t="s">
        <v>52</v>
      </c>
      <c r="B432" s="427"/>
    </row>
    <row r="433" spans="1:6">
      <c r="A433" s="39" t="s">
        <v>53</v>
      </c>
      <c r="B433" s="427"/>
    </row>
    <row r="434" spans="1:6">
      <c r="A434" s="36" t="s">
        <v>54</v>
      </c>
      <c r="B434" s="427"/>
    </row>
    <row r="437" spans="1:6">
      <c r="A437" s="695" t="s">
        <v>2066</v>
      </c>
      <c r="B437" s="18"/>
      <c r="C437" s="18"/>
      <c r="D437" s="18"/>
      <c r="E437" s="18"/>
      <c r="F437" s="696">
        <v>2018</v>
      </c>
    </row>
    <row r="438" spans="1:6">
      <c r="A438" s="695"/>
      <c r="B438" s="18"/>
      <c r="C438" s="18"/>
      <c r="D438" s="18"/>
      <c r="E438" s="18"/>
      <c r="F438" s="696"/>
    </row>
    <row r="439" spans="1:6">
      <c r="B439" s="43"/>
      <c r="C439" s="18"/>
      <c r="D439" s="18"/>
      <c r="E439" s="18"/>
      <c r="F439" s="696"/>
    </row>
    <row r="440" spans="1:6" ht="30">
      <c r="A440" s="693" t="s">
        <v>0</v>
      </c>
      <c r="B440" s="693"/>
      <c r="C440" s="693"/>
      <c r="D440" s="693"/>
      <c r="E440" s="693"/>
      <c r="F440" s="693"/>
    </row>
    <row r="441" spans="1:6" ht="30">
      <c r="A441" s="693" t="s">
        <v>1</v>
      </c>
      <c r="B441" s="693"/>
      <c r="C441" s="693"/>
      <c r="D441" s="693"/>
      <c r="E441" s="693"/>
      <c r="F441" s="693"/>
    </row>
    <row r="442" spans="1:6" ht="27.75">
      <c r="A442" s="418" t="s">
        <v>2</v>
      </c>
      <c r="B442" s="46" t="s">
        <v>2380</v>
      </c>
      <c r="C442" s="47"/>
      <c r="D442" s="48"/>
      <c r="E442" s="419" t="s">
        <v>4</v>
      </c>
      <c r="F442" s="50" t="s">
        <v>2379</v>
      </c>
    </row>
    <row r="443" spans="1:6" ht="30">
      <c r="A443" s="420" t="s">
        <v>6</v>
      </c>
      <c r="B443" s="420" t="s">
        <v>66</v>
      </c>
      <c r="C443" s="420" t="s">
        <v>7</v>
      </c>
      <c r="D443" s="420" t="s">
        <v>67</v>
      </c>
      <c r="E443" s="421" t="s">
        <v>8</v>
      </c>
      <c r="F443" s="421" t="s">
        <v>68</v>
      </c>
    </row>
    <row r="444" spans="1:6">
      <c r="A444" s="148" t="s">
        <v>2381</v>
      </c>
      <c r="B444" s="100" t="s">
        <v>2382</v>
      </c>
      <c r="C444" s="127" t="s">
        <v>748</v>
      </c>
      <c r="D444" s="128">
        <v>6.8</v>
      </c>
      <c r="E444" s="103">
        <v>1412</v>
      </c>
      <c r="F444" s="283" t="s">
        <v>311</v>
      </c>
    </row>
    <row r="445" spans="1:6">
      <c r="A445" s="148" t="s">
        <v>2383</v>
      </c>
      <c r="B445" s="100" t="s">
        <v>2384</v>
      </c>
      <c r="C445" s="127" t="s">
        <v>748</v>
      </c>
      <c r="D445" s="128">
        <v>6.5</v>
      </c>
      <c r="E445" s="103">
        <v>1421</v>
      </c>
      <c r="F445" s="443" t="s">
        <v>311</v>
      </c>
    </row>
    <row r="446" spans="1:6">
      <c r="A446" s="115" t="s">
        <v>2385</v>
      </c>
      <c r="B446" s="60" t="s">
        <v>2386</v>
      </c>
      <c r="C446" s="69" t="s">
        <v>748</v>
      </c>
      <c r="D446" s="126">
        <v>7.5</v>
      </c>
      <c r="E446" s="63">
        <v>1499</v>
      </c>
      <c r="F446" s="671" t="s">
        <v>73</v>
      </c>
    </row>
    <row r="447" spans="1:6">
      <c r="A447" s="115" t="s">
        <v>2387</v>
      </c>
      <c r="B447" s="60" t="s">
        <v>2388</v>
      </c>
      <c r="C447" s="69" t="s">
        <v>748</v>
      </c>
      <c r="D447" s="126">
        <v>9</v>
      </c>
      <c r="E447" s="63">
        <v>1499</v>
      </c>
      <c r="F447" s="671"/>
    </row>
    <row r="448" spans="1:6">
      <c r="A448" s="346" t="s">
        <v>2389</v>
      </c>
      <c r="B448" s="64" t="s">
        <v>2390</v>
      </c>
      <c r="C448" s="70" t="s">
        <v>748</v>
      </c>
      <c r="D448" s="134">
        <v>2.4</v>
      </c>
      <c r="E448" s="67">
        <v>1499</v>
      </c>
      <c r="F448" s="680" t="s">
        <v>73</v>
      </c>
    </row>
    <row r="449" spans="1:6">
      <c r="A449" s="346" t="s">
        <v>2391</v>
      </c>
      <c r="B449" s="64" t="s">
        <v>2392</v>
      </c>
      <c r="C449" s="70" t="s">
        <v>748</v>
      </c>
      <c r="D449" s="134">
        <v>10.97</v>
      </c>
      <c r="E449" s="67">
        <v>1499</v>
      </c>
      <c r="F449" s="680"/>
    </row>
    <row r="450" spans="1:6">
      <c r="A450" s="148" t="s">
        <v>2393</v>
      </c>
      <c r="B450" s="100" t="s">
        <v>2394</v>
      </c>
      <c r="C450" s="127" t="s">
        <v>748</v>
      </c>
      <c r="D450" s="128">
        <v>22.18</v>
      </c>
      <c r="E450" s="103">
        <v>1409</v>
      </c>
      <c r="F450" s="443" t="s">
        <v>311</v>
      </c>
    </row>
    <row r="451" spans="1:6">
      <c r="A451" s="115" t="s">
        <v>2395</v>
      </c>
      <c r="B451" s="60" t="s">
        <v>2396</v>
      </c>
      <c r="C451" s="69" t="s">
        <v>748</v>
      </c>
      <c r="D451" s="126">
        <v>25.6</v>
      </c>
      <c r="E451" s="63">
        <v>1499</v>
      </c>
      <c r="F451" s="671" t="s">
        <v>73</v>
      </c>
    </row>
    <row r="452" spans="1:6" ht="15.75" thickBot="1">
      <c r="A452" s="115" t="s">
        <v>2397</v>
      </c>
      <c r="B452" s="60" t="s">
        <v>2398</v>
      </c>
      <c r="C452" s="69" t="s">
        <v>748</v>
      </c>
      <c r="D452" s="126">
        <v>30.79</v>
      </c>
      <c r="E452" s="63">
        <v>1499</v>
      </c>
      <c r="F452" s="671"/>
    </row>
    <row r="453" spans="1:6" ht="15.75" thickBot="1">
      <c r="A453" s="344"/>
      <c r="B453" s="15"/>
      <c r="C453" s="16" t="s">
        <v>134</v>
      </c>
      <c r="D453" s="111">
        <f>SUM(D444:D452)</f>
        <v>121.73999999999998</v>
      </c>
      <c r="E453" s="17" t="s">
        <v>135</v>
      </c>
      <c r="F453" s="283"/>
    </row>
    <row r="454" spans="1:6">
      <c r="A454" s="74"/>
      <c r="B454" s="18"/>
      <c r="C454" s="18"/>
      <c r="D454" s="18"/>
      <c r="E454" s="18"/>
      <c r="F454" s="20"/>
    </row>
    <row r="455" spans="1:6">
      <c r="A455" s="420" t="s">
        <v>12</v>
      </c>
      <c r="B455" s="420" t="s">
        <v>13</v>
      </c>
      <c r="C455" s="420" t="s">
        <v>137</v>
      </c>
      <c r="D455" s="420" t="s">
        <v>15</v>
      </c>
      <c r="E455" s="421" t="s">
        <v>16</v>
      </c>
      <c r="F455" s="421" t="s">
        <v>17</v>
      </c>
    </row>
    <row r="456" spans="1:6">
      <c r="A456" s="75" t="s">
        <v>2975</v>
      </c>
      <c r="B456" s="75" t="s">
        <v>2976</v>
      </c>
      <c r="C456" s="75" t="s">
        <v>26</v>
      </c>
      <c r="D456" s="76">
        <v>90</v>
      </c>
      <c r="E456" s="77">
        <v>0</v>
      </c>
      <c r="F456" s="77">
        <f>E456*D456</f>
        <v>0</v>
      </c>
    </row>
    <row r="457" spans="1:6">
      <c r="A457" s="422" t="s">
        <v>138</v>
      </c>
      <c r="B457" s="422" t="s">
        <v>139</v>
      </c>
      <c r="C457" s="422" t="s">
        <v>26</v>
      </c>
      <c r="D457" s="122">
        <v>990</v>
      </c>
      <c r="E457" s="423">
        <v>0</v>
      </c>
      <c r="F457" s="423">
        <f t="shared" ref="F457:F471" si="10">E457*D457</f>
        <v>0</v>
      </c>
    </row>
    <row r="458" spans="1:6">
      <c r="A458" s="422" t="s">
        <v>806</v>
      </c>
      <c r="B458" s="422" t="s">
        <v>807</v>
      </c>
      <c r="C458" s="422" t="s">
        <v>26</v>
      </c>
      <c r="D458" s="122">
        <v>54</v>
      </c>
      <c r="E458" s="423">
        <v>0</v>
      </c>
      <c r="F458" s="423">
        <f t="shared" si="10"/>
        <v>0</v>
      </c>
    </row>
    <row r="459" spans="1:6">
      <c r="A459" s="422" t="s">
        <v>515</v>
      </c>
      <c r="B459" s="422" t="s">
        <v>516</v>
      </c>
      <c r="C459" s="422" t="s">
        <v>26</v>
      </c>
      <c r="D459" s="122">
        <v>21</v>
      </c>
      <c r="E459" s="423">
        <v>0</v>
      </c>
      <c r="F459" s="423">
        <f t="shared" si="10"/>
        <v>0</v>
      </c>
    </row>
    <row r="460" spans="1:6">
      <c r="A460" s="422" t="s">
        <v>2977</v>
      </c>
      <c r="B460" s="422" t="s">
        <v>2978</v>
      </c>
      <c r="C460" s="422" t="s">
        <v>300</v>
      </c>
      <c r="D460" s="122">
        <v>121740</v>
      </c>
      <c r="E460" s="423">
        <v>0</v>
      </c>
      <c r="F460" s="423">
        <f t="shared" si="10"/>
        <v>0</v>
      </c>
    </row>
    <row r="461" spans="1:6">
      <c r="A461" s="422" t="s">
        <v>2981</v>
      </c>
      <c r="B461" s="422" t="s">
        <v>2982</v>
      </c>
      <c r="C461" s="422" t="s">
        <v>300</v>
      </c>
      <c r="D461" s="122">
        <v>470</v>
      </c>
      <c r="E461" s="423">
        <v>0</v>
      </c>
      <c r="F461" s="423">
        <f t="shared" si="10"/>
        <v>0</v>
      </c>
    </row>
    <row r="462" spans="1:6">
      <c r="A462" s="422" t="s">
        <v>2983</v>
      </c>
      <c r="B462" s="422" t="s">
        <v>2984</v>
      </c>
      <c r="C462" s="422" t="s">
        <v>26</v>
      </c>
      <c r="D462" s="122">
        <v>130</v>
      </c>
      <c r="E462" s="423">
        <v>0</v>
      </c>
      <c r="F462" s="423">
        <f t="shared" si="10"/>
        <v>0</v>
      </c>
    </row>
    <row r="463" spans="1:6">
      <c r="A463" s="422" t="s">
        <v>2985</v>
      </c>
      <c r="B463" s="422" t="s">
        <v>2986</v>
      </c>
      <c r="C463" s="422" t="s">
        <v>149</v>
      </c>
      <c r="D463" s="122">
        <v>227500</v>
      </c>
      <c r="E463" s="423">
        <v>0</v>
      </c>
      <c r="F463" s="423">
        <f t="shared" si="10"/>
        <v>0</v>
      </c>
    </row>
    <row r="464" spans="1:6">
      <c r="A464" s="422" t="s">
        <v>2987</v>
      </c>
      <c r="B464" s="422" t="s">
        <v>2988</v>
      </c>
      <c r="C464" s="422" t="s">
        <v>26</v>
      </c>
      <c r="D464" s="122">
        <v>15500</v>
      </c>
      <c r="E464" s="423">
        <v>0</v>
      </c>
      <c r="F464" s="423">
        <f t="shared" si="10"/>
        <v>0</v>
      </c>
    </row>
    <row r="465" spans="1:6">
      <c r="A465" s="422" t="s">
        <v>519</v>
      </c>
      <c r="B465" s="422" t="s">
        <v>520</v>
      </c>
      <c r="C465" s="422" t="s">
        <v>34</v>
      </c>
      <c r="D465" s="122">
        <v>52</v>
      </c>
      <c r="E465" s="423">
        <v>0</v>
      </c>
      <c r="F465" s="423">
        <f t="shared" si="10"/>
        <v>0</v>
      </c>
    </row>
    <row r="466" spans="1:6">
      <c r="A466" s="422" t="s">
        <v>360</v>
      </c>
      <c r="B466" s="422" t="s">
        <v>361</v>
      </c>
      <c r="C466" s="422" t="s">
        <v>34</v>
      </c>
      <c r="D466" s="122">
        <v>14</v>
      </c>
      <c r="E466" s="423">
        <v>0</v>
      </c>
      <c r="F466" s="423">
        <f t="shared" si="10"/>
        <v>0</v>
      </c>
    </row>
    <row r="467" spans="1:6">
      <c r="A467" s="422" t="s">
        <v>147</v>
      </c>
      <c r="B467" s="422" t="s">
        <v>148</v>
      </c>
      <c r="C467" s="422" t="s">
        <v>149</v>
      </c>
      <c r="D467" s="122">
        <v>180</v>
      </c>
      <c r="E467" s="423">
        <v>0</v>
      </c>
      <c r="F467" s="423">
        <f t="shared" si="10"/>
        <v>0</v>
      </c>
    </row>
    <row r="468" spans="1:6">
      <c r="A468" s="422" t="s">
        <v>150</v>
      </c>
      <c r="B468" s="422" t="s">
        <v>151</v>
      </c>
      <c r="C468" s="422" t="s">
        <v>26</v>
      </c>
      <c r="D468" s="122">
        <v>190</v>
      </c>
      <c r="E468" s="423">
        <v>0</v>
      </c>
      <c r="F468" s="423">
        <f t="shared" si="10"/>
        <v>0</v>
      </c>
    </row>
    <row r="469" spans="1:6">
      <c r="A469" s="422" t="s">
        <v>221</v>
      </c>
      <c r="B469" s="422" t="s">
        <v>222</v>
      </c>
      <c r="C469" s="422" t="s">
        <v>26</v>
      </c>
      <c r="D469" s="122">
        <v>70</v>
      </c>
      <c r="E469" s="423">
        <v>0</v>
      </c>
      <c r="F469" s="423">
        <f t="shared" si="10"/>
        <v>0</v>
      </c>
    </row>
    <row r="470" spans="1:6">
      <c r="A470" s="78" t="s">
        <v>43</v>
      </c>
      <c r="B470" s="78" t="s">
        <v>152</v>
      </c>
      <c r="C470" s="78" t="s">
        <v>37</v>
      </c>
      <c r="D470" s="79">
        <v>50000</v>
      </c>
      <c r="E470" s="80">
        <v>1</v>
      </c>
      <c r="F470" s="80">
        <f t="shared" si="10"/>
        <v>50000</v>
      </c>
    </row>
    <row r="471" spans="1:6" ht="15.75" thickBot="1">
      <c r="A471" s="78" t="s">
        <v>45</v>
      </c>
      <c r="B471" s="78" t="s">
        <v>46</v>
      </c>
      <c r="C471" s="78" t="s">
        <v>40</v>
      </c>
      <c r="D471" s="79">
        <v>3</v>
      </c>
      <c r="E471" s="80">
        <v>25000</v>
      </c>
      <c r="F471" s="80">
        <f t="shared" si="10"/>
        <v>75000</v>
      </c>
    </row>
    <row r="472" spans="1:6" ht="19.5" thickBot="1">
      <c r="E472" s="424" t="s">
        <v>160</v>
      </c>
      <c r="F472" s="425">
        <f>SUM(F456:F471)</f>
        <v>125000</v>
      </c>
    </row>
    <row r="474" spans="1:6" ht="19.5">
      <c r="A474" s="36" t="s">
        <v>49</v>
      </c>
      <c r="B474" s="426"/>
    </row>
    <row r="475" spans="1:6">
      <c r="A475" s="36" t="s">
        <v>50</v>
      </c>
      <c r="B475" s="427"/>
    </row>
    <row r="476" spans="1:6">
      <c r="A476" s="36" t="s">
        <v>2995</v>
      </c>
      <c r="B476" s="427"/>
    </row>
    <row r="477" spans="1:6">
      <c r="A477" s="36" t="s">
        <v>52</v>
      </c>
      <c r="B477" s="427"/>
    </row>
    <row r="478" spans="1:6">
      <c r="A478" s="39" t="s">
        <v>53</v>
      </c>
      <c r="B478" s="427"/>
    </row>
    <row r="479" spans="1:6">
      <c r="A479" s="36" t="s">
        <v>54</v>
      </c>
      <c r="B479" s="427"/>
    </row>
    <row r="482" spans="1:6">
      <c r="A482" s="695" t="s">
        <v>2066</v>
      </c>
      <c r="B482" s="18"/>
      <c r="C482" s="18"/>
      <c r="D482" s="18"/>
      <c r="E482" s="18"/>
      <c r="F482" s="696">
        <v>2018</v>
      </c>
    </row>
    <row r="483" spans="1:6">
      <c r="A483" s="695"/>
      <c r="B483" s="18"/>
      <c r="C483" s="18"/>
      <c r="D483" s="18"/>
      <c r="E483" s="18"/>
      <c r="F483" s="696"/>
    </row>
    <row r="484" spans="1:6">
      <c r="B484" s="43"/>
      <c r="C484" s="18"/>
      <c r="D484" s="18"/>
      <c r="E484" s="18"/>
      <c r="F484" s="696"/>
    </row>
    <row r="485" spans="1:6" ht="30">
      <c r="A485" s="693" t="s">
        <v>0</v>
      </c>
      <c r="B485" s="693"/>
      <c r="C485" s="693"/>
      <c r="D485" s="693"/>
      <c r="E485" s="693"/>
      <c r="F485" s="693"/>
    </row>
    <row r="486" spans="1:6" ht="30">
      <c r="A486" s="693" t="s">
        <v>1</v>
      </c>
      <c r="B486" s="693"/>
      <c r="C486" s="693"/>
      <c r="D486" s="693"/>
      <c r="E486" s="693"/>
      <c r="F486" s="693"/>
    </row>
    <row r="487" spans="1:6" ht="27.75">
      <c r="A487" s="418" t="s">
        <v>2</v>
      </c>
      <c r="B487" s="46" t="s">
        <v>2400</v>
      </c>
      <c r="C487" s="47"/>
      <c r="D487" s="48"/>
      <c r="E487" s="419" t="s">
        <v>4</v>
      </c>
      <c r="F487" s="50" t="s">
        <v>2399</v>
      </c>
    </row>
    <row r="488" spans="1:6" ht="30">
      <c r="A488" s="420" t="s">
        <v>6</v>
      </c>
      <c r="B488" s="420" t="s">
        <v>66</v>
      </c>
      <c r="C488" s="420" t="s">
        <v>7</v>
      </c>
      <c r="D488" s="420" t="s">
        <v>67</v>
      </c>
      <c r="E488" s="421" t="s">
        <v>8</v>
      </c>
      <c r="F488" s="421" t="s">
        <v>68</v>
      </c>
    </row>
    <row r="489" spans="1:6">
      <c r="A489" s="64" t="s">
        <v>2401</v>
      </c>
      <c r="B489" s="64" t="s">
        <v>2402</v>
      </c>
      <c r="C489" s="70" t="s">
        <v>748</v>
      </c>
      <c r="D489" s="134">
        <v>46</v>
      </c>
      <c r="E489" s="67">
        <v>1499</v>
      </c>
      <c r="F489" s="715" t="s">
        <v>73</v>
      </c>
    </row>
    <row r="490" spans="1:6">
      <c r="A490" s="64" t="s">
        <v>2403</v>
      </c>
      <c r="B490" s="64" t="s">
        <v>2404</v>
      </c>
      <c r="C490" s="70" t="s">
        <v>748</v>
      </c>
      <c r="D490" s="134">
        <v>4.7</v>
      </c>
      <c r="E490" s="67">
        <v>1499</v>
      </c>
      <c r="F490" s="716"/>
    </row>
    <row r="491" spans="1:6">
      <c r="A491" s="100" t="s">
        <v>2405</v>
      </c>
      <c r="B491" s="100" t="s">
        <v>2406</v>
      </c>
      <c r="C491" s="127" t="s">
        <v>748</v>
      </c>
      <c r="D491" s="128">
        <v>31.4</v>
      </c>
      <c r="E491" s="103">
        <v>1419</v>
      </c>
      <c r="F491" s="444" t="s">
        <v>311</v>
      </c>
    </row>
    <row r="492" spans="1:6" ht="24" thickBot="1">
      <c r="A492" s="115" t="s">
        <v>2407</v>
      </c>
      <c r="B492" s="60" t="s">
        <v>2408</v>
      </c>
      <c r="C492" s="69" t="s">
        <v>748</v>
      </c>
      <c r="D492" s="126">
        <v>6</v>
      </c>
      <c r="E492" s="63">
        <v>1499</v>
      </c>
      <c r="F492" s="431" t="s">
        <v>2409</v>
      </c>
    </row>
    <row r="493" spans="1:6" ht="15.75" thickBot="1">
      <c r="A493" s="344"/>
      <c r="B493" s="15"/>
      <c r="C493" s="16" t="s">
        <v>134</v>
      </c>
      <c r="D493" s="111">
        <f>SUM(D489:D492)</f>
        <v>88.1</v>
      </c>
      <c r="E493" s="17" t="s">
        <v>135</v>
      </c>
      <c r="F493" s="283"/>
    </row>
    <row r="494" spans="1:6">
      <c r="A494" s="74"/>
      <c r="B494" s="18"/>
      <c r="C494" s="18"/>
      <c r="D494" s="18"/>
      <c r="E494" s="18"/>
      <c r="F494" s="20"/>
    </row>
    <row r="495" spans="1:6">
      <c r="A495" s="420" t="s">
        <v>12</v>
      </c>
      <c r="B495" s="420" t="s">
        <v>13</v>
      </c>
      <c r="C495" s="420" t="s">
        <v>137</v>
      </c>
      <c r="D495" s="420" t="s">
        <v>15</v>
      </c>
      <c r="E495" s="421" t="s">
        <v>16</v>
      </c>
      <c r="F495" s="421" t="s">
        <v>17</v>
      </c>
    </row>
    <row r="496" spans="1:6">
      <c r="A496" s="75" t="s">
        <v>2975</v>
      </c>
      <c r="B496" s="75" t="s">
        <v>2976</v>
      </c>
      <c r="C496" s="75" t="s">
        <v>26</v>
      </c>
      <c r="D496" s="76">
        <v>30</v>
      </c>
      <c r="E496" s="77">
        <v>0</v>
      </c>
      <c r="F496" s="77">
        <f>E496*D496</f>
        <v>0</v>
      </c>
    </row>
    <row r="497" spans="1:6">
      <c r="A497" s="422" t="s">
        <v>138</v>
      </c>
      <c r="B497" s="422" t="s">
        <v>139</v>
      </c>
      <c r="C497" s="422" t="s">
        <v>26</v>
      </c>
      <c r="D497" s="122">
        <v>750</v>
      </c>
      <c r="E497" s="423">
        <v>0</v>
      </c>
      <c r="F497" s="423">
        <f t="shared" ref="F497:F509" si="11">E497*D497</f>
        <v>0</v>
      </c>
    </row>
    <row r="498" spans="1:6">
      <c r="A498" s="422" t="s">
        <v>806</v>
      </c>
      <c r="B498" s="422" t="s">
        <v>807</v>
      </c>
      <c r="C498" s="422" t="s">
        <v>26</v>
      </c>
      <c r="D498" s="122">
        <v>50</v>
      </c>
      <c r="E498" s="423">
        <v>0</v>
      </c>
      <c r="F498" s="423">
        <f t="shared" si="11"/>
        <v>0</v>
      </c>
    </row>
    <row r="499" spans="1:6">
      <c r="A499" s="422" t="s">
        <v>515</v>
      </c>
      <c r="B499" s="422" t="s">
        <v>516</v>
      </c>
      <c r="C499" s="422" t="s">
        <v>26</v>
      </c>
      <c r="D499" s="122">
        <v>70</v>
      </c>
      <c r="E499" s="423">
        <v>0</v>
      </c>
      <c r="F499" s="423">
        <f t="shared" si="11"/>
        <v>0</v>
      </c>
    </row>
    <row r="500" spans="1:6">
      <c r="A500" s="422" t="s">
        <v>2977</v>
      </c>
      <c r="B500" s="422" t="s">
        <v>2978</v>
      </c>
      <c r="C500" s="422" t="s">
        <v>300</v>
      </c>
      <c r="D500" s="122">
        <v>88100</v>
      </c>
      <c r="E500" s="423">
        <v>0</v>
      </c>
      <c r="F500" s="423">
        <f t="shared" si="11"/>
        <v>0</v>
      </c>
    </row>
    <row r="501" spans="1:6">
      <c r="A501" s="422" t="s">
        <v>2981</v>
      </c>
      <c r="B501" s="422" t="s">
        <v>2982</v>
      </c>
      <c r="C501" s="422" t="s">
        <v>300</v>
      </c>
      <c r="D501" s="122">
        <v>610</v>
      </c>
      <c r="E501" s="423">
        <v>0</v>
      </c>
      <c r="F501" s="423">
        <f t="shared" si="11"/>
        <v>0</v>
      </c>
    </row>
    <row r="502" spans="1:6">
      <c r="A502" s="422" t="s">
        <v>2985</v>
      </c>
      <c r="B502" s="422" t="s">
        <v>2986</v>
      </c>
      <c r="C502" s="422" t="s">
        <v>149</v>
      </c>
      <c r="D502" s="122">
        <v>250000</v>
      </c>
      <c r="E502" s="423">
        <v>0</v>
      </c>
      <c r="F502" s="423">
        <f t="shared" si="11"/>
        <v>0</v>
      </c>
    </row>
    <row r="503" spans="1:6">
      <c r="A503" s="422" t="s">
        <v>2987</v>
      </c>
      <c r="B503" s="422" t="s">
        <v>2988</v>
      </c>
      <c r="C503" s="422" t="s">
        <v>26</v>
      </c>
      <c r="D503" s="122">
        <v>15500</v>
      </c>
      <c r="E503" s="423">
        <v>0</v>
      </c>
      <c r="F503" s="423">
        <f t="shared" si="11"/>
        <v>0</v>
      </c>
    </row>
    <row r="504" spans="1:6">
      <c r="A504" s="422" t="s">
        <v>519</v>
      </c>
      <c r="B504" s="422" t="s">
        <v>520</v>
      </c>
      <c r="C504" s="422" t="s">
        <v>34</v>
      </c>
      <c r="D504" s="122">
        <v>60</v>
      </c>
      <c r="E504" s="423">
        <v>0</v>
      </c>
      <c r="F504" s="423">
        <f t="shared" si="11"/>
        <v>0</v>
      </c>
    </row>
    <row r="505" spans="1:6">
      <c r="A505" s="422" t="s">
        <v>360</v>
      </c>
      <c r="B505" s="422" t="s">
        <v>361</v>
      </c>
      <c r="C505" s="422" t="s">
        <v>34</v>
      </c>
      <c r="D505" s="122">
        <v>16</v>
      </c>
      <c r="E505" s="423">
        <v>0</v>
      </c>
      <c r="F505" s="423">
        <f t="shared" si="11"/>
        <v>0</v>
      </c>
    </row>
    <row r="506" spans="1:6">
      <c r="A506" s="422" t="s">
        <v>150</v>
      </c>
      <c r="B506" s="422" t="s">
        <v>151</v>
      </c>
      <c r="C506" s="422" t="s">
        <v>26</v>
      </c>
      <c r="D506" s="122">
        <v>100</v>
      </c>
      <c r="E506" s="423">
        <v>0</v>
      </c>
      <c r="F506" s="423">
        <f t="shared" si="11"/>
        <v>0</v>
      </c>
    </row>
    <row r="507" spans="1:6">
      <c r="A507" s="422" t="s">
        <v>221</v>
      </c>
      <c r="B507" s="422" t="s">
        <v>222</v>
      </c>
      <c r="C507" s="422" t="s">
        <v>26</v>
      </c>
      <c r="D507" s="122">
        <v>90</v>
      </c>
      <c r="E507" s="423">
        <v>0</v>
      </c>
      <c r="F507" s="423">
        <f t="shared" si="11"/>
        <v>0</v>
      </c>
    </row>
    <row r="508" spans="1:6">
      <c r="A508" s="78" t="s">
        <v>43</v>
      </c>
      <c r="B508" s="78" t="s">
        <v>152</v>
      </c>
      <c r="C508" s="78" t="s">
        <v>37</v>
      </c>
      <c r="D508" s="79">
        <v>75000</v>
      </c>
      <c r="E508" s="80">
        <v>1</v>
      </c>
      <c r="F508" s="80">
        <f t="shared" si="11"/>
        <v>75000</v>
      </c>
    </row>
    <row r="509" spans="1:6" ht="15.75" thickBot="1">
      <c r="A509" s="78" t="s">
        <v>45</v>
      </c>
      <c r="B509" s="78" t="s">
        <v>46</v>
      </c>
      <c r="C509" s="78" t="s">
        <v>40</v>
      </c>
      <c r="D509" s="79">
        <v>3</v>
      </c>
      <c r="E509" s="80">
        <v>25000</v>
      </c>
      <c r="F509" s="80">
        <f t="shared" si="11"/>
        <v>75000</v>
      </c>
    </row>
    <row r="510" spans="1:6" ht="19.5" thickBot="1">
      <c r="E510" s="424" t="s">
        <v>160</v>
      </c>
      <c r="F510" s="425">
        <f>SUM(F496:F509)</f>
        <v>150000</v>
      </c>
    </row>
    <row r="512" spans="1:6" ht="19.5">
      <c r="A512" s="36" t="s">
        <v>49</v>
      </c>
      <c r="B512" s="426"/>
    </row>
    <row r="513" spans="1:6">
      <c r="A513" s="36" t="s">
        <v>50</v>
      </c>
      <c r="B513" s="427"/>
    </row>
    <row r="514" spans="1:6">
      <c r="A514" s="36" t="s">
        <v>51</v>
      </c>
      <c r="B514" s="427"/>
    </row>
    <row r="515" spans="1:6">
      <c r="A515" s="36" t="s">
        <v>52</v>
      </c>
      <c r="B515" s="427"/>
    </row>
    <row r="516" spans="1:6">
      <c r="A516" s="39" t="s">
        <v>53</v>
      </c>
      <c r="B516" s="427"/>
    </row>
    <row r="517" spans="1:6">
      <c r="A517" s="36" t="s">
        <v>54</v>
      </c>
      <c r="B517" s="427"/>
    </row>
    <row r="520" spans="1:6">
      <c r="A520" s="700" t="s">
        <v>808</v>
      </c>
      <c r="B520" s="18"/>
      <c r="C520" s="18"/>
      <c r="D520" s="18"/>
      <c r="E520" s="18"/>
      <c r="F520" s="696">
        <v>2018</v>
      </c>
    </row>
    <row r="521" spans="1:6">
      <c r="A521" s="700"/>
      <c r="B521" s="18"/>
      <c r="C521" s="18"/>
      <c r="D521" s="18"/>
      <c r="E521" s="18"/>
      <c r="F521" s="696"/>
    </row>
    <row r="522" spans="1:6">
      <c r="B522" s="43"/>
      <c r="C522" s="18"/>
      <c r="D522" s="18"/>
      <c r="E522" s="18"/>
      <c r="F522" s="696"/>
    </row>
    <row r="523" spans="1:6" ht="30">
      <c r="A523" s="693" t="s">
        <v>0</v>
      </c>
      <c r="B523" s="693"/>
      <c r="C523" s="693"/>
      <c r="D523" s="693"/>
      <c r="E523" s="693"/>
      <c r="F523" s="693"/>
    </row>
    <row r="524" spans="1:6" ht="30">
      <c r="A524" s="693" t="s">
        <v>1</v>
      </c>
      <c r="B524" s="693"/>
      <c r="C524" s="693"/>
      <c r="D524" s="693"/>
      <c r="E524" s="693"/>
      <c r="F524" s="693"/>
    </row>
    <row r="525" spans="1:6" ht="27.75">
      <c r="A525" s="418" t="s">
        <v>2</v>
      </c>
      <c r="B525" s="46" t="s">
        <v>2411</v>
      </c>
      <c r="C525" s="47"/>
      <c r="D525" s="48"/>
      <c r="E525" s="419" t="s">
        <v>4</v>
      </c>
      <c r="F525" s="50" t="s">
        <v>2410</v>
      </c>
    </row>
    <row r="526" spans="1:6" ht="30">
      <c r="A526" s="420" t="s">
        <v>6</v>
      </c>
      <c r="B526" s="420" t="s">
        <v>66</v>
      </c>
      <c r="C526" s="420" t="s">
        <v>7</v>
      </c>
      <c r="D526" s="420" t="s">
        <v>67</v>
      </c>
      <c r="E526" s="421" t="s">
        <v>8</v>
      </c>
      <c r="F526" s="421" t="s">
        <v>68</v>
      </c>
    </row>
    <row r="527" spans="1:6">
      <c r="A527" s="64" t="s">
        <v>2412</v>
      </c>
      <c r="B527" s="64" t="s">
        <v>2413</v>
      </c>
      <c r="C527" s="70" t="s">
        <v>813</v>
      </c>
      <c r="D527" s="134">
        <v>12.1</v>
      </c>
      <c r="E527" s="67">
        <v>1599</v>
      </c>
      <c r="F527" s="712" t="s">
        <v>73</v>
      </c>
    </row>
    <row r="528" spans="1:6">
      <c r="A528" s="64" t="s">
        <v>2414</v>
      </c>
      <c r="B528" s="64" t="s">
        <v>2415</v>
      </c>
      <c r="C528" s="70" t="s">
        <v>813</v>
      </c>
      <c r="D528" s="134">
        <v>8.7899999999999991</v>
      </c>
      <c r="E528" s="67">
        <v>1599</v>
      </c>
      <c r="F528" s="713"/>
    </row>
    <row r="529" spans="1:6">
      <c r="A529" s="64" t="s">
        <v>2416</v>
      </c>
      <c r="B529" s="64" t="s">
        <v>2417</v>
      </c>
      <c r="C529" s="70" t="s">
        <v>813</v>
      </c>
      <c r="D529" s="134">
        <v>5.8</v>
      </c>
      <c r="E529" s="67">
        <v>1599</v>
      </c>
      <c r="F529" s="713"/>
    </row>
    <row r="530" spans="1:6">
      <c r="A530" s="115" t="s">
        <v>2418</v>
      </c>
      <c r="B530" s="115" t="s">
        <v>2419</v>
      </c>
      <c r="C530" s="376" t="s">
        <v>813</v>
      </c>
      <c r="D530" s="115">
        <v>9.98</v>
      </c>
      <c r="E530" s="376">
        <v>1599</v>
      </c>
      <c r="F530" s="115" t="s">
        <v>73</v>
      </c>
    </row>
    <row r="531" spans="1:6">
      <c r="A531" s="115" t="s">
        <v>2420</v>
      </c>
      <c r="B531" s="115" t="s">
        <v>2421</v>
      </c>
      <c r="C531" s="376" t="s">
        <v>813</v>
      </c>
      <c r="D531" s="115">
        <v>7.61</v>
      </c>
      <c r="E531" s="376">
        <v>1599</v>
      </c>
      <c r="F531" s="115"/>
    </row>
    <row r="532" spans="1:6">
      <c r="A532" s="115" t="s">
        <v>2422</v>
      </c>
      <c r="B532" s="115" t="s">
        <v>2423</v>
      </c>
      <c r="C532" s="376" t="s">
        <v>813</v>
      </c>
      <c r="D532" s="115">
        <v>7.88</v>
      </c>
      <c r="E532" s="376">
        <v>1599</v>
      </c>
      <c r="F532" s="115"/>
    </row>
    <row r="533" spans="1:6">
      <c r="A533" s="115" t="s">
        <v>2424</v>
      </c>
      <c r="B533" s="115" t="s">
        <v>2425</v>
      </c>
      <c r="C533" s="376" t="s">
        <v>813</v>
      </c>
      <c r="D533" s="115">
        <v>11.12</v>
      </c>
      <c r="E533" s="376">
        <v>1599</v>
      </c>
      <c r="F533" s="115"/>
    </row>
    <row r="534" spans="1:6">
      <c r="A534" s="141" t="s">
        <v>2426</v>
      </c>
      <c r="B534" s="141" t="s">
        <v>2427</v>
      </c>
      <c r="C534" s="143" t="s">
        <v>813</v>
      </c>
      <c r="D534" s="144">
        <v>7.38</v>
      </c>
      <c r="E534" s="145">
        <v>1599</v>
      </c>
      <c r="F534" s="714" t="s">
        <v>73</v>
      </c>
    </row>
    <row r="535" spans="1:6">
      <c r="A535" s="141" t="s">
        <v>2428</v>
      </c>
      <c r="B535" s="141" t="s">
        <v>2429</v>
      </c>
      <c r="C535" s="143" t="s">
        <v>813</v>
      </c>
      <c r="D535" s="144">
        <v>6.22</v>
      </c>
      <c r="E535" s="145">
        <v>1599</v>
      </c>
      <c r="F535" s="714"/>
    </row>
    <row r="536" spans="1:6">
      <c r="A536" s="100" t="s">
        <v>2430</v>
      </c>
      <c r="B536" s="100" t="s">
        <v>2431</v>
      </c>
      <c r="C536" s="127" t="s">
        <v>813</v>
      </c>
      <c r="D536" s="128">
        <v>0.89</v>
      </c>
      <c r="E536" s="103">
        <v>1501</v>
      </c>
      <c r="F536" s="283" t="s">
        <v>311</v>
      </c>
    </row>
    <row r="537" spans="1:6">
      <c r="A537" s="100" t="s">
        <v>2432</v>
      </c>
      <c r="B537" s="100" t="s">
        <v>2433</v>
      </c>
      <c r="C537" s="127" t="s">
        <v>813</v>
      </c>
      <c r="D537" s="128">
        <v>5.23</v>
      </c>
      <c r="E537" s="103">
        <v>1501</v>
      </c>
      <c r="F537" s="283" t="s">
        <v>311</v>
      </c>
    </row>
    <row r="538" spans="1:6" ht="30">
      <c r="A538" s="64" t="s">
        <v>2434</v>
      </c>
      <c r="B538" s="64" t="s">
        <v>2435</v>
      </c>
      <c r="C538" s="70" t="s">
        <v>813</v>
      </c>
      <c r="D538" s="134">
        <v>11.3</v>
      </c>
      <c r="E538" s="67">
        <v>1599</v>
      </c>
      <c r="F538" s="389" t="s">
        <v>2436</v>
      </c>
    </row>
    <row r="539" spans="1:6">
      <c r="A539" s="60" t="s">
        <v>2437</v>
      </c>
      <c r="B539" s="60" t="s">
        <v>2438</v>
      </c>
      <c r="C539" s="69" t="s">
        <v>813</v>
      </c>
      <c r="D539" s="126">
        <v>3.72</v>
      </c>
      <c r="E539" s="63">
        <v>1599</v>
      </c>
      <c r="F539" s="659" t="s">
        <v>73</v>
      </c>
    </row>
    <row r="540" spans="1:6">
      <c r="A540" s="60" t="s">
        <v>2439</v>
      </c>
      <c r="B540" s="60" t="s">
        <v>2440</v>
      </c>
      <c r="C540" s="69" t="s">
        <v>813</v>
      </c>
      <c r="D540" s="126">
        <v>4.3499999999999996</v>
      </c>
      <c r="E540" s="63">
        <v>1599</v>
      </c>
      <c r="F540" s="659"/>
    </row>
    <row r="541" spans="1:6">
      <c r="A541" s="60" t="s">
        <v>2441</v>
      </c>
      <c r="B541" s="60" t="s">
        <v>2442</v>
      </c>
      <c r="C541" s="69" t="s">
        <v>813</v>
      </c>
      <c r="D541" s="126">
        <v>4.2</v>
      </c>
      <c r="E541" s="63">
        <v>1599</v>
      </c>
      <c r="F541" s="659"/>
    </row>
    <row r="542" spans="1:6">
      <c r="A542" s="64" t="s">
        <v>2443</v>
      </c>
      <c r="B542" s="64" t="s">
        <v>2444</v>
      </c>
      <c r="C542" s="70" t="s">
        <v>813</v>
      </c>
      <c r="D542" s="134">
        <v>6.3</v>
      </c>
      <c r="E542" s="67">
        <v>1599</v>
      </c>
      <c r="F542" s="445" t="s">
        <v>1153</v>
      </c>
    </row>
    <row r="543" spans="1:6" ht="26.25" thickBot="1">
      <c r="A543" s="115" t="s">
        <v>2445</v>
      </c>
      <c r="B543" s="115" t="s">
        <v>2446</v>
      </c>
      <c r="C543" s="376" t="s">
        <v>813</v>
      </c>
      <c r="D543" s="115">
        <v>25</v>
      </c>
      <c r="E543" s="376">
        <v>1599</v>
      </c>
      <c r="F543" s="115" t="s">
        <v>2447</v>
      </c>
    </row>
    <row r="544" spans="1:6" ht="15.75" thickBot="1">
      <c r="A544" s="344"/>
      <c r="B544" s="15"/>
      <c r="C544" s="16" t="s">
        <v>134</v>
      </c>
      <c r="D544" s="111">
        <f>SUM(D527:D543)</f>
        <v>137.87</v>
      </c>
      <c r="E544" s="17" t="s">
        <v>135</v>
      </c>
      <c r="F544" s="283"/>
    </row>
    <row r="545" spans="1:6">
      <c r="A545" s="15"/>
      <c r="B545" s="15"/>
      <c r="C545" s="16"/>
      <c r="D545" s="278"/>
      <c r="E545" s="17"/>
      <c r="F545" s="283"/>
    </row>
    <row r="546" spans="1:6">
      <c r="A546" s="420" t="s">
        <v>12</v>
      </c>
      <c r="B546" s="420" t="s">
        <v>13</v>
      </c>
      <c r="C546" s="420" t="s">
        <v>137</v>
      </c>
      <c r="D546" s="420" t="s">
        <v>15</v>
      </c>
      <c r="E546" s="421" t="s">
        <v>16</v>
      </c>
      <c r="F546" s="421" t="s">
        <v>17</v>
      </c>
    </row>
    <row r="547" spans="1:6">
      <c r="A547" s="75" t="s">
        <v>138</v>
      </c>
      <c r="B547" s="75" t="s">
        <v>139</v>
      </c>
      <c r="C547" s="75" t="s">
        <v>26</v>
      </c>
      <c r="D547" s="76">
        <v>203</v>
      </c>
      <c r="E547" s="77">
        <v>0</v>
      </c>
      <c r="F547" s="77">
        <f>E547*D547</f>
        <v>0</v>
      </c>
    </row>
    <row r="548" spans="1:6">
      <c r="A548" s="422" t="s">
        <v>806</v>
      </c>
      <c r="B548" s="422" t="s">
        <v>807</v>
      </c>
      <c r="C548" s="422" t="s">
        <v>26</v>
      </c>
      <c r="D548" s="122">
        <v>390</v>
      </c>
      <c r="E548" s="423">
        <v>0</v>
      </c>
      <c r="F548" s="423">
        <f t="shared" ref="F548:F560" si="12">E548*D548</f>
        <v>0</v>
      </c>
    </row>
    <row r="549" spans="1:6">
      <c r="A549" s="422" t="s">
        <v>515</v>
      </c>
      <c r="B549" s="422" t="s">
        <v>516</v>
      </c>
      <c r="C549" s="422" t="s">
        <v>26</v>
      </c>
      <c r="D549" s="122">
        <v>81</v>
      </c>
      <c r="E549" s="423">
        <v>0</v>
      </c>
      <c r="F549" s="423">
        <f t="shared" si="12"/>
        <v>0</v>
      </c>
    </row>
    <row r="550" spans="1:6">
      <c r="A550" s="422" t="s">
        <v>2977</v>
      </c>
      <c r="B550" s="422" t="s">
        <v>2978</v>
      </c>
      <c r="C550" s="422" t="s">
        <v>300</v>
      </c>
      <c r="D550" s="122">
        <v>137870</v>
      </c>
      <c r="E550" s="423">
        <v>0</v>
      </c>
      <c r="F550" s="423">
        <f t="shared" si="12"/>
        <v>0</v>
      </c>
    </row>
    <row r="551" spans="1:6">
      <c r="A551" s="422" t="s">
        <v>2979</v>
      </c>
      <c r="B551" s="422" t="s">
        <v>2980</v>
      </c>
      <c r="C551" s="422" t="s">
        <v>142</v>
      </c>
      <c r="D551" s="122">
        <v>207</v>
      </c>
      <c r="E551" s="423">
        <v>0</v>
      </c>
      <c r="F551" s="423">
        <f t="shared" si="12"/>
        <v>0</v>
      </c>
    </row>
    <row r="552" spans="1:6">
      <c r="A552" s="422" t="s">
        <v>2981</v>
      </c>
      <c r="B552" s="422" t="s">
        <v>2982</v>
      </c>
      <c r="C552" s="422" t="s">
        <v>300</v>
      </c>
      <c r="D552" s="122">
        <v>1550</v>
      </c>
      <c r="E552" s="423">
        <v>0</v>
      </c>
      <c r="F552" s="423">
        <f t="shared" si="12"/>
        <v>0</v>
      </c>
    </row>
    <row r="553" spans="1:6">
      <c r="A553" s="422" t="s">
        <v>2985</v>
      </c>
      <c r="B553" s="422" t="s">
        <v>2986</v>
      </c>
      <c r="C553" s="422" t="s">
        <v>149</v>
      </c>
      <c r="D553" s="122">
        <v>338527</v>
      </c>
      <c r="E553" s="423">
        <v>0</v>
      </c>
      <c r="F553" s="423">
        <f t="shared" si="12"/>
        <v>0</v>
      </c>
    </row>
    <row r="554" spans="1:6">
      <c r="A554" s="422" t="s">
        <v>2987</v>
      </c>
      <c r="B554" s="422" t="s">
        <v>2988</v>
      </c>
      <c r="C554" s="422" t="s">
        <v>26</v>
      </c>
      <c r="D554" s="122">
        <v>14960</v>
      </c>
      <c r="E554" s="423">
        <v>0</v>
      </c>
      <c r="F554" s="423">
        <f t="shared" si="12"/>
        <v>0</v>
      </c>
    </row>
    <row r="555" spans="1:6">
      <c r="A555" s="422" t="s">
        <v>519</v>
      </c>
      <c r="B555" s="422" t="s">
        <v>520</v>
      </c>
      <c r="C555" s="422" t="s">
        <v>34</v>
      </c>
      <c r="D555" s="122">
        <v>204</v>
      </c>
      <c r="E555" s="423">
        <v>0</v>
      </c>
      <c r="F555" s="423">
        <f t="shared" si="12"/>
        <v>0</v>
      </c>
    </row>
    <row r="556" spans="1:6">
      <c r="A556" s="422" t="s">
        <v>360</v>
      </c>
      <c r="B556" s="422" t="s">
        <v>361</v>
      </c>
      <c r="C556" s="422" t="s">
        <v>34</v>
      </c>
      <c r="D556" s="122">
        <v>54</v>
      </c>
      <c r="E556" s="423">
        <v>0</v>
      </c>
      <c r="F556" s="423">
        <f t="shared" si="12"/>
        <v>0</v>
      </c>
    </row>
    <row r="557" spans="1:6">
      <c r="A557" s="422" t="s">
        <v>147</v>
      </c>
      <c r="B557" s="422" t="s">
        <v>148</v>
      </c>
      <c r="C557" s="422" t="s">
        <v>149</v>
      </c>
      <c r="D557" s="122">
        <v>138</v>
      </c>
      <c r="E557" s="423">
        <v>0</v>
      </c>
      <c r="F557" s="423">
        <f t="shared" si="12"/>
        <v>0</v>
      </c>
    </row>
    <row r="558" spans="1:6">
      <c r="A558" s="422" t="s">
        <v>221</v>
      </c>
      <c r="B558" s="422" t="s">
        <v>222</v>
      </c>
      <c r="C558" s="422" t="s">
        <v>26</v>
      </c>
      <c r="D558" s="122">
        <v>170</v>
      </c>
      <c r="E558" s="423">
        <v>0</v>
      </c>
      <c r="F558" s="423">
        <f t="shared" si="12"/>
        <v>0</v>
      </c>
    </row>
    <row r="559" spans="1:6">
      <c r="A559" s="78" t="s">
        <v>43</v>
      </c>
      <c r="B559" s="78" t="s">
        <v>152</v>
      </c>
      <c r="C559" s="78" t="s">
        <v>37</v>
      </c>
      <c r="D559" s="79">
        <v>50000</v>
      </c>
      <c r="E559" s="80">
        <v>1</v>
      </c>
      <c r="F559" s="80">
        <f t="shared" si="12"/>
        <v>50000</v>
      </c>
    </row>
    <row r="560" spans="1:6" ht="15.75" thickBot="1">
      <c r="A560" s="78" t="s">
        <v>45</v>
      </c>
      <c r="B560" s="78" t="s">
        <v>46</v>
      </c>
      <c r="C560" s="78" t="s">
        <v>40</v>
      </c>
      <c r="D560" s="79">
        <v>3</v>
      </c>
      <c r="E560" s="80">
        <v>25000</v>
      </c>
      <c r="F560" s="80">
        <f t="shared" si="12"/>
        <v>75000</v>
      </c>
    </row>
    <row r="561" spans="1:6" ht="19.5" thickBot="1">
      <c r="E561" s="424" t="s">
        <v>160</v>
      </c>
      <c r="F561" s="425">
        <f>SUM(F547:F560)</f>
        <v>125000</v>
      </c>
    </row>
    <row r="563" spans="1:6" ht="19.5">
      <c r="A563" s="36" t="s">
        <v>49</v>
      </c>
      <c r="B563" s="426"/>
    </row>
    <row r="564" spans="1:6">
      <c r="A564" s="36" t="s">
        <v>50</v>
      </c>
      <c r="B564" s="427"/>
    </row>
    <row r="565" spans="1:6">
      <c r="A565" s="36" t="s">
        <v>51</v>
      </c>
      <c r="B565" s="427"/>
    </row>
    <row r="566" spans="1:6">
      <c r="A566" s="36" t="s">
        <v>52</v>
      </c>
      <c r="B566" s="427"/>
    </row>
    <row r="567" spans="1:6">
      <c r="A567" s="39" t="s">
        <v>53</v>
      </c>
      <c r="B567" s="427"/>
    </row>
    <row r="568" spans="1:6">
      <c r="A568" s="36" t="s">
        <v>54</v>
      </c>
      <c r="B568" s="427"/>
    </row>
    <row r="571" spans="1:6">
      <c r="A571" s="695" t="s">
        <v>842</v>
      </c>
      <c r="B571" s="18"/>
      <c r="C571" s="18"/>
      <c r="D571" s="18"/>
      <c r="E571" s="18"/>
      <c r="F571" s="696">
        <v>2018</v>
      </c>
    </row>
    <row r="572" spans="1:6">
      <c r="A572" s="695"/>
      <c r="B572" s="18"/>
      <c r="C572" s="18"/>
      <c r="D572" s="18"/>
      <c r="E572" s="18"/>
      <c r="F572" s="696"/>
    </row>
    <row r="573" spans="1:6">
      <c r="B573" s="43"/>
      <c r="C573" s="18"/>
      <c r="D573" s="18"/>
      <c r="E573" s="18"/>
      <c r="F573" s="696"/>
    </row>
    <row r="574" spans="1:6" ht="30">
      <c r="A574" s="693" t="s">
        <v>0</v>
      </c>
      <c r="B574" s="693"/>
      <c r="C574" s="693"/>
      <c r="D574" s="693"/>
      <c r="E574" s="693"/>
      <c r="F574" s="693"/>
    </row>
    <row r="575" spans="1:6" ht="30">
      <c r="A575" s="693" t="s">
        <v>1</v>
      </c>
      <c r="B575" s="693"/>
      <c r="C575" s="693"/>
      <c r="D575" s="693"/>
      <c r="E575" s="693"/>
      <c r="F575" s="693"/>
    </row>
    <row r="576" spans="1:6" ht="27.75">
      <c r="A576" s="418" t="s">
        <v>2</v>
      </c>
      <c r="B576" s="46" t="s">
        <v>2449</v>
      </c>
      <c r="C576" s="47"/>
      <c r="D576" s="48"/>
      <c r="E576" s="419" t="s">
        <v>4</v>
      </c>
      <c r="F576" s="50" t="s">
        <v>2448</v>
      </c>
    </row>
    <row r="577" spans="1:6" ht="30">
      <c r="A577" s="420" t="s">
        <v>6</v>
      </c>
      <c r="B577" s="420" t="s">
        <v>66</v>
      </c>
      <c r="C577" s="420" t="s">
        <v>7</v>
      </c>
      <c r="D577" s="420" t="s">
        <v>67</v>
      </c>
      <c r="E577" s="421" t="s">
        <v>8</v>
      </c>
      <c r="F577" s="421" t="s">
        <v>68</v>
      </c>
    </row>
    <row r="578" spans="1:6">
      <c r="A578" s="346" t="s">
        <v>2452</v>
      </c>
      <c r="B578" s="64" t="s">
        <v>2453</v>
      </c>
      <c r="C578" s="70" t="s">
        <v>11</v>
      </c>
      <c r="D578" s="134">
        <v>11.9</v>
      </c>
      <c r="E578" s="67">
        <v>1699</v>
      </c>
      <c r="F578" s="657" t="s">
        <v>73</v>
      </c>
    </row>
    <row r="579" spans="1:6">
      <c r="A579" s="346" t="s">
        <v>2454</v>
      </c>
      <c r="B579" s="64" t="s">
        <v>2455</v>
      </c>
      <c r="C579" s="70" t="s">
        <v>11</v>
      </c>
      <c r="D579" s="134">
        <v>30.42</v>
      </c>
      <c r="E579" s="67">
        <v>1699</v>
      </c>
      <c r="F579" s="658"/>
    </row>
    <row r="580" spans="1:6">
      <c r="A580" s="346" t="s">
        <v>2456</v>
      </c>
      <c r="B580" s="64" t="s">
        <v>2457</v>
      </c>
      <c r="C580" s="70" t="s">
        <v>11</v>
      </c>
      <c r="D580" s="134">
        <v>9.6300000000000008</v>
      </c>
      <c r="E580" s="67">
        <v>1699</v>
      </c>
      <c r="F580" s="658"/>
    </row>
    <row r="581" spans="1:6">
      <c r="A581" s="346" t="s">
        <v>2458</v>
      </c>
      <c r="B581" s="64" t="s">
        <v>2459</v>
      </c>
      <c r="C581" s="70" t="s">
        <v>11</v>
      </c>
      <c r="D581" s="134">
        <v>33.020000000000003</v>
      </c>
      <c r="E581" s="67">
        <v>1699</v>
      </c>
      <c r="F581" s="658"/>
    </row>
    <row r="582" spans="1:6" ht="15.75" thickBot="1">
      <c r="A582" s="346" t="s">
        <v>2460</v>
      </c>
      <c r="B582" s="64" t="s">
        <v>2461</v>
      </c>
      <c r="C582" s="70" t="s">
        <v>11</v>
      </c>
      <c r="D582" s="134">
        <v>14.6</v>
      </c>
      <c r="E582" s="67">
        <v>1699</v>
      </c>
      <c r="F582" s="658"/>
    </row>
    <row r="583" spans="1:6" ht="15.75" thickBot="1">
      <c r="A583" s="344"/>
      <c r="B583" s="15"/>
      <c r="C583" s="16" t="s">
        <v>134</v>
      </c>
      <c r="D583" s="111">
        <f>SUM(D578:D582)</f>
        <v>99.57</v>
      </c>
      <c r="E583" s="17" t="s">
        <v>135</v>
      </c>
      <c r="F583" s="283"/>
    </row>
    <row r="584" spans="1:6">
      <c r="A584" s="74"/>
      <c r="B584" s="18"/>
      <c r="C584" s="18"/>
      <c r="D584" s="18"/>
      <c r="E584" s="18"/>
      <c r="F584" s="20"/>
    </row>
    <row r="585" spans="1:6">
      <c r="A585" s="420" t="s">
        <v>12</v>
      </c>
      <c r="B585" s="420" t="s">
        <v>13</v>
      </c>
      <c r="C585" s="420" t="s">
        <v>137</v>
      </c>
      <c r="D585" s="420" t="s">
        <v>15</v>
      </c>
      <c r="E585" s="421" t="s">
        <v>16</v>
      </c>
      <c r="F585" s="421" t="s">
        <v>17</v>
      </c>
    </row>
    <row r="586" spans="1:6">
      <c r="A586" s="422" t="s">
        <v>138</v>
      </c>
      <c r="B586" s="422" t="s">
        <v>139</v>
      </c>
      <c r="C586" s="422" t="s">
        <v>26</v>
      </c>
      <c r="D586" s="122">
        <v>600</v>
      </c>
      <c r="E586" s="423">
        <v>0</v>
      </c>
      <c r="F586" s="423">
        <f t="shared" ref="F586:F598" si="13">E586*D586</f>
        <v>0</v>
      </c>
    </row>
    <row r="587" spans="1:6">
      <c r="A587" s="422" t="s">
        <v>806</v>
      </c>
      <c r="B587" s="422" t="s">
        <v>807</v>
      </c>
      <c r="C587" s="422" t="s">
        <v>26</v>
      </c>
      <c r="D587" s="122">
        <v>160</v>
      </c>
      <c r="E587" s="423">
        <v>0</v>
      </c>
      <c r="F587" s="423">
        <f t="shared" si="13"/>
        <v>0</v>
      </c>
    </row>
    <row r="588" spans="1:6">
      <c r="A588" s="422" t="s">
        <v>515</v>
      </c>
      <c r="B588" s="422" t="s">
        <v>516</v>
      </c>
      <c r="C588" s="422" t="s">
        <v>26</v>
      </c>
      <c r="D588" s="122">
        <v>30</v>
      </c>
      <c r="E588" s="423">
        <v>0</v>
      </c>
      <c r="F588" s="423">
        <f t="shared" si="13"/>
        <v>0</v>
      </c>
    </row>
    <row r="589" spans="1:6">
      <c r="A589" s="422" t="s">
        <v>2977</v>
      </c>
      <c r="B589" s="422" t="s">
        <v>2978</v>
      </c>
      <c r="C589" s="422" t="s">
        <v>300</v>
      </c>
      <c r="D589" s="122">
        <v>99570</v>
      </c>
      <c r="E589" s="423">
        <v>0</v>
      </c>
      <c r="F589" s="423">
        <f t="shared" si="13"/>
        <v>0</v>
      </c>
    </row>
    <row r="590" spans="1:6">
      <c r="A590" s="422" t="s">
        <v>2981</v>
      </c>
      <c r="B590" s="422" t="s">
        <v>2982</v>
      </c>
      <c r="C590" s="422" t="s">
        <v>300</v>
      </c>
      <c r="D590" s="122">
        <v>350</v>
      </c>
      <c r="E590" s="423">
        <v>0</v>
      </c>
      <c r="F590" s="423">
        <f t="shared" si="13"/>
        <v>0</v>
      </c>
    </row>
    <row r="591" spans="1:6">
      <c r="A591" s="422" t="s">
        <v>2983</v>
      </c>
      <c r="B591" s="422" t="s">
        <v>2984</v>
      </c>
      <c r="C591" s="422" t="s">
        <v>26</v>
      </c>
      <c r="D591" s="122">
        <v>750</v>
      </c>
      <c r="E591" s="423">
        <v>0</v>
      </c>
      <c r="F591" s="423">
        <f t="shared" si="13"/>
        <v>0</v>
      </c>
    </row>
    <row r="592" spans="1:6">
      <c r="A592" s="422" t="s">
        <v>2985</v>
      </c>
      <c r="B592" s="422" t="s">
        <v>2986</v>
      </c>
      <c r="C592" s="422" t="s">
        <v>149</v>
      </c>
      <c r="D592" s="122">
        <v>356500</v>
      </c>
      <c r="E592" s="423">
        <v>0</v>
      </c>
      <c r="F592" s="423">
        <f t="shared" si="13"/>
        <v>0</v>
      </c>
    </row>
    <row r="593" spans="1:6">
      <c r="A593" s="422" t="s">
        <v>2987</v>
      </c>
      <c r="B593" s="422" t="s">
        <v>2988</v>
      </c>
      <c r="C593" s="422" t="s">
        <v>26</v>
      </c>
      <c r="D593" s="122">
        <v>17500</v>
      </c>
      <c r="E593" s="423">
        <v>0</v>
      </c>
      <c r="F593" s="423">
        <f t="shared" si="13"/>
        <v>0</v>
      </c>
    </row>
    <row r="594" spans="1:6">
      <c r="A594" s="422" t="s">
        <v>519</v>
      </c>
      <c r="B594" s="422" t="s">
        <v>520</v>
      </c>
      <c r="C594" s="422" t="s">
        <v>34</v>
      </c>
      <c r="D594" s="122">
        <v>78</v>
      </c>
      <c r="E594" s="423">
        <v>0</v>
      </c>
      <c r="F594" s="423">
        <f t="shared" si="13"/>
        <v>0</v>
      </c>
    </row>
    <row r="595" spans="1:6">
      <c r="A595" s="422" t="s">
        <v>147</v>
      </c>
      <c r="B595" s="422" t="s">
        <v>148</v>
      </c>
      <c r="C595" s="422" t="s">
        <v>149</v>
      </c>
      <c r="D595" s="122">
        <v>700</v>
      </c>
      <c r="E595" s="423">
        <v>0</v>
      </c>
      <c r="F595" s="423">
        <f t="shared" si="13"/>
        <v>0</v>
      </c>
    </row>
    <row r="596" spans="1:6">
      <c r="A596" s="422" t="s">
        <v>221</v>
      </c>
      <c r="B596" s="422" t="s">
        <v>222</v>
      </c>
      <c r="C596" s="422" t="s">
        <v>26</v>
      </c>
      <c r="D596" s="122">
        <v>25</v>
      </c>
      <c r="E596" s="423">
        <v>0</v>
      </c>
      <c r="F596" s="423">
        <f t="shared" si="13"/>
        <v>0</v>
      </c>
    </row>
    <row r="597" spans="1:6">
      <c r="A597" s="78" t="s">
        <v>43</v>
      </c>
      <c r="B597" s="78" t="s">
        <v>152</v>
      </c>
      <c r="C597" s="78" t="s">
        <v>37</v>
      </c>
      <c r="D597" s="79">
        <v>50000</v>
      </c>
      <c r="E597" s="80">
        <v>1</v>
      </c>
      <c r="F597" s="80">
        <f t="shared" si="13"/>
        <v>50000</v>
      </c>
    </row>
    <row r="598" spans="1:6" ht="15.75" thickBot="1">
      <c r="A598" s="78" t="s">
        <v>45</v>
      </c>
      <c r="B598" s="78" t="s">
        <v>46</v>
      </c>
      <c r="C598" s="78" t="s">
        <v>40</v>
      </c>
      <c r="D598" s="79">
        <v>3</v>
      </c>
      <c r="E598" s="80">
        <v>25000</v>
      </c>
      <c r="F598" s="80">
        <f t="shared" si="13"/>
        <v>75000</v>
      </c>
    </row>
    <row r="599" spans="1:6" ht="19.5" thickBot="1">
      <c r="E599" s="424" t="s">
        <v>160</v>
      </c>
      <c r="F599" s="425">
        <f>SUM(F586:F598)</f>
        <v>125000</v>
      </c>
    </row>
    <row r="601" spans="1:6" ht="19.5">
      <c r="A601" s="36" t="s">
        <v>49</v>
      </c>
      <c r="B601" s="426"/>
    </row>
    <row r="602" spans="1:6">
      <c r="A602" s="36" t="s">
        <v>50</v>
      </c>
      <c r="B602" s="427"/>
    </row>
    <row r="603" spans="1:6">
      <c r="A603" s="36" t="s">
        <v>51</v>
      </c>
      <c r="B603" s="427"/>
    </row>
    <row r="604" spans="1:6">
      <c r="A604" s="36" t="s">
        <v>52</v>
      </c>
      <c r="B604" s="427"/>
    </row>
    <row r="605" spans="1:6">
      <c r="A605" s="39" t="s">
        <v>53</v>
      </c>
      <c r="B605" s="427"/>
    </row>
    <row r="606" spans="1:6">
      <c r="A606" s="36" t="s">
        <v>54</v>
      </c>
      <c r="B606" s="427"/>
    </row>
    <row r="609" spans="1:6">
      <c r="A609" s="695" t="s">
        <v>842</v>
      </c>
      <c r="B609" s="18"/>
      <c r="C609" s="18"/>
      <c r="D609" s="18"/>
      <c r="E609" s="18"/>
      <c r="F609" s="696">
        <v>2018</v>
      </c>
    </row>
    <row r="610" spans="1:6">
      <c r="A610" s="695"/>
      <c r="B610" s="18"/>
      <c r="C610" s="18"/>
      <c r="D610" s="18"/>
      <c r="E610" s="18"/>
      <c r="F610" s="696"/>
    </row>
    <row r="611" spans="1:6">
      <c r="B611" s="43"/>
      <c r="C611" s="18"/>
      <c r="D611" s="18"/>
      <c r="E611" s="18"/>
      <c r="F611" s="696"/>
    </row>
    <row r="612" spans="1:6" ht="30">
      <c r="A612" s="693" t="s">
        <v>0</v>
      </c>
      <c r="B612" s="693"/>
      <c r="C612" s="693"/>
      <c r="D612" s="693"/>
      <c r="E612" s="693"/>
      <c r="F612" s="693"/>
    </row>
    <row r="613" spans="1:6" ht="30">
      <c r="A613" s="693" t="s">
        <v>1</v>
      </c>
      <c r="B613" s="693"/>
      <c r="C613" s="693"/>
      <c r="D613" s="693"/>
      <c r="E613" s="693"/>
      <c r="F613" s="693"/>
    </row>
    <row r="614" spans="1:6" ht="27.75">
      <c r="A614" s="418" t="s">
        <v>2</v>
      </c>
      <c r="B614" s="46" t="s">
        <v>2450</v>
      </c>
      <c r="C614" s="47"/>
      <c r="D614" s="48"/>
      <c r="E614" s="419" t="s">
        <v>4</v>
      </c>
      <c r="F614" s="50" t="s">
        <v>2448</v>
      </c>
    </row>
    <row r="615" spans="1:6" ht="30">
      <c r="A615" s="420" t="s">
        <v>6</v>
      </c>
      <c r="B615" s="420" t="s">
        <v>66</v>
      </c>
      <c r="C615" s="420" t="s">
        <v>7</v>
      </c>
      <c r="D615" s="420" t="s">
        <v>67</v>
      </c>
      <c r="E615" s="421" t="s">
        <v>8</v>
      </c>
      <c r="F615" s="421" t="s">
        <v>68</v>
      </c>
    </row>
    <row r="616" spans="1:6" ht="23.25">
      <c r="A616" s="115" t="s">
        <v>2464</v>
      </c>
      <c r="B616" s="60" t="s">
        <v>2465</v>
      </c>
      <c r="C616" s="69" t="s">
        <v>11</v>
      </c>
      <c r="D616" s="126">
        <v>27.13</v>
      </c>
      <c r="E616" s="63">
        <v>1699</v>
      </c>
      <c r="F616" s="431" t="s">
        <v>2466</v>
      </c>
    </row>
    <row r="617" spans="1:6">
      <c r="A617" s="148" t="s">
        <v>2467</v>
      </c>
      <c r="B617" s="100" t="s">
        <v>2468</v>
      </c>
      <c r="C617" s="127" t="s">
        <v>11</v>
      </c>
      <c r="D617" s="128">
        <v>9.4499999999999993</v>
      </c>
      <c r="E617" s="103">
        <v>1699</v>
      </c>
      <c r="F617" s="150" t="s">
        <v>311</v>
      </c>
    </row>
    <row r="618" spans="1:6" ht="24" thickBot="1">
      <c r="A618" s="115" t="s">
        <v>2469</v>
      </c>
      <c r="B618" s="60" t="s">
        <v>2470</v>
      </c>
      <c r="C618" s="69" t="s">
        <v>11</v>
      </c>
      <c r="D618" s="126">
        <v>45.1</v>
      </c>
      <c r="E618" s="63">
        <v>1699</v>
      </c>
      <c r="F618" s="431" t="s">
        <v>2471</v>
      </c>
    </row>
    <row r="619" spans="1:6" ht="15.75" thickBot="1">
      <c r="A619" s="344"/>
      <c r="B619" s="15"/>
      <c r="C619" s="16" t="s">
        <v>134</v>
      </c>
      <c r="D619" s="111">
        <f>SUM(D616:D618)</f>
        <v>81.680000000000007</v>
      </c>
      <c r="E619" s="17" t="s">
        <v>135</v>
      </c>
      <c r="F619" s="283"/>
    </row>
    <row r="620" spans="1:6">
      <c r="A620" s="74"/>
      <c r="B620" s="18"/>
      <c r="C620" s="18"/>
      <c r="D620" s="18"/>
      <c r="E620" s="18"/>
      <c r="F620" s="20"/>
    </row>
    <row r="621" spans="1:6">
      <c r="A621" s="420" t="s">
        <v>12</v>
      </c>
      <c r="B621" s="420" t="s">
        <v>13</v>
      </c>
      <c r="C621" s="420" t="s">
        <v>137</v>
      </c>
      <c r="D621" s="420" t="s">
        <v>15</v>
      </c>
      <c r="E621" s="421" t="s">
        <v>16</v>
      </c>
      <c r="F621" s="421" t="s">
        <v>17</v>
      </c>
    </row>
    <row r="622" spans="1:6">
      <c r="A622" s="422" t="s">
        <v>138</v>
      </c>
      <c r="B622" s="422" t="s">
        <v>139</v>
      </c>
      <c r="C622" s="422" t="s">
        <v>26</v>
      </c>
      <c r="D622" s="122">
        <v>176</v>
      </c>
      <c r="E622" s="423">
        <v>0</v>
      </c>
      <c r="F622" s="423">
        <f t="shared" ref="F622:F635" si="14">E622*D622</f>
        <v>0</v>
      </c>
    </row>
    <row r="623" spans="1:6">
      <c r="A623" s="422" t="s">
        <v>806</v>
      </c>
      <c r="B623" s="422" t="s">
        <v>807</v>
      </c>
      <c r="C623" s="422" t="s">
        <v>26</v>
      </c>
      <c r="D623" s="122">
        <v>128</v>
      </c>
      <c r="E623" s="423">
        <v>0</v>
      </c>
      <c r="F623" s="423">
        <f t="shared" si="14"/>
        <v>0</v>
      </c>
    </row>
    <row r="624" spans="1:6">
      <c r="A624" s="422" t="s">
        <v>515</v>
      </c>
      <c r="B624" s="422" t="s">
        <v>516</v>
      </c>
      <c r="C624" s="422" t="s">
        <v>26</v>
      </c>
      <c r="D624" s="122">
        <v>38</v>
      </c>
      <c r="E624" s="423">
        <v>0</v>
      </c>
      <c r="F624" s="423">
        <f t="shared" si="14"/>
        <v>0</v>
      </c>
    </row>
    <row r="625" spans="1:6">
      <c r="A625" s="422" t="s">
        <v>2977</v>
      </c>
      <c r="B625" s="422" t="s">
        <v>2978</v>
      </c>
      <c r="C625" s="422" t="s">
        <v>300</v>
      </c>
      <c r="D625" s="122">
        <v>81680</v>
      </c>
      <c r="E625" s="423">
        <v>0</v>
      </c>
      <c r="F625" s="423">
        <f t="shared" si="14"/>
        <v>0</v>
      </c>
    </row>
    <row r="626" spans="1:6">
      <c r="A626" s="422" t="s">
        <v>2979</v>
      </c>
      <c r="B626" s="422" t="s">
        <v>2980</v>
      </c>
      <c r="C626" s="422" t="s">
        <v>142</v>
      </c>
      <c r="D626" s="122">
        <v>16</v>
      </c>
      <c r="E626" s="423">
        <v>0</v>
      </c>
      <c r="F626" s="423">
        <f t="shared" si="14"/>
        <v>0</v>
      </c>
    </row>
    <row r="627" spans="1:6">
      <c r="A627" s="422" t="s">
        <v>2981</v>
      </c>
      <c r="B627" s="422" t="s">
        <v>2982</v>
      </c>
      <c r="C627" s="422" t="s">
        <v>300</v>
      </c>
      <c r="D627" s="122">
        <v>200</v>
      </c>
      <c r="E627" s="423">
        <v>0</v>
      </c>
      <c r="F627" s="423">
        <f t="shared" si="14"/>
        <v>0</v>
      </c>
    </row>
    <row r="628" spans="1:6">
      <c r="A628" s="422" t="s">
        <v>2985</v>
      </c>
      <c r="B628" s="422" t="s">
        <v>2986</v>
      </c>
      <c r="C628" s="422" t="s">
        <v>149</v>
      </c>
      <c r="D628" s="122">
        <v>266965</v>
      </c>
      <c r="E628" s="423">
        <v>0</v>
      </c>
      <c r="F628" s="423">
        <f t="shared" si="14"/>
        <v>0</v>
      </c>
    </row>
    <row r="629" spans="1:6">
      <c r="A629" s="422" t="s">
        <v>2987</v>
      </c>
      <c r="B629" s="422" t="s">
        <v>2988</v>
      </c>
      <c r="C629" s="422" t="s">
        <v>26</v>
      </c>
      <c r="D629" s="122">
        <v>11500</v>
      </c>
      <c r="E629" s="423">
        <v>0</v>
      </c>
      <c r="F629" s="423">
        <f t="shared" si="14"/>
        <v>0</v>
      </c>
    </row>
    <row r="630" spans="1:6">
      <c r="A630" s="422" t="s">
        <v>957</v>
      </c>
      <c r="B630" s="422" t="s">
        <v>958</v>
      </c>
      <c r="C630" s="422" t="s">
        <v>34</v>
      </c>
      <c r="D630" s="122">
        <v>125</v>
      </c>
      <c r="E630" s="423">
        <v>0</v>
      </c>
      <c r="F630" s="423">
        <f t="shared" si="14"/>
        <v>0</v>
      </c>
    </row>
    <row r="631" spans="1:6">
      <c r="A631" s="422" t="s">
        <v>519</v>
      </c>
      <c r="B631" s="422" t="s">
        <v>520</v>
      </c>
      <c r="C631" s="422" t="s">
        <v>34</v>
      </c>
      <c r="D631" s="122">
        <v>163</v>
      </c>
      <c r="E631" s="423">
        <v>0</v>
      </c>
      <c r="F631" s="423">
        <f t="shared" si="14"/>
        <v>0</v>
      </c>
    </row>
    <row r="632" spans="1:6">
      <c r="A632" s="422" t="s">
        <v>360</v>
      </c>
      <c r="B632" s="422" t="s">
        <v>361</v>
      </c>
      <c r="C632" s="422" t="s">
        <v>34</v>
      </c>
      <c r="D632" s="122">
        <v>6</v>
      </c>
      <c r="E632" s="423">
        <v>0</v>
      </c>
      <c r="F632" s="423">
        <f t="shared" si="14"/>
        <v>0</v>
      </c>
    </row>
    <row r="633" spans="1:6">
      <c r="A633" s="422" t="s">
        <v>221</v>
      </c>
      <c r="B633" s="422" t="s">
        <v>222</v>
      </c>
      <c r="C633" s="422" t="s">
        <v>26</v>
      </c>
      <c r="D633" s="122">
        <v>2</v>
      </c>
      <c r="E633" s="423">
        <v>0</v>
      </c>
      <c r="F633" s="423">
        <f t="shared" si="14"/>
        <v>0</v>
      </c>
    </row>
    <row r="634" spans="1:6">
      <c r="A634" s="78" t="s">
        <v>43</v>
      </c>
      <c r="B634" s="78" t="s">
        <v>152</v>
      </c>
      <c r="C634" s="78" t="s">
        <v>37</v>
      </c>
      <c r="D634" s="79">
        <v>50000</v>
      </c>
      <c r="E634" s="80">
        <v>1</v>
      </c>
      <c r="F634" s="80">
        <f t="shared" si="14"/>
        <v>50000</v>
      </c>
    </row>
    <row r="635" spans="1:6" ht="15.75" thickBot="1">
      <c r="A635" s="78" t="s">
        <v>45</v>
      </c>
      <c r="B635" s="78" t="s">
        <v>46</v>
      </c>
      <c r="C635" s="78" t="s">
        <v>40</v>
      </c>
      <c r="D635" s="79">
        <v>3</v>
      </c>
      <c r="E635" s="80">
        <v>25000</v>
      </c>
      <c r="F635" s="80">
        <f t="shared" si="14"/>
        <v>75000</v>
      </c>
    </row>
    <row r="636" spans="1:6" ht="19.5" thickBot="1">
      <c r="E636" s="424" t="s">
        <v>160</v>
      </c>
      <c r="F636" s="425">
        <f>SUM(F622:F635)</f>
        <v>125000</v>
      </c>
    </row>
    <row r="638" spans="1:6" ht="19.5">
      <c r="A638" s="36" t="s">
        <v>49</v>
      </c>
      <c r="B638" s="426"/>
    </row>
    <row r="639" spans="1:6">
      <c r="A639" s="36" t="s">
        <v>50</v>
      </c>
      <c r="B639" s="427"/>
    </row>
    <row r="640" spans="1:6">
      <c r="A640" s="36" t="s">
        <v>51</v>
      </c>
      <c r="B640" s="427"/>
    </row>
    <row r="641" spans="1:6">
      <c r="A641" s="36" t="s">
        <v>52</v>
      </c>
      <c r="B641" s="427"/>
    </row>
    <row r="642" spans="1:6">
      <c r="A642" s="39" t="s">
        <v>53</v>
      </c>
      <c r="B642" s="427"/>
    </row>
    <row r="643" spans="1:6">
      <c r="A643" s="36" t="s">
        <v>54</v>
      </c>
      <c r="B643" s="427"/>
    </row>
    <row r="646" spans="1:6">
      <c r="A646" s="695" t="s">
        <v>2472</v>
      </c>
      <c r="B646" s="18"/>
      <c r="C646" s="18"/>
      <c r="D646" s="18"/>
      <c r="E646" s="711" t="s">
        <v>2996</v>
      </c>
      <c r="F646" s="696">
        <v>2018</v>
      </c>
    </row>
    <row r="647" spans="1:6">
      <c r="A647" s="695"/>
      <c r="B647" s="18"/>
      <c r="C647" s="18"/>
      <c r="D647" s="18"/>
      <c r="E647" s="711"/>
      <c r="F647" s="696"/>
    </row>
    <row r="648" spans="1:6">
      <c r="B648" s="43"/>
      <c r="C648" s="18"/>
      <c r="D648" s="18"/>
      <c r="E648" s="711"/>
      <c r="F648" s="696"/>
    </row>
    <row r="649" spans="1:6" ht="30">
      <c r="A649" s="693" t="s">
        <v>0</v>
      </c>
      <c r="B649" s="693"/>
      <c r="C649" s="693"/>
      <c r="D649" s="693"/>
      <c r="E649" s="693"/>
      <c r="F649" s="693"/>
    </row>
    <row r="650" spans="1:6" ht="30">
      <c r="A650" s="693" t="s">
        <v>1</v>
      </c>
      <c r="B650" s="693"/>
      <c r="C650" s="693"/>
      <c r="D650" s="693"/>
      <c r="E650" s="693"/>
      <c r="F650" s="693"/>
    </row>
    <row r="651" spans="1:6" ht="27.75">
      <c r="A651" s="418" t="s">
        <v>2</v>
      </c>
      <c r="B651" s="46" t="s">
        <v>2474</v>
      </c>
      <c r="C651" s="47"/>
      <c r="D651" s="48"/>
      <c r="E651" s="18"/>
      <c r="F651" s="73"/>
    </row>
    <row r="652" spans="1:6" ht="30">
      <c r="A652" s="420" t="s">
        <v>6</v>
      </c>
      <c r="B652" s="420" t="s">
        <v>66</v>
      </c>
      <c r="C652" s="420" t="s">
        <v>7</v>
      </c>
      <c r="D652" s="420" t="s">
        <v>67</v>
      </c>
      <c r="E652" s="421" t="s">
        <v>8</v>
      </c>
      <c r="F652" s="421" t="s">
        <v>68</v>
      </c>
    </row>
    <row r="653" spans="1:6">
      <c r="A653" s="148" t="s">
        <v>2476</v>
      </c>
      <c r="B653" s="100" t="s">
        <v>2477</v>
      </c>
      <c r="C653" s="127" t="s">
        <v>11</v>
      </c>
      <c r="D653" s="128">
        <v>4.7300000000000004</v>
      </c>
      <c r="E653" s="103">
        <v>1613</v>
      </c>
      <c r="F653" s="283" t="s">
        <v>311</v>
      </c>
    </row>
    <row r="654" spans="1:6">
      <c r="A654" s="148" t="s">
        <v>2482</v>
      </c>
      <c r="B654" s="100" t="s">
        <v>2483</v>
      </c>
      <c r="C654" s="127" t="s">
        <v>11</v>
      </c>
      <c r="D654" s="128">
        <v>11.46</v>
      </c>
      <c r="E654" s="103">
        <v>1699</v>
      </c>
      <c r="F654" s="283" t="s">
        <v>311</v>
      </c>
    </row>
    <row r="655" spans="1:6" ht="25.5">
      <c r="A655" s="446" t="s">
        <v>2484</v>
      </c>
      <c r="B655" s="447" t="s">
        <v>2485</v>
      </c>
      <c r="C655" s="448" t="s">
        <v>11</v>
      </c>
      <c r="D655" s="449">
        <v>21.8</v>
      </c>
      <c r="E655" s="450">
        <v>1699</v>
      </c>
      <c r="F655" s="451" t="s">
        <v>2996</v>
      </c>
    </row>
    <row r="656" spans="1:6" ht="26.25" thickBot="1">
      <c r="A656" s="148" t="s">
        <v>2486</v>
      </c>
      <c r="B656" s="100" t="s">
        <v>2487</v>
      </c>
      <c r="C656" s="127" t="s">
        <v>400</v>
      </c>
      <c r="D656" s="128">
        <v>25.3</v>
      </c>
      <c r="E656" s="103">
        <v>1499</v>
      </c>
      <c r="F656" s="283" t="s">
        <v>311</v>
      </c>
    </row>
    <row r="657" spans="1:6" ht="15.75" thickBot="1">
      <c r="A657" s="344"/>
      <c r="B657" s="15"/>
      <c r="C657" s="16" t="s">
        <v>134</v>
      </c>
      <c r="D657" s="111">
        <f>SUM(D653:D656)</f>
        <v>63.290000000000006</v>
      </c>
      <c r="E657" s="17" t="s">
        <v>135</v>
      </c>
      <c r="F657" s="283"/>
    </row>
    <row r="658" spans="1:6">
      <c r="A658" s="74"/>
      <c r="B658" s="18"/>
      <c r="C658" s="18"/>
      <c r="D658" s="18"/>
      <c r="E658" s="18"/>
      <c r="F658" s="20"/>
    </row>
    <row r="659" spans="1:6">
      <c r="A659" s="420" t="s">
        <v>12</v>
      </c>
      <c r="B659" s="420" t="s">
        <v>13</v>
      </c>
      <c r="C659" s="420" t="s">
        <v>137</v>
      </c>
      <c r="D659" s="420" t="s">
        <v>15</v>
      </c>
      <c r="E659" s="421" t="s">
        <v>16</v>
      </c>
      <c r="F659" s="421" t="s">
        <v>17</v>
      </c>
    </row>
    <row r="660" spans="1:6">
      <c r="A660" s="75" t="s">
        <v>138</v>
      </c>
      <c r="B660" s="75" t="s">
        <v>139</v>
      </c>
      <c r="C660" s="422" t="s">
        <v>26</v>
      </c>
      <c r="D660" s="76">
        <v>640</v>
      </c>
      <c r="E660" s="77">
        <v>0</v>
      </c>
      <c r="F660" s="77">
        <f>D660*E660</f>
        <v>0</v>
      </c>
    </row>
    <row r="661" spans="1:6">
      <c r="A661" s="422" t="s">
        <v>2997</v>
      </c>
      <c r="B661" s="422" t="s">
        <v>1520</v>
      </c>
      <c r="C661" s="422" t="s">
        <v>1521</v>
      </c>
      <c r="D661" s="122">
        <v>32500</v>
      </c>
      <c r="E661" s="423">
        <v>0</v>
      </c>
      <c r="F661" s="80">
        <f t="shared" ref="F661:F670" si="15">D661*E661</f>
        <v>0</v>
      </c>
    </row>
    <row r="662" spans="1:6">
      <c r="A662" s="422" t="s">
        <v>2977</v>
      </c>
      <c r="B662" s="422" t="s">
        <v>2978</v>
      </c>
      <c r="C662" s="422" t="s">
        <v>300</v>
      </c>
      <c r="D662" s="122">
        <v>63290</v>
      </c>
      <c r="E662" s="423">
        <v>0</v>
      </c>
      <c r="F662" s="80">
        <f t="shared" si="15"/>
        <v>0</v>
      </c>
    </row>
    <row r="663" spans="1:6">
      <c r="A663" s="422" t="s">
        <v>2981</v>
      </c>
      <c r="B663" s="422" t="s">
        <v>2982</v>
      </c>
      <c r="C663" s="422" t="s">
        <v>300</v>
      </c>
      <c r="D663" s="122">
        <v>489</v>
      </c>
      <c r="E663" s="423">
        <v>0</v>
      </c>
      <c r="F663" s="80">
        <f t="shared" si="15"/>
        <v>0</v>
      </c>
    </row>
    <row r="664" spans="1:6">
      <c r="A664" s="422" t="s">
        <v>2983</v>
      </c>
      <c r="B664" s="422" t="s">
        <v>2984</v>
      </c>
      <c r="C664" s="422" t="s">
        <v>26</v>
      </c>
      <c r="D664" s="122">
        <v>59</v>
      </c>
      <c r="E664" s="423">
        <v>0</v>
      </c>
      <c r="F664" s="80">
        <f t="shared" si="15"/>
        <v>0</v>
      </c>
    </row>
    <row r="665" spans="1:6">
      <c r="A665" s="422" t="s">
        <v>2985</v>
      </c>
      <c r="B665" s="422" t="s">
        <v>2986</v>
      </c>
      <c r="C665" s="422" t="s">
        <v>149</v>
      </c>
      <c r="D665" s="122">
        <v>206857</v>
      </c>
      <c r="E665" s="423">
        <v>0</v>
      </c>
      <c r="F665" s="80">
        <f t="shared" si="15"/>
        <v>0</v>
      </c>
    </row>
    <row r="666" spans="1:6">
      <c r="A666" s="422" t="s">
        <v>2987</v>
      </c>
      <c r="B666" s="422" t="s">
        <v>2988</v>
      </c>
      <c r="C666" s="422" t="s">
        <v>26</v>
      </c>
      <c r="D666" s="122">
        <v>8000</v>
      </c>
      <c r="E666" s="423">
        <v>0</v>
      </c>
      <c r="F666" s="80">
        <f t="shared" si="15"/>
        <v>0</v>
      </c>
    </row>
    <row r="667" spans="1:6">
      <c r="A667" s="422" t="s">
        <v>2998</v>
      </c>
      <c r="B667" s="422" t="s">
        <v>2994</v>
      </c>
      <c r="C667" s="422" t="s">
        <v>20</v>
      </c>
      <c r="D667" s="122">
        <v>24000</v>
      </c>
      <c r="E667" s="423">
        <v>0</v>
      </c>
      <c r="F667" s="80">
        <f t="shared" si="15"/>
        <v>0</v>
      </c>
    </row>
    <row r="668" spans="1:6">
      <c r="A668" s="422" t="s">
        <v>147</v>
      </c>
      <c r="B668" s="422" t="s">
        <v>148</v>
      </c>
      <c r="C668" s="422" t="s">
        <v>149</v>
      </c>
      <c r="D668" s="122">
        <v>3000</v>
      </c>
      <c r="E668" s="423">
        <v>0</v>
      </c>
      <c r="F668" s="80">
        <f t="shared" si="15"/>
        <v>0</v>
      </c>
    </row>
    <row r="669" spans="1:6">
      <c r="A669" s="78" t="s">
        <v>43</v>
      </c>
      <c r="B669" s="78" t="s">
        <v>152</v>
      </c>
      <c r="C669" s="78" t="s">
        <v>37</v>
      </c>
      <c r="D669" s="122">
        <v>150000</v>
      </c>
      <c r="E669" s="80">
        <v>1</v>
      </c>
      <c r="F669" s="80">
        <f t="shared" si="15"/>
        <v>150000</v>
      </c>
    </row>
    <row r="670" spans="1:6" ht="15.75" thickBot="1">
      <c r="A670" s="78" t="s">
        <v>45</v>
      </c>
      <c r="B670" s="78" t="s">
        <v>46</v>
      </c>
      <c r="C670" s="78" t="s">
        <v>40</v>
      </c>
      <c r="D670" s="122">
        <v>3</v>
      </c>
      <c r="E670" s="80">
        <v>25000</v>
      </c>
      <c r="F670" s="452">
        <f t="shared" si="15"/>
        <v>75000</v>
      </c>
    </row>
    <row r="671" spans="1:6" ht="19.5" thickBot="1">
      <c r="E671" s="424" t="s">
        <v>160</v>
      </c>
      <c r="F671" s="425">
        <f>SUM(F660:F670)</f>
        <v>225000</v>
      </c>
    </row>
    <row r="673" spans="1:6" ht="19.5">
      <c r="A673" s="36" t="s">
        <v>49</v>
      </c>
      <c r="B673" s="426"/>
    </row>
    <row r="674" spans="1:6">
      <c r="A674" s="36" t="s">
        <v>50</v>
      </c>
      <c r="B674" s="427"/>
    </row>
    <row r="675" spans="1:6">
      <c r="A675" s="36" t="s">
        <v>51</v>
      </c>
      <c r="B675" s="427"/>
    </row>
    <row r="676" spans="1:6">
      <c r="A676" s="36" t="s">
        <v>52</v>
      </c>
      <c r="B676" s="427"/>
    </row>
    <row r="677" spans="1:6">
      <c r="A677" s="39" t="s">
        <v>53</v>
      </c>
      <c r="B677" s="427"/>
    </row>
    <row r="678" spans="1:6">
      <c r="A678" s="36" t="s">
        <v>54</v>
      </c>
      <c r="B678" s="427"/>
    </row>
    <row r="681" spans="1:6">
      <c r="A681" s="695" t="s">
        <v>905</v>
      </c>
      <c r="B681" s="18"/>
      <c r="C681" s="18"/>
      <c r="D681" s="18"/>
      <c r="E681" s="18"/>
      <c r="F681" s="696">
        <v>2018</v>
      </c>
    </row>
    <row r="682" spans="1:6">
      <c r="A682" s="695"/>
      <c r="B682" s="18"/>
      <c r="C682" s="18"/>
      <c r="D682" s="18"/>
      <c r="E682" s="18"/>
      <c r="F682" s="696"/>
    </row>
    <row r="683" spans="1:6">
      <c r="B683" s="43"/>
      <c r="C683" s="18"/>
      <c r="D683" s="18"/>
      <c r="E683" s="18"/>
      <c r="F683" s="696"/>
    </row>
    <row r="684" spans="1:6" ht="30">
      <c r="A684" s="693" t="s">
        <v>0</v>
      </c>
      <c r="B684" s="693"/>
      <c r="C684" s="693"/>
      <c r="D684" s="693"/>
      <c r="E684" s="693"/>
      <c r="F684" s="693"/>
    </row>
    <row r="685" spans="1:6" ht="30">
      <c r="A685" s="693" t="s">
        <v>1</v>
      </c>
      <c r="B685" s="693"/>
      <c r="C685" s="693"/>
      <c r="D685" s="693"/>
      <c r="E685" s="693"/>
      <c r="F685" s="693"/>
    </row>
    <row r="686" spans="1:6" ht="27.75">
      <c r="A686" s="418" t="s">
        <v>2</v>
      </c>
      <c r="B686" s="46" t="s">
        <v>2489</v>
      </c>
      <c r="C686" s="47"/>
      <c r="D686" s="48"/>
      <c r="E686" s="419" t="s">
        <v>4</v>
      </c>
      <c r="F686" s="50" t="s">
        <v>2488</v>
      </c>
    </row>
    <row r="687" spans="1:6" ht="30">
      <c r="A687" s="420" t="s">
        <v>6</v>
      </c>
      <c r="B687" s="420" t="s">
        <v>66</v>
      </c>
      <c r="C687" s="420" t="s">
        <v>7</v>
      </c>
      <c r="D687" s="420" t="s">
        <v>67</v>
      </c>
      <c r="E687" s="421" t="s">
        <v>8</v>
      </c>
      <c r="F687" s="421" t="s">
        <v>68</v>
      </c>
    </row>
    <row r="688" spans="1:6">
      <c r="A688" s="115" t="s">
        <v>2490</v>
      </c>
      <c r="B688" s="60" t="s">
        <v>2491</v>
      </c>
      <c r="C688" s="69" t="s">
        <v>879</v>
      </c>
      <c r="D688" s="126">
        <v>56.2</v>
      </c>
      <c r="E688" s="63">
        <v>1799</v>
      </c>
      <c r="F688" s="672" t="s">
        <v>73</v>
      </c>
    </row>
    <row r="689" spans="1:6">
      <c r="A689" s="115" t="s">
        <v>2492</v>
      </c>
      <c r="B689" s="60" t="s">
        <v>2493</v>
      </c>
      <c r="C689" s="69" t="s">
        <v>879</v>
      </c>
      <c r="D689" s="126">
        <v>11</v>
      </c>
      <c r="E689" s="63">
        <v>1799</v>
      </c>
      <c r="F689" s="672"/>
    </row>
    <row r="690" spans="1:6">
      <c r="A690" s="148" t="s">
        <v>2494</v>
      </c>
      <c r="B690" s="100" t="s">
        <v>2495</v>
      </c>
      <c r="C690" s="127" t="s">
        <v>879</v>
      </c>
      <c r="D690" s="128">
        <v>36.799999999999997</v>
      </c>
      <c r="E690" s="103">
        <v>1710</v>
      </c>
      <c r="F690" s="283" t="s">
        <v>311</v>
      </c>
    </row>
    <row r="691" spans="1:6" ht="15.75" thickBot="1">
      <c r="A691" s="148" t="s">
        <v>2496</v>
      </c>
      <c r="B691" s="100" t="s">
        <v>2497</v>
      </c>
      <c r="C691" s="127" t="s">
        <v>879</v>
      </c>
      <c r="D691" s="128">
        <v>7</v>
      </c>
      <c r="E691" s="103">
        <v>1710</v>
      </c>
      <c r="F691" s="283" t="s">
        <v>311</v>
      </c>
    </row>
    <row r="692" spans="1:6" ht="15.75" thickBot="1">
      <c r="A692" s="344"/>
      <c r="B692" s="15"/>
      <c r="C692" s="16" t="s">
        <v>134</v>
      </c>
      <c r="D692" s="111">
        <f>SUM(D688:D691)</f>
        <v>111</v>
      </c>
      <c r="E692" s="17" t="s">
        <v>135</v>
      </c>
      <c r="F692" s="283"/>
    </row>
    <row r="693" spans="1:6">
      <c r="A693" s="74"/>
      <c r="B693" s="18"/>
      <c r="C693" s="18"/>
      <c r="D693" s="18"/>
      <c r="E693" s="18"/>
      <c r="F693" s="20"/>
    </row>
    <row r="694" spans="1:6">
      <c r="A694" s="420" t="s">
        <v>12</v>
      </c>
      <c r="B694" s="420" t="s">
        <v>13</v>
      </c>
      <c r="C694" s="420" t="s">
        <v>137</v>
      </c>
      <c r="D694" s="420" t="s">
        <v>15</v>
      </c>
      <c r="E694" s="421" t="s">
        <v>16</v>
      </c>
      <c r="F694" s="421" t="s">
        <v>17</v>
      </c>
    </row>
    <row r="695" spans="1:6">
      <c r="A695" s="75" t="s">
        <v>138</v>
      </c>
      <c r="B695" s="75" t="s">
        <v>139</v>
      </c>
      <c r="C695" s="75" t="s">
        <v>26</v>
      </c>
      <c r="D695" s="75">
        <v>5</v>
      </c>
      <c r="E695" s="77">
        <v>0</v>
      </c>
      <c r="F695" s="77">
        <f>E695*D695</f>
        <v>0</v>
      </c>
    </row>
    <row r="696" spans="1:6">
      <c r="A696" s="422" t="s">
        <v>806</v>
      </c>
      <c r="B696" s="422" t="s">
        <v>807</v>
      </c>
      <c r="C696" s="422" t="s">
        <v>26</v>
      </c>
      <c r="D696" s="422">
        <v>200</v>
      </c>
      <c r="E696" s="423">
        <v>0</v>
      </c>
      <c r="F696" s="423">
        <f t="shared" ref="F696:F707" si="16">E696*D696</f>
        <v>0</v>
      </c>
    </row>
    <row r="697" spans="1:6">
      <c r="A697" s="422" t="s">
        <v>515</v>
      </c>
      <c r="B697" s="422" t="s">
        <v>516</v>
      </c>
      <c r="C697" s="422" t="s">
        <v>26</v>
      </c>
      <c r="D697" s="422">
        <v>260</v>
      </c>
      <c r="E697" s="423">
        <v>0</v>
      </c>
      <c r="F697" s="423">
        <f t="shared" si="16"/>
        <v>0</v>
      </c>
    </row>
    <row r="698" spans="1:6">
      <c r="A698" s="422" t="s">
        <v>2977</v>
      </c>
      <c r="B698" s="422" t="s">
        <v>2978</v>
      </c>
      <c r="C698" s="422" t="s">
        <v>300</v>
      </c>
      <c r="D698" s="422">
        <v>111000</v>
      </c>
      <c r="E698" s="423">
        <v>0</v>
      </c>
      <c r="F698" s="423">
        <f t="shared" si="16"/>
        <v>0</v>
      </c>
    </row>
    <row r="699" spans="1:6">
      <c r="A699" s="422" t="s">
        <v>2979</v>
      </c>
      <c r="B699" s="422" t="s">
        <v>2980</v>
      </c>
      <c r="C699" s="422" t="s">
        <v>142</v>
      </c>
      <c r="D699" s="422">
        <v>27</v>
      </c>
      <c r="E699" s="423">
        <v>0</v>
      </c>
      <c r="F699" s="423">
        <f t="shared" si="16"/>
        <v>0</v>
      </c>
    </row>
    <row r="700" spans="1:6">
      <c r="A700" s="422" t="s">
        <v>2981</v>
      </c>
      <c r="B700" s="422" t="s">
        <v>2982</v>
      </c>
      <c r="C700" s="422" t="s">
        <v>300</v>
      </c>
      <c r="D700" s="422">
        <v>982</v>
      </c>
      <c r="E700" s="423">
        <v>0</v>
      </c>
      <c r="F700" s="423">
        <f t="shared" si="16"/>
        <v>0</v>
      </c>
    </row>
    <row r="701" spans="1:6">
      <c r="A701" s="422" t="s">
        <v>2985</v>
      </c>
      <c r="B701" s="422" t="s">
        <v>2986</v>
      </c>
      <c r="C701" s="422" t="s">
        <v>149</v>
      </c>
      <c r="D701" s="422">
        <v>305799</v>
      </c>
      <c r="E701" s="423">
        <v>0</v>
      </c>
      <c r="F701" s="423">
        <f t="shared" si="16"/>
        <v>0</v>
      </c>
    </row>
    <row r="702" spans="1:6">
      <c r="A702" s="422" t="s">
        <v>2987</v>
      </c>
      <c r="B702" s="422" t="s">
        <v>2988</v>
      </c>
      <c r="C702" s="422" t="s">
        <v>26</v>
      </c>
      <c r="D702" s="422">
        <v>18000</v>
      </c>
      <c r="E702" s="423">
        <v>0</v>
      </c>
      <c r="F702" s="423">
        <f t="shared" si="16"/>
        <v>0</v>
      </c>
    </row>
    <row r="703" spans="1:6">
      <c r="A703" s="422" t="s">
        <v>519</v>
      </c>
      <c r="B703" s="422" t="s">
        <v>520</v>
      </c>
      <c r="C703" s="422" t="s">
        <v>34</v>
      </c>
      <c r="D703" s="422">
        <v>67</v>
      </c>
      <c r="E703" s="423">
        <v>0</v>
      </c>
      <c r="F703" s="423">
        <f t="shared" si="16"/>
        <v>0</v>
      </c>
    </row>
    <row r="704" spans="1:6">
      <c r="A704" s="422" t="s">
        <v>150</v>
      </c>
      <c r="B704" s="422" t="s">
        <v>151</v>
      </c>
      <c r="C704" s="422" t="s">
        <v>26</v>
      </c>
      <c r="D704" s="422">
        <v>300</v>
      </c>
      <c r="E704" s="423">
        <v>0</v>
      </c>
      <c r="F704" s="423">
        <f t="shared" si="16"/>
        <v>0</v>
      </c>
    </row>
    <row r="705" spans="1:6">
      <c r="A705" s="422" t="s">
        <v>221</v>
      </c>
      <c r="B705" s="422" t="s">
        <v>222</v>
      </c>
      <c r="C705" s="422" t="s">
        <v>26</v>
      </c>
      <c r="D705" s="422">
        <v>24</v>
      </c>
      <c r="E705" s="423">
        <v>0</v>
      </c>
      <c r="F705" s="423">
        <f t="shared" si="16"/>
        <v>0</v>
      </c>
    </row>
    <row r="706" spans="1:6">
      <c r="A706" s="78" t="s">
        <v>43</v>
      </c>
      <c r="B706" s="78" t="s">
        <v>152</v>
      </c>
      <c r="C706" s="78" t="s">
        <v>37</v>
      </c>
      <c r="D706" s="78">
        <v>50000</v>
      </c>
      <c r="E706" s="80">
        <v>1</v>
      </c>
      <c r="F706" s="80">
        <f t="shared" si="16"/>
        <v>50000</v>
      </c>
    </row>
    <row r="707" spans="1:6" ht="15.75" thickBot="1">
      <c r="A707" s="78" t="s">
        <v>45</v>
      </c>
      <c r="B707" s="78" t="s">
        <v>46</v>
      </c>
      <c r="C707" s="78" t="s">
        <v>40</v>
      </c>
      <c r="D707" s="78">
        <v>3</v>
      </c>
      <c r="E707" s="80">
        <v>25000</v>
      </c>
      <c r="F707" s="80">
        <f t="shared" si="16"/>
        <v>75000</v>
      </c>
    </row>
    <row r="708" spans="1:6" ht="19.5" thickBot="1">
      <c r="E708" s="424" t="s">
        <v>160</v>
      </c>
      <c r="F708" s="425">
        <f>SUM(F695:F707)</f>
        <v>125000</v>
      </c>
    </row>
    <row r="710" spans="1:6" ht="19.5">
      <c r="A710" s="36" t="s">
        <v>49</v>
      </c>
      <c r="B710" s="426"/>
    </row>
    <row r="711" spans="1:6">
      <c r="A711" s="36" t="s">
        <v>50</v>
      </c>
      <c r="B711" s="427"/>
    </row>
    <row r="712" spans="1:6">
      <c r="A712" s="36" t="s">
        <v>51</v>
      </c>
      <c r="B712" s="427"/>
    </row>
    <row r="713" spans="1:6">
      <c r="A713" s="36" t="s">
        <v>52</v>
      </c>
      <c r="B713" s="427"/>
    </row>
    <row r="714" spans="1:6">
      <c r="A714" s="39" t="s">
        <v>53</v>
      </c>
      <c r="B714" s="427"/>
    </row>
    <row r="715" spans="1:6">
      <c r="A715" s="36" t="s">
        <v>54</v>
      </c>
      <c r="B715" s="427"/>
    </row>
    <row r="718" spans="1:6">
      <c r="A718" s="695" t="s">
        <v>905</v>
      </c>
      <c r="B718" s="18"/>
      <c r="C718" s="18"/>
      <c r="D718" s="18"/>
      <c r="E718" s="696" t="s">
        <v>2996</v>
      </c>
      <c r="F718" s="696">
        <v>2018</v>
      </c>
    </row>
    <row r="719" spans="1:6">
      <c r="A719" s="695"/>
      <c r="B719" s="18"/>
      <c r="C719" s="18"/>
      <c r="D719" s="18"/>
      <c r="E719" s="696"/>
      <c r="F719" s="696"/>
    </row>
    <row r="720" spans="1:6">
      <c r="B720" s="43"/>
      <c r="C720" s="18"/>
      <c r="D720" s="18"/>
      <c r="E720" s="696"/>
      <c r="F720" s="696"/>
    </row>
    <row r="721" spans="1:6" ht="30">
      <c r="A721" s="693" t="s">
        <v>0</v>
      </c>
      <c r="B721" s="693"/>
      <c r="C721" s="693"/>
      <c r="D721" s="693"/>
      <c r="E721" s="693"/>
      <c r="F721" s="693"/>
    </row>
    <row r="722" spans="1:6" ht="30">
      <c r="A722" s="693" t="s">
        <v>1</v>
      </c>
      <c r="B722" s="693"/>
      <c r="C722" s="693"/>
      <c r="D722" s="693"/>
      <c r="E722" s="693"/>
      <c r="F722" s="693"/>
    </row>
    <row r="723" spans="1:6" ht="27.75">
      <c r="A723" s="418" t="s">
        <v>2</v>
      </c>
      <c r="B723" s="46" t="s">
        <v>2499</v>
      </c>
      <c r="C723" s="47"/>
      <c r="D723" s="48"/>
      <c r="E723" s="419" t="s">
        <v>4</v>
      </c>
      <c r="F723" s="50" t="s">
        <v>2498</v>
      </c>
    </row>
    <row r="724" spans="1:6" ht="30">
      <c r="A724" s="420" t="s">
        <v>6</v>
      </c>
      <c r="B724" s="420" t="s">
        <v>66</v>
      </c>
      <c r="C724" s="420" t="s">
        <v>7</v>
      </c>
      <c r="D724" s="420" t="s">
        <v>67</v>
      </c>
      <c r="E724" s="421" t="s">
        <v>8</v>
      </c>
      <c r="F724" s="421" t="s">
        <v>68</v>
      </c>
    </row>
    <row r="725" spans="1:6">
      <c r="A725" s="148" t="s">
        <v>2500</v>
      </c>
      <c r="B725" s="100" t="s">
        <v>2501</v>
      </c>
      <c r="C725" s="127" t="s">
        <v>879</v>
      </c>
      <c r="D725" s="128">
        <v>11</v>
      </c>
      <c r="E725" s="103">
        <v>1703</v>
      </c>
      <c r="F725" s="150" t="s">
        <v>311</v>
      </c>
    </row>
    <row r="726" spans="1:6" ht="24.75">
      <c r="A726" s="453" t="s">
        <v>2502</v>
      </c>
      <c r="B726" s="454" t="s">
        <v>2503</v>
      </c>
      <c r="C726" s="455" t="s">
        <v>879</v>
      </c>
      <c r="D726" s="456">
        <v>24.57</v>
      </c>
      <c r="E726" s="457">
        <v>1799</v>
      </c>
      <c r="F726" s="458" t="s">
        <v>2999</v>
      </c>
    </row>
    <row r="727" spans="1:6">
      <c r="A727" s="148" t="s">
        <v>2505</v>
      </c>
      <c r="B727" s="100" t="s">
        <v>2506</v>
      </c>
      <c r="C727" s="127" t="s">
        <v>879</v>
      </c>
      <c r="D727" s="128">
        <v>17.64</v>
      </c>
      <c r="E727" s="103">
        <v>1703</v>
      </c>
      <c r="F727" s="150" t="s">
        <v>311</v>
      </c>
    </row>
    <row r="728" spans="1:6" ht="24" thickBot="1">
      <c r="A728" s="115" t="s">
        <v>2507</v>
      </c>
      <c r="B728" s="60" t="s">
        <v>2508</v>
      </c>
      <c r="C728" s="69" t="s">
        <v>879</v>
      </c>
      <c r="D728" s="126">
        <v>62.6</v>
      </c>
      <c r="E728" s="63">
        <v>1799</v>
      </c>
      <c r="F728" s="431" t="s">
        <v>2509</v>
      </c>
    </row>
    <row r="729" spans="1:6" ht="15.75" thickBot="1">
      <c r="A729" s="344"/>
      <c r="B729" s="15"/>
      <c r="C729" s="16" t="s">
        <v>134</v>
      </c>
      <c r="D729" s="111">
        <f>SUM(D725:D728)</f>
        <v>115.81</v>
      </c>
      <c r="E729" s="17" t="s">
        <v>135</v>
      </c>
      <c r="F729" s="283"/>
    </row>
    <row r="730" spans="1:6">
      <c r="A730" s="74"/>
      <c r="B730" s="18"/>
      <c r="C730" s="18"/>
      <c r="D730" s="18"/>
      <c r="E730" s="18"/>
      <c r="F730" s="20"/>
    </row>
    <row r="731" spans="1:6">
      <c r="A731" s="420" t="s">
        <v>12</v>
      </c>
      <c r="B731" s="420" t="s">
        <v>13</v>
      </c>
      <c r="C731" s="420" t="s">
        <v>137</v>
      </c>
      <c r="D731" s="420" t="s">
        <v>15</v>
      </c>
      <c r="E731" s="421" t="s">
        <v>16</v>
      </c>
      <c r="F731" s="421" t="s">
        <v>17</v>
      </c>
    </row>
    <row r="732" spans="1:6">
      <c r="A732" s="75" t="s">
        <v>138</v>
      </c>
      <c r="B732" s="75" t="s">
        <v>139</v>
      </c>
      <c r="C732" s="75" t="s">
        <v>26</v>
      </c>
      <c r="D732" s="76">
        <v>926</v>
      </c>
      <c r="E732" s="77">
        <v>0</v>
      </c>
      <c r="F732" s="77">
        <f>E732*D732</f>
        <v>0</v>
      </c>
    </row>
    <row r="733" spans="1:6">
      <c r="A733" s="422" t="s">
        <v>806</v>
      </c>
      <c r="B733" s="422" t="s">
        <v>807</v>
      </c>
      <c r="C733" s="422" t="s">
        <v>26</v>
      </c>
      <c r="D733" s="122">
        <v>40</v>
      </c>
      <c r="E733" s="423">
        <v>0</v>
      </c>
      <c r="F733" s="423">
        <f t="shared" ref="F733:F747" si="17">E733*D733</f>
        <v>0</v>
      </c>
    </row>
    <row r="734" spans="1:6">
      <c r="A734" s="422" t="s">
        <v>2997</v>
      </c>
      <c r="B734" s="422" t="s">
        <v>1520</v>
      </c>
      <c r="C734" s="422" t="s">
        <v>1521</v>
      </c>
      <c r="D734" s="122">
        <v>1903920</v>
      </c>
      <c r="E734" s="423">
        <v>0</v>
      </c>
      <c r="F734" s="423">
        <f t="shared" si="17"/>
        <v>0</v>
      </c>
    </row>
    <row r="735" spans="1:6">
      <c r="A735" s="422" t="s">
        <v>515</v>
      </c>
      <c r="B735" s="422" t="s">
        <v>516</v>
      </c>
      <c r="C735" s="422" t="s">
        <v>26</v>
      </c>
      <c r="D735" s="122">
        <v>60</v>
      </c>
      <c r="E735" s="423">
        <v>0</v>
      </c>
      <c r="F735" s="423">
        <f t="shared" si="17"/>
        <v>0</v>
      </c>
    </row>
    <row r="736" spans="1:6">
      <c r="A736" s="422" t="s">
        <v>2977</v>
      </c>
      <c r="B736" s="422" t="s">
        <v>2978</v>
      </c>
      <c r="C736" s="422" t="s">
        <v>300</v>
      </c>
      <c r="D736" s="122">
        <v>115810</v>
      </c>
      <c r="E736" s="423">
        <v>0</v>
      </c>
      <c r="F736" s="423">
        <f t="shared" si="17"/>
        <v>0</v>
      </c>
    </row>
    <row r="737" spans="1:6">
      <c r="A737" s="422" t="s">
        <v>2979</v>
      </c>
      <c r="B737" s="422" t="s">
        <v>2980</v>
      </c>
      <c r="C737" s="422" t="s">
        <v>142</v>
      </c>
      <c r="D737" s="122">
        <v>74</v>
      </c>
      <c r="E737" s="423">
        <v>0</v>
      </c>
      <c r="F737" s="423">
        <f t="shared" si="17"/>
        <v>0</v>
      </c>
    </row>
    <row r="738" spans="1:6">
      <c r="A738" s="422" t="s">
        <v>2981</v>
      </c>
      <c r="B738" s="422" t="s">
        <v>2982</v>
      </c>
      <c r="C738" s="422" t="s">
        <v>300</v>
      </c>
      <c r="D738" s="122">
        <v>1490</v>
      </c>
      <c r="E738" s="423">
        <v>0</v>
      </c>
      <c r="F738" s="423">
        <f t="shared" si="17"/>
        <v>0</v>
      </c>
    </row>
    <row r="739" spans="1:6">
      <c r="A739" s="422" t="s">
        <v>2983</v>
      </c>
      <c r="B739" s="422" t="s">
        <v>2984</v>
      </c>
      <c r="C739" s="422" t="s">
        <v>26</v>
      </c>
      <c r="D739" s="122">
        <v>193</v>
      </c>
      <c r="E739" s="423">
        <v>0</v>
      </c>
      <c r="F739" s="423">
        <f t="shared" si="17"/>
        <v>0</v>
      </c>
    </row>
    <row r="740" spans="1:6">
      <c r="A740" s="422" t="s">
        <v>2985</v>
      </c>
      <c r="B740" s="422" t="s">
        <v>2986</v>
      </c>
      <c r="C740" s="422" t="s">
        <v>149</v>
      </c>
      <c r="D740" s="122">
        <v>167890</v>
      </c>
      <c r="E740" s="423">
        <v>0</v>
      </c>
      <c r="F740" s="423">
        <f t="shared" si="17"/>
        <v>0</v>
      </c>
    </row>
    <row r="741" spans="1:6">
      <c r="A741" s="422" t="s">
        <v>2987</v>
      </c>
      <c r="B741" s="422" t="s">
        <v>2988</v>
      </c>
      <c r="C741" s="422" t="s">
        <v>26</v>
      </c>
      <c r="D741" s="122">
        <v>11000</v>
      </c>
      <c r="E741" s="423">
        <v>0</v>
      </c>
      <c r="F741" s="423">
        <f t="shared" si="17"/>
        <v>0</v>
      </c>
    </row>
    <row r="742" spans="1:6">
      <c r="A742" s="422" t="s">
        <v>519</v>
      </c>
      <c r="B742" s="422" t="s">
        <v>520</v>
      </c>
      <c r="C742" s="422" t="s">
        <v>34</v>
      </c>
      <c r="D742" s="122">
        <v>126</v>
      </c>
      <c r="E742" s="423">
        <v>0</v>
      </c>
      <c r="F742" s="423">
        <f t="shared" si="17"/>
        <v>0</v>
      </c>
    </row>
    <row r="743" spans="1:6">
      <c r="A743" s="422" t="s">
        <v>360</v>
      </c>
      <c r="B743" s="422" t="s">
        <v>361</v>
      </c>
      <c r="C743" s="422" t="s">
        <v>34</v>
      </c>
      <c r="D743" s="122">
        <v>40</v>
      </c>
      <c r="E743" s="423">
        <v>0</v>
      </c>
      <c r="F743" s="423">
        <f t="shared" si="17"/>
        <v>0</v>
      </c>
    </row>
    <row r="744" spans="1:6">
      <c r="A744" s="422" t="s">
        <v>2998</v>
      </c>
      <c r="B744" s="422" t="s">
        <v>2994</v>
      </c>
      <c r="C744" s="422" t="s">
        <v>20</v>
      </c>
      <c r="D744" s="122">
        <v>56500</v>
      </c>
      <c r="E744" s="423">
        <v>0</v>
      </c>
      <c r="F744" s="423">
        <f t="shared" si="17"/>
        <v>0</v>
      </c>
    </row>
    <row r="745" spans="1:6">
      <c r="A745" s="422" t="s">
        <v>147</v>
      </c>
      <c r="B745" s="422" t="s">
        <v>148</v>
      </c>
      <c r="C745" s="422" t="s">
        <v>149</v>
      </c>
      <c r="D745" s="122">
        <v>2000</v>
      </c>
      <c r="E745" s="423">
        <v>0</v>
      </c>
      <c r="F745" s="423">
        <f t="shared" si="17"/>
        <v>0</v>
      </c>
    </row>
    <row r="746" spans="1:6">
      <c r="A746" s="78" t="s">
        <v>43</v>
      </c>
      <c r="B746" s="78" t="s">
        <v>152</v>
      </c>
      <c r="C746" s="78" t="s">
        <v>37</v>
      </c>
      <c r="D746" s="79">
        <v>150000</v>
      </c>
      <c r="E746" s="80">
        <v>1</v>
      </c>
      <c r="F746" s="80">
        <f t="shared" si="17"/>
        <v>150000</v>
      </c>
    </row>
    <row r="747" spans="1:6" ht="15.75" thickBot="1">
      <c r="A747" s="78" t="s">
        <v>45</v>
      </c>
      <c r="B747" s="78" t="s">
        <v>46</v>
      </c>
      <c r="C747" s="78" t="s">
        <v>40</v>
      </c>
      <c r="D747" s="79">
        <v>3</v>
      </c>
      <c r="E747" s="80">
        <v>25000</v>
      </c>
      <c r="F747" s="80">
        <f t="shared" si="17"/>
        <v>75000</v>
      </c>
    </row>
    <row r="748" spans="1:6" ht="19.5" thickBot="1">
      <c r="E748" s="424" t="s">
        <v>160</v>
      </c>
      <c r="F748" s="425">
        <f>SUM(F732:F747)</f>
        <v>225000</v>
      </c>
    </row>
    <row r="750" spans="1:6" ht="19.5">
      <c r="A750" s="36" t="s">
        <v>49</v>
      </c>
      <c r="B750" s="426"/>
    </row>
    <row r="751" spans="1:6">
      <c r="A751" s="36" t="s">
        <v>50</v>
      </c>
      <c r="B751" s="427"/>
    </row>
    <row r="752" spans="1:6">
      <c r="A752" s="36" t="s">
        <v>51</v>
      </c>
      <c r="B752" s="427"/>
    </row>
    <row r="753" spans="1:6">
      <c r="A753" s="36" t="s">
        <v>52</v>
      </c>
      <c r="B753" s="427"/>
    </row>
    <row r="754" spans="1:6">
      <c r="A754" s="39" t="s">
        <v>53</v>
      </c>
      <c r="B754" s="427"/>
    </row>
    <row r="755" spans="1:6">
      <c r="A755" s="36" t="s">
        <v>54</v>
      </c>
      <c r="B755" s="427"/>
    </row>
    <row r="758" spans="1:6">
      <c r="A758" s="695" t="s">
        <v>905</v>
      </c>
      <c r="B758" s="18"/>
      <c r="C758" s="18"/>
      <c r="D758" s="18"/>
      <c r="E758" s="696" t="s">
        <v>2996</v>
      </c>
      <c r="F758" s="696">
        <v>2018</v>
      </c>
    </row>
    <row r="759" spans="1:6">
      <c r="A759" s="695"/>
      <c r="B759" s="18"/>
      <c r="C759" s="18"/>
      <c r="D759" s="18"/>
      <c r="E759" s="696"/>
      <c r="F759" s="696"/>
    </row>
    <row r="760" spans="1:6">
      <c r="B760" s="43"/>
      <c r="C760" s="18"/>
      <c r="D760" s="18"/>
      <c r="E760" s="696"/>
      <c r="F760" s="696"/>
    </row>
    <row r="761" spans="1:6" ht="30">
      <c r="A761" s="693" t="s">
        <v>0</v>
      </c>
      <c r="B761" s="693"/>
      <c r="C761" s="693"/>
      <c r="D761" s="693"/>
      <c r="E761" s="693"/>
      <c r="F761" s="693"/>
    </row>
    <row r="762" spans="1:6" ht="30">
      <c r="A762" s="693" t="s">
        <v>1</v>
      </c>
      <c r="B762" s="693"/>
      <c r="C762" s="693"/>
      <c r="D762" s="693"/>
      <c r="E762" s="693"/>
      <c r="F762" s="693"/>
    </row>
    <row r="763" spans="1:6" ht="27.75">
      <c r="A763" s="418" t="s">
        <v>2</v>
      </c>
      <c r="B763" s="46" t="s">
        <v>2511</v>
      </c>
      <c r="C763" s="47"/>
      <c r="D763" s="48"/>
      <c r="E763" s="419" t="s">
        <v>4</v>
      </c>
      <c r="F763" s="50" t="s">
        <v>2510</v>
      </c>
    </row>
    <row r="764" spans="1:6" ht="30">
      <c r="A764" s="420" t="s">
        <v>6</v>
      </c>
      <c r="B764" s="420" t="s">
        <v>66</v>
      </c>
      <c r="C764" s="420" t="s">
        <v>7</v>
      </c>
      <c r="D764" s="420" t="s">
        <v>67</v>
      </c>
      <c r="E764" s="421" t="s">
        <v>8</v>
      </c>
      <c r="F764" s="421" t="s">
        <v>68</v>
      </c>
    </row>
    <row r="765" spans="1:6">
      <c r="A765" s="453" t="s">
        <v>2512</v>
      </c>
      <c r="B765" s="454" t="s">
        <v>2513</v>
      </c>
      <c r="C765" s="455" t="s">
        <v>879</v>
      </c>
      <c r="D765" s="456">
        <v>23.24</v>
      </c>
      <c r="E765" s="457">
        <v>1701</v>
      </c>
      <c r="F765" s="459" t="s">
        <v>2996</v>
      </c>
    </row>
    <row r="766" spans="1:6">
      <c r="A766" s="148" t="s">
        <v>2514</v>
      </c>
      <c r="B766" s="100" t="s">
        <v>2515</v>
      </c>
      <c r="C766" s="127" t="s">
        <v>879</v>
      </c>
      <c r="D766" s="128">
        <v>20.239999999999998</v>
      </c>
      <c r="E766" s="103">
        <v>1707</v>
      </c>
      <c r="F766" s="365" t="s">
        <v>311</v>
      </c>
    </row>
    <row r="767" spans="1:6">
      <c r="A767" s="115" t="s">
        <v>2516</v>
      </c>
      <c r="B767" s="60" t="s">
        <v>2517</v>
      </c>
      <c r="C767" s="69" t="s">
        <v>879</v>
      </c>
      <c r="D767" s="126">
        <v>23.5</v>
      </c>
      <c r="E767" s="63">
        <v>1799</v>
      </c>
      <c r="F767" s="663" t="s">
        <v>73</v>
      </c>
    </row>
    <row r="768" spans="1:6" ht="15.75" thickBot="1">
      <c r="A768" s="115" t="s">
        <v>2518</v>
      </c>
      <c r="B768" s="60" t="s">
        <v>2519</v>
      </c>
      <c r="C768" s="69" t="s">
        <v>879</v>
      </c>
      <c r="D768" s="126">
        <v>45.4</v>
      </c>
      <c r="E768" s="63">
        <v>1799</v>
      </c>
      <c r="F768" s="663"/>
    </row>
    <row r="769" spans="1:6" ht="15.75" thickBot="1">
      <c r="A769" s="344"/>
      <c r="B769" s="15"/>
      <c r="C769" s="16" t="s">
        <v>134</v>
      </c>
      <c r="D769" s="111">
        <f>SUM(D765:D768)</f>
        <v>112.38</v>
      </c>
      <c r="E769" s="17" t="s">
        <v>135</v>
      </c>
      <c r="F769" s="283"/>
    </row>
    <row r="770" spans="1:6">
      <c r="A770" s="74"/>
      <c r="B770" s="18"/>
      <c r="C770" s="18"/>
      <c r="D770" s="18"/>
      <c r="E770" s="18"/>
      <c r="F770" s="20"/>
    </row>
    <row r="771" spans="1:6">
      <c r="A771" s="420" t="s">
        <v>12</v>
      </c>
      <c r="B771" s="420" t="s">
        <v>13</v>
      </c>
      <c r="C771" s="420" t="s">
        <v>137</v>
      </c>
      <c r="D771" s="420" t="s">
        <v>15</v>
      </c>
      <c r="E771" s="421" t="s">
        <v>16</v>
      </c>
      <c r="F771" s="421" t="s">
        <v>17</v>
      </c>
    </row>
    <row r="772" spans="1:6">
      <c r="A772" s="228" t="s">
        <v>2997</v>
      </c>
      <c r="B772" s="228" t="s">
        <v>1520</v>
      </c>
      <c r="C772" s="228" t="s">
        <v>1521</v>
      </c>
      <c r="D772" s="76">
        <v>1050000</v>
      </c>
      <c r="E772" s="77">
        <v>0</v>
      </c>
      <c r="F772" s="80">
        <f>E772*D772</f>
        <v>0</v>
      </c>
    </row>
    <row r="773" spans="1:6">
      <c r="A773" s="78" t="s">
        <v>515</v>
      </c>
      <c r="B773" s="78" t="s">
        <v>516</v>
      </c>
      <c r="C773" s="78" t="s">
        <v>26</v>
      </c>
      <c r="D773" s="79">
        <v>6</v>
      </c>
      <c r="E773" s="80">
        <v>0</v>
      </c>
      <c r="F773" s="80">
        <f>E773*D773</f>
        <v>0</v>
      </c>
    </row>
    <row r="774" spans="1:6">
      <c r="A774" s="78" t="s">
        <v>2977</v>
      </c>
      <c r="B774" s="78" t="s">
        <v>2978</v>
      </c>
      <c r="C774" s="78" t="s">
        <v>300</v>
      </c>
      <c r="D774" s="79">
        <v>112380</v>
      </c>
      <c r="E774" s="80">
        <v>0</v>
      </c>
      <c r="F774" s="80">
        <f t="shared" ref="F774:F784" si="18">E774*D774</f>
        <v>0</v>
      </c>
    </row>
    <row r="775" spans="1:6">
      <c r="A775" s="78" t="s">
        <v>2979</v>
      </c>
      <c r="B775" s="78" t="s">
        <v>2980</v>
      </c>
      <c r="C775" s="78" t="s">
        <v>142</v>
      </c>
      <c r="D775" s="79">
        <v>10</v>
      </c>
      <c r="E775" s="80">
        <v>0</v>
      </c>
      <c r="F775" s="80">
        <f t="shared" si="18"/>
        <v>0</v>
      </c>
    </row>
    <row r="776" spans="1:6">
      <c r="A776" s="78" t="s">
        <v>2981</v>
      </c>
      <c r="B776" s="78" t="s">
        <v>2982</v>
      </c>
      <c r="C776" s="78" t="s">
        <v>300</v>
      </c>
      <c r="D776" s="79">
        <v>105</v>
      </c>
      <c r="E776" s="80">
        <v>0</v>
      </c>
      <c r="F776" s="80">
        <f t="shared" si="18"/>
        <v>0</v>
      </c>
    </row>
    <row r="777" spans="1:6">
      <c r="A777" s="78" t="s">
        <v>2983</v>
      </c>
      <c r="B777" s="78" t="s">
        <v>2984</v>
      </c>
      <c r="C777" s="78" t="s">
        <v>26</v>
      </c>
      <c r="D777" s="79">
        <v>50</v>
      </c>
      <c r="E777" s="80">
        <v>0</v>
      </c>
      <c r="F777" s="80">
        <f t="shared" si="18"/>
        <v>0</v>
      </c>
    </row>
    <row r="778" spans="1:6">
      <c r="A778" s="78" t="s">
        <v>2985</v>
      </c>
      <c r="B778" s="78" t="s">
        <v>2986</v>
      </c>
      <c r="C778" s="78" t="s">
        <v>149</v>
      </c>
      <c r="D778" s="79">
        <v>50000</v>
      </c>
      <c r="E778" s="80">
        <v>0</v>
      </c>
      <c r="F778" s="80">
        <f t="shared" si="18"/>
        <v>0</v>
      </c>
    </row>
    <row r="779" spans="1:6">
      <c r="A779" s="78" t="s">
        <v>2987</v>
      </c>
      <c r="B779" s="78" t="s">
        <v>2988</v>
      </c>
      <c r="C779" s="78" t="s">
        <v>26</v>
      </c>
      <c r="D779" s="79">
        <v>9000</v>
      </c>
      <c r="E779" s="80">
        <v>0</v>
      </c>
      <c r="F779" s="80">
        <f t="shared" si="18"/>
        <v>0</v>
      </c>
    </row>
    <row r="780" spans="1:6">
      <c r="A780" s="78" t="s">
        <v>519</v>
      </c>
      <c r="B780" s="78" t="s">
        <v>520</v>
      </c>
      <c r="C780" s="78" t="s">
        <v>34</v>
      </c>
      <c r="D780" s="79">
        <v>21</v>
      </c>
      <c r="E780" s="80">
        <v>0</v>
      </c>
      <c r="F780" s="80">
        <f t="shared" si="18"/>
        <v>0</v>
      </c>
    </row>
    <row r="781" spans="1:6">
      <c r="A781" s="233" t="s">
        <v>2998</v>
      </c>
      <c r="B781" s="233" t="s">
        <v>2994</v>
      </c>
      <c r="C781" s="233" t="s">
        <v>20</v>
      </c>
      <c r="D781" s="79">
        <v>20000</v>
      </c>
      <c r="E781" s="80">
        <v>0</v>
      </c>
      <c r="F781" s="80">
        <f t="shared" si="18"/>
        <v>0</v>
      </c>
    </row>
    <row r="782" spans="1:6">
      <c r="A782" s="78" t="s">
        <v>147</v>
      </c>
      <c r="B782" s="78" t="s">
        <v>148</v>
      </c>
      <c r="C782" s="78" t="s">
        <v>149</v>
      </c>
      <c r="D782" s="79">
        <v>4000</v>
      </c>
      <c r="E782" s="80">
        <v>0</v>
      </c>
      <c r="F782" s="80">
        <f t="shared" si="18"/>
        <v>0</v>
      </c>
    </row>
    <row r="783" spans="1:6">
      <c r="A783" s="78" t="s">
        <v>43</v>
      </c>
      <c r="B783" s="78" t="s">
        <v>152</v>
      </c>
      <c r="C783" s="78" t="s">
        <v>37</v>
      </c>
      <c r="D783" s="79">
        <v>150000</v>
      </c>
      <c r="E783" s="80">
        <v>1</v>
      </c>
      <c r="F783" s="80">
        <f t="shared" si="18"/>
        <v>150000</v>
      </c>
    </row>
    <row r="784" spans="1:6" ht="15.75" thickBot="1">
      <c r="A784" s="78" t="s">
        <v>45</v>
      </c>
      <c r="B784" s="78" t="s">
        <v>46</v>
      </c>
      <c r="C784" s="78" t="s">
        <v>40</v>
      </c>
      <c r="D784" s="79">
        <v>3</v>
      </c>
      <c r="E784" s="80">
        <v>25000</v>
      </c>
      <c r="F784" s="80">
        <f t="shared" si="18"/>
        <v>75000</v>
      </c>
    </row>
    <row r="785" spans="1:6" ht="19.5" thickBot="1">
      <c r="E785" s="424" t="s">
        <v>160</v>
      </c>
      <c r="F785" s="425">
        <f>SUM(F772:F784)</f>
        <v>225000</v>
      </c>
    </row>
    <row r="787" spans="1:6" ht="19.5">
      <c r="A787" s="36" t="s">
        <v>49</v>
      </c>
      <c r="B787" s="426"/>
    </row>
    <row r="788" spans="1:6">
      <c r="A788" s="36" t="s">
        <v>50</v>
      </c>
      <c r="B788" s="427"/>
    </row>
    <row r="789" spans="1:6">
      <c r="A789" s="36" t="s">
        <v>51</v>
      </c>
      <c r="B789" s="427"/>
    </row>
    <row r="790" spans="1:6">
      <c r="A790" s="36" t="s">
        <v>52</v>
      </c>
      <c r="B790" s="427"/>
    </row>
    <row r="791" spans="1:6">
      <c r="A791" s="39" t="s">
        <v>53</v>
      </c>
      <c r="B791" s="427"/>
    </row>
    <row r="792" spans="1:6">
      <c r="A792" s="36" t="s">
        <v>54</v>
      </c>
      <c r="B792" s="427"/>
    </row>
    <row r="795" spans="1:6">
      <c r="A795" s="695" t="s">
        <v>905</v>
      </c>
      <c r="B795" s="18"/>
      <c r="C795" s="18"/>
      <c r="D795" s="18"/>
      <c r="E795" s="18"/>
      <c r="F795" s="696">
        <v>2018</v>
      </c>
    </row>
    <row r="796" spans="1:6">
      <c r="A796" s="695"/>
      <c r="B796" s="18"/>
      <c r="C796" s="18"/>
      <c r="D796" s="18"/>
      <c r="E796" s="18"/>
      <c r="F796" s="696"/>
    </row>
    <row r="797" spans="1:6">
      <c r="B797" s="43"/>
      <c r="C797" s="18"/>
      <c r="D797" s="18"/>
      <c r="E797" s="18"/>
      <c r="F797" s="696"/>
    </row>
    <row r="798" spans="1:6" ht="30">
      <c r="A798" s="693" t="s">
        <v>0</v>
      </c>
      <c r="B798" s="693"/>
      <c r="C798" s="693"/>
      <c r="D798" s="693"/>
      <c r="E798" s="693"/>
      <c r="F798" s="693"/>
    </row>
    <row r="799" spans="1:6" ht="30">
      <c r="A799" s="693" t="s">
        <v>1</v>
      </c>
      <c r="B799" s="693"/>
      <c r="C799" s="693"/>
      <c r="D799" s="693"/>
      <c r="E799" s="693"/>
      <c r="F799" s="693"/>
    </row>
    <row r="800" spans="1:6" ht="27.75">
      <c r="A800" s="418" t="s">
        <v>2</v>
      </c>
      <c r="B800" s="46" t="s">
        <v>2521</v>
      </c>
      <c r="C800" s="47"/>
      <c r="D800" s="48"/>
      <c r="E800" s="419" t="s">
        <v>4</v>
      </c>
      <c r="F800" s="50" t="s">
        <v>2520</v>
      </c>
    </row>
    <row r="801" spans="1:6" ht="30">
      <c r="A801" s="420" t="s">
        <v>6</v>
      </c>
      <c r="B801" s="420" t="s">
        <v>66</v>
      </c>
      <c r="C801" s="420" t="s">
        <v>7</v>
      </c>
      <c r="D801" s="420" t="s">
        <v>67</v>
      </c>
      <c r="E801" s="421" t="s">
        <v>8</v>
      </c>
      <c r="F801" s="421" t="s">
        <v>68</v>
      </c>
    </row>
    <row r="802" spans="1:6">
      <c r="A802" s="460" t="s">
        <v>2523</v>
      </c>
      <c r="B802" s="460" t="s">
        <v>2524</v>
      </c>
      <c r="C802" s="461" t="s">
        <v>879</v>
      </c>
      <c r="D802" s="462">
        <v>36.130000000000003</v>
      </c>
      <c r="E802" s="463">
        <v>1799</v>
      </c>
      <c r="F802" s="674" t="s">
        <v>73</v>
      </c>
    </row>
    <row r="803" spans="1:6">
      <c r="A803" s="464" t="s">
        <v>2525</v>
      </c>
      <c r="B803" s="464" t="s">
        <v>2526</v>
      </c>
      <c r="C803" s="465" t="s">
        <v>879</v>
      </c>
      <c r="D803" s="466">
        <v>29.48</v>
      </c>
      <c r="E803" s="467">
        <v>1799</v>
      </c>
      <c r="F803" s="675"/>
    </row>
    <row r="804" spans="1:6" ht="15.75" thickBot="1">
      <c r="A804" s="464" t="s">
        <v>2527</v>
      </c>
      <c r="B804" s="464" t="s">
        <v>2528</v>
      </c>
      <c r="C804" s="465" t="s">
        <v>879</v>
      </c>
      <c r="D804" s="466">
        <v>50</v>
      </c>
      <c r="E804" s="467">
        <v>1799</v>
      </c>
      <c r="F804" s="675"/>
    </row>
    <row r="805" spans="1:6" ht="15.75" thickBot="1">
      <c r="A805" s="468"/>
      <c r="B805" s="283"/>
      <c r="C805" s="469" t="s">
        <v>134</v>
      </c>
      <c r="D805" s="470">
        <f>SUM(D802:D804)</f>
        <v>115.61</v>
      </c>
      <c r="E805" s="471" t="s">
        <v>135</v>
      </c>
      <c r="F805" s="283"/>
    </row>
    <row r="806" spans="1:6">
      <c r="A806" s="74"/>
      <c r="B806" s="18"/>
      <c r="C806" s="18"/>
      <c r="D806" s="18"/>
      <c r="E806" s="18"/>
      <c r="F806" s="20"/>
    </row>
    <row r="807" spans="1:6">
      <c r="A807" s="420" t="s">
        <v>12</v>
      </c>
      <c r="B807" s="420" t="s">
        <v>13</v>
      </c>
      <c r="C807" s="420" t="s">
        <v>137</v>
      </c>
      <c r="D807" s="420" t="s">
        <v>15</v>
      </c>
      <c r="E807" s="421" t="s">
        <v>16</v>
      </c>
      <c r="F807" s="421" t="s">
        <v>17</v>
      </c>
    </row>
    <row r="808" spans="1:6">
      <c r="A808" s="75" t="s">
        <v>515</v>
      </c>
      <c r="B808" s="75" t="s">
        <v>516</v>
      </c>
      <c r="C808" s="75" t="s">
        <v>26</v>
      </c>
      <c r="D808" s="76">
        <v>13</v>
      </c>
      <c r="E808" s="77">
        <v>0</v>
      </c>
      <c r="F808" s="77">
        <f>E808*D808</f>
        <v>0</v>
      </c>
    </row>
    <row r="809" spans="1:6">
      <c r="A809" s="422" t="s">
        <v>2977</v>
      </c>
      <c r="B809" s="422" t="s">
        <v>2978</v>
      </c>
      <c r="C809" s="422" t="s">
        <v>300</v>
      </c>
      <c r="D809" s="122">
        <v>115610</v>
      </c>
      <c r="E809" s="423">
        <v>0</v>
      </c>
      <c r="F809" s="423">
        <f t="shared" ref="F809:F818" si="19">E809*D809</f>
        <v>0</v>
      </c>
    </row>
    <row r="810" spans="1:6">
      <c r="A810" s="422" t="s">
        <v>2979</v>
      </c>
      <c r="B810" s="422" t="s">
        <v>2980</v>
      </c>
      <c r="C810" s="422" t="s">
        <v>142</v>
      </c>
      <c r="D810" s="122">
        <v>40</v>
      </c>
      <c r="E810" s="423">
        <v>0</v>
      </c>
      <c r="F810" s="423">
        <f t="shared" si="19"/>
        <v>0</v>
      </c>
    </row>
    <row r="811" spans="1:6">
      <c r="A811" s="422" t="s">
        <v>2981</v>
      </c>
      <c r="B811" s="422" t="s">
        <v>2982</v>
      </c>
      <c r="C811" s="422" t="s">
        <v>300</v>
      </c>
      <c r="D811" s="122">
        <v>248</v>
      </c>
      <c r="E811" s="423">
        <v>0</v>
      </c>
      <c r="F811" s="423">
        <f t="shared" si="19"/>
        <v>0</v>
      </c>
    </row>
    <row r="812" spans="1:6">
      <c r="A812" s="422" t="s">
        <v>2983</v>
      </c>
      <c r="B812" s="422" t="s">
        <v>2984</v>
      </c>
      <c r="C812" s="422" t="s">
        <v>26</v>
      </c>
      <c r="D812" s="122">
        <v>102</v>
      </c>
      <c r="E812" s="423">
        <v>0</v>
      </c>
      <c r="F812" s="423">
        <f t="shared" si="19"/>
        <v>0</v>
      </c>
    </row>
    <row r="813" spans="1:6">
      <c r="A813" s="422" t="s">
        <v>2985</v>
      </c>
      <c r="B813" s="422" t="s">
        <v>2986</v>
      </c>
      <c r="C813" s="422" t="s">
        <v>149</v>
      </c>
      <c r="D813" s="122">
        <v>145318</v>
      </c>
      <c r="E813" s="423">
        <v>0</v>
      </c>
      <c r="F813" s="423">
        <f t="shared" si="19"/>
        <v>0</v>
      </c>
    </row>
    <row r="814" spans="1:6">
      <c r="A814" s="422" t="s">
        <v>2987</v>
      </c>
      <c r="B814" s="422" t="s">
        <v>2988</v>
      </c>
      <c r="C814" s="422" t="s">
        <v>26</v>
      </c>
      <c r="D814" s="122">
        <v>10000</v>
      </c>
      <c r="E814" s="423">
        <v>0</v>
      </c>
      <c r="F814" s="423">
        <f t="shared" si="19"/>
        <v>0</v>
      </c>
    </row>
    <row r="815" spans="1:6">
      <c r="A815" s="422" t="s">
        <v>519</v>
      </c>
      <c r="B815" s="422" t="s">
        <v>520</v>
      </c>
      <c r="C815" s="422" t="s">
        <v>34</v>
      </c>
      <c r="D815" s="122">
        <v>61</v>
      </c>
      <c r="E815" s="423">
        <v>0</v>
      </c>
      <c r="F815" s="423">
        <f t="shared" si="19"/>
        <v>0</v>
      </c>
    </row>
    <row r="816" spans="1:6">
      <c r="A816" s="422" t="s">
        <v>360</v>
      </c>
      <c r="B816" s="422" t="s">
        <v>361</v>
      </c>
      <c r="C816" s="422" t="s">
        <v>34</v>
      </c>
      <c r="D816" s="122">
        <v>28</v>
      </c>
      <c r="E816" s="423">
        <v>0</v>
      </c>
      <c r="F816" s="423">
        <f t="shared" si="19"/>
        <v>0</v>
      </c>
    </row>
    <row r="817" spans="1:6">
      <c r="A817" s="78" t="s">
        <v>43</v>
      </c>
      <c r="B817" s="78" t="s">
        <v>152</v>
      </c>
      <c r="C817" s="78" t="s">
        <v>37</v>
      </c>
      <c r="D817" s="79">
        <v>50000</v>
      </c>
      <c r="E817" s="80">
        <v>1</v>
      </c>
      <c r="F817" s="80">
        <f t="shared" si="19"/>
        <v>50000</v>
      </c>
    </row>
    <row r="818" spans="1:6" ht="15.75" thickBot="1">
      <c r="A818" s="78" t="s">
        <v>45</v>
      </c>
      <c r="B818" s="78" t="s">
        <v>46</v>
      </c>
      <c r="C818" s="78" t="s">
        <v>40</v>
      </c>
      <c r="D818" s="79">
        <v>3</v>
      </c>
      <c r="E818" s="80">
        <v>25000</v>
      </c>
      <c r="F818" s="80">
        <f t="shared" si="19"/>
        <v>75000</v>
      </c>
    </row>
    <row r="819" spans="1:6" ht="19.5" thickBot="1">
      <c r="E819" s="424" t="s">
        <v>160</v>
      </c>
      <c r="F819" s="425">
        <f>SUM(F808:F818)</f>
        <v>125000</v>
      </c>
    </row>
    <row r="821" spans="1:6" ht="19.5">
      <c r="A821" s="36" t="s">
        <v>49</v>
      </c>
      <c r="B821" s="426"/>
    </row>
    <row r="822" spans="1:6">
      <c r="A822" s="36" t="s">
        <v>50</v>
      </c>
      <c r="B822" s="427"/>
    </row>
    <row r="823" spans="1:6">
      <c r="A823" s="36" t="s">
        <v>51</v>
      </c>
      <c r="B823" s="427"/>
    </row>
    <row r="824" spans="1:6">
      <c r="A824" s="36" t="s">
        <v>52</v>
      </c>
      <c r="B824" s="427"/>
    </row>
    <row r="825" spans="1:6">
      <c r="A825" s="39" t="s">
        <v>53</v>
      </c>
      <c r="B825" s="427"/>
    </row>
    <row r="826" spans="1:6">
      <c r="A826" s="36" t="s">
        <v>54</v>
      </c>
      <c r="B826" s="427"/>
    </row>
    <row r="829" spans="1:6">
      <c r="A829" s="695" t="s">
        <v>905</v>
      </c>
      <c r="B829" s="18"/>
      <c r="C829" s="18"/>
      <c r="D829" s="18"/>
      <c r="E829" s="18"/>
      <c r="F829" s="696">
        <v>2018</v>
      </c>
    </row>
    <row r="830" spans="1:6">
      <c r="A830" s="695"/>
      <c r="B830" s="18"/>
      <c r="C830" s="18"/>
      <c r="D830" s="18"/>
      <c r="E830" s="18"/>
      <c r="F830" s="696"/>
    </row>
    <row r="831" spans="1:6">
      <c r="B831" s="43"/>
      <c r="C831" s="18"/>
      <c r="D831" s="18"/>
      <c r="E831" s="18"/>
      <c r="F831" s="696"/>
    </row>
    <row r="832" spans="1:6" ht="30">
      <c r="A832" s="693" t="s">
        <v>0</v>
      </c>
      <c r="B832" s="693"/>
      <c r="C832" s="693"/>
      <c r="D832" s="693"/>
      <c r="E832" s="693"/>
      <c r="F832" s="693"/>
    </row>
    <row r="833" spans="1:6" ht="30">
      <c r="A833" s="693" t="s">
        <v>1</v>
      </c>
      <c r="B833" s="693"/>
      <c r="C833" s="693"/>
      <c r="D833" s="693"/>
      <c r="E833" s="693"/>
      <c r="F833" s="693"/>
    </row>
    <row r="834" spans="1:6" ht="27.75">
      <c r="A834" s="418" t="s">
        <v>2</v>
      </c>
      <c r="B834" s="46" t="s">
        <v>2532</v>
      </c>
      <c r="C834" s="47"/>
      <c r="D834" s="48"/>
      <c r="E834" s="419" t="s">
        <v>4</v>
      </c>
      <c r="F834" s="50" t="s">
        <v>2531</v>
      </c>
    </row>
    <row r="835" spans="1:6" ht="30">
      <c r="A835" s="420" t="s">
        <v>6</v>
      </c>
      <c r="B835" s="420" t="s">
        <v>66</v>
      </c>
      <c r="C835" s="420" t="s">
        <v>7</v>
      </c>
      <c r="D835" s="420" t="s">
        <v>67</v>
      </c>
      <c r="E835" s="421" t="s">
        <v>8</v>
      </c>
      <c r="F835" s="421" t="s">
        <v>68</v>
      </c>
    </row>
    <row r="836" spans="1:6">
      <c r="A836" s="60" t="s">
        <v>2536</v>
      </c>
      <c r="B836" s="60" t="s">
        <v>2537</v>
      </c>
      <c r="C836" s="69" t="s">
        <v>879</v>
      </c>
      <c r="D836" s="126">
        <v>15</v>
      </c>
      <c r="E836" s="63">
        <v>1799</v>
      </c>
      <c r="F836" s="672" t="s">
        <v>73</v>
      </c>
    </row>
    <row r="837" spans="1:6">
      <c r="A837" s="60" t="s">
        <v>2538</v>
      </c>
      <c r="B837" s="60" t="s">
        <v>2539</v>
      </c>
      <c r="C837" s="69" t="s">
        <v>879</v>
      </c>
      <c r="D837" s="126">
        <v>12</v>
      </c>
      <c r="E837" s="63">
        <v>1799</v>
      </c>
      <c r="F837" s="672"/>
    </row>
    <row r="838" spans="1:6" ht="25.5">
      <c r="A838" s="60" t="s">
        <v>2540</v>
      </c>
      <c r="B838" s="60" t="s">
        <v>2541</v>
      </c>
      <c r="C838" s="69" t="s">
        <v>879</v>
      </c>
      <c r="D838" s="126">
        <v>36.5</v>
      </c>
      <c r="E838" s="63">
        <v>1799</v>
      </c>
      <c r="F838" s="672"/>
    </row>
    <row r="839" spans="1:6" ht="15.75" thickBot="1">
      <c r="A839" s="60" t="s">
        <v>2542</v>
      </c>
      <c r="B839" s="60" t="s">
        <v>2543</v>
      </c>
      <c r="C839" s="69" t="s">
        <v>879</v>
      </c>
      <c r="D839" s="126">
        <v>28.3</v>
      </c>
      <c r="E839" s="63">
        <v>1799</v>
      </c>
      <c r="F839" s="672"/>
    </row>
    <row r="840" spans="1:6" ht="15.75" thickBot="1">
      <c r="A840" s="344"/>
      <c r="B840" s="15"/>
      <c r="C840" s="16" t="s">
        <v>134</v>
      </c>
      <c r="D840" s="111">
        <f>SUM(D836:D839)</f>
        <v>91.8</v>
      </c>
      <c r="E840" s="17" t="s">
        <v>135</v>
      </c>
      <c r="F840" s="283"/>
    </row>
    <row r="841" spans="1:6">
      <c r="A841" s="74"/>
      <c r="B841" s="18"/>
      <c r="C841" s="18"/>
      <c r="D841" s="18"/>
      <c r="E841" s="18"/>
      <c r="F841" s="20"/>
    </row>
    <row r="842" spans="1:6">
      <c r="A842" s="420" t="s">
        <v>12</v>
      </c>
      <c r="B842" s="420" t="s">
        <v>13</v>
      </c>
      <c r="C842" s="420" t="s">
        <v>137</v>
      </c>
      <c r="D842" s="420" t="s">
        <v>15</v>
      </c>
      <c r="E842" s="421" t="s">
        <v>16</v>
      </c>
      <c r="F842" s="421" t="s">
        <v>17</v>
      </c>
    </row>
    <row r="843" spans="1:6">
      <c r="A843" s="75" t="s">
        <v>806</v>
      </c>
      <c r="B843" s="75" t="s">
        <v>807</v>
      </c>
      <c r="C843" s="75" t="s">
        <v>26</v>
      </c>
      <c r="D843" s="76">
        <v>50</v>
      </c>
      <c r="E843" s="77">
        <v>0</v>
      </c>
      <c r="F843" s="77">
        <f>E843*D843</f>
        <v>0</v>
      </c>
    </row>
    <row r="844" spans="1:6">
      <c r="A844" s="422" t="s">
        <v>515</v>
      </c>
      <c r="B844" s="422" t="s">
        <v>516</v>
      </c>
      <c r="C844" s="422" t="s">
        <v>26</v>
      </c>
      <c r="D844" s="122">
        <v>140</v>
      </c>
      <c r="E844" s="423">
        <v>0</v>
      </c>
      <c r="F844" s="423">
        <f t="shared" ref="F844:F853" si="20">E844*D844</f>
        <v>0</v>
      </c>
    </row>
    <row r="845" spans="1:6">
      <c r="A845" s="422" t="s">
        <v>2977</v>
      </c>
      <c r="B845" s="422" t="s">
        <v>2978</v>
      </c>
      <c r="C845" s="422" t="s">
        <v>300</v>
      </c>
      <c r="D845" s="122">
        <v>91800</v>
      </c>
      <c r="E845" s="423">
        <v>0</v>
      </c>
      <c r="F845" s="423">
        <f t="shared" si="20"/>
        <v>0</v>
      </c>
    </row>
    <row r="846" spans="1:6">
      <c r="A846" s="422" t="s">
        <v>2979</v>
      </c>
      <c r="B846" s="422" t="s">
        <v>2980</v>
      </c>
      <c r="C846" s="422" t="s">
        <v>142</v>
      </c>
      <c r="D846" s="122">
        <v>20</v>
      </c>
      <c r="E846" s="423">
        <v>0</v>
      </c>
      <c r="F846" s="423">
        <f t="shared" si="20"/>
        <v>0</v>
      </c>
    </row>
    <row r="847" spans="1:6">
      <c r="A847" s="422" t="s">
        <v>2981</v>
      </c>
      <c r="B847" s="422" t="s">
        <v>2982</v>
      </c>
      <c r="C847" s="422" t="s">
        <v>300</v>
      </c>
      <c r="D847" s="122">
        <v>200</v>
      </c>
      <c r="E847" s="423">
        <v>0</v>
      </c>
      <c r="F847" s="423">
        <f t="shared" si="20"/>
        <v>0</v>
      </c>
    </row>
    <row r="848" spans="1:6">
      <c r="A848" s="422" t="s">
        <v>2983</v>
      </c>
      <c r="B848" s="422" t="s">
        <v>2984</v>
      </c>
      <c r="C848" s="422" t="s">
        <v>26</v>
      </c>
      <c r="D848" s="122">
        <v>1560</v>
      </c>
      <c r="E848" s="423">
        <v>0</v>
      </c>
      <c r="F848" s="423">
        <f t="shared" si="20"/>
        <v>0</v>
      </c>
    </row>
    <row r="849" spans="1:6">
      <c r="A849" s="422" t="s">
        <v>2985</v>
      </c>
      <c r="B849" s="422" t="s">
        <v>2986</v>
      </c>
      <c r="C849" s="422" t="s">
        <v>149</v>
      </c>
      <c r="D849" s="122">
        <v>123000</v>
      </c>
      <c r="E849" s="423">
        <v>0</v>
      </c>
      <c r="F849" s="423">
        <f t="shared" si="20"/>
        <v>0</v>
      </c>
    </row>
    <row r="850" spans="1:6">
      <c r="A850" s="422" t="s">
        <v>2987</v>
      </c>
      <c r="B850" s="422" t="s">
        <v>2988</v>
      </c>
      <c r="C850" s="422" t="s">
        <v>26</v>
      </c>
      <c r="D850" s="122">
        <v>16500</v>
      </c>
      <c r="E850" s="423">
        <v>0</v>
      </c>
      <c r="F850" s="423">
        <f t="shared" si="20"/>
        <v>0</v>
      </c>
    </row>
    <row r="851" spans="1:6">
      <c r="A851" s="422" t="s">
        <v>519</v>
      </c>
      <c r="B851" s="422" t="s">
        <v>520</v>
      </c>
      <c r="C851" s="422" t="s">
        <v>34</v>
      </c>
      <c r="D851" s="122">
        <v>121</v>
      </c>
      <c r="E851" s="423">
        <v>0</v>
      </c>
      <c r="F851" s="423">
        <f t="shared" si="20"/>
        <v>0</v>
      </c>
    </row>
    <row r="852" spans="1:6">
      <c r="A852" s="78" t="s">
        <v>43</v>
      </c>
      <c r="B852" s="78" t="s">
        <v>152</v>
      </c>
      <c r="C852" s="78" t="s">
        <v>37</v>
      </c>
      <c r="D852" s="79">
        <v>50000</v>
      </c>
      <c r="E852" s="80">
        <v>1</v>
      </c>
      <c r="F852" s="80">
        <f t="shared" si="20"/>
        <v>50000</v>
      </c>
    </row>
    <row r="853" spans="1:6" ht="15.75" thickBot="1">
      <c r="A853" s="78" t="s">
        <v>45</v>
      </c>
      <c r="B853" s="78" t="s">
        <v>46</v>
      </c>
      <c r="C853" s="78" t="s">
        <v>40</v>
      </c>
      <c r="D853" s="79">
        <v>3</v>
      </c>
      <c r="E853" s="80">
        <v>25000</v>
      </c>
      <c r="F853" s="80">
        <f t="shared" si="20"/>
        <v>75000</v>
      </c>
    </row>
    <row r="854" spans="1:6" ht="19.5" thickBot="1">
      <c r="E854" s="424" t="s">
        <v>160</v>
      </c>
      <c r="F854" s="425">
        <f>SUM(F843:F853)</f>
        <v>125000</v>
      </c>
    </row>
    <row r="856" spans="1:6" ht="19.5">
      <c r="A856" s="36" t="s">
        <v>49</v>
      </c>
      <c r="B856" s="426"/>
    </row>
    <row r="857" spans="1:6">
      <c r="A857" s="36" t="s">
        <v>50</v>
      </c>
      <c r="B857" s="427"/>
    </row>
    <row r="858" spans="1:6">
      <c r="A858" s="36" t="s">
        <v>51</v>
      </c>
      <c r="B858" s="427"/>
    </row>
    <row r="859" spans="1:6">
      <c r="A859" s="36" t="s">
        <v>52</v>
      </c>
      <c r="B859" s="427"/>
    </row>
    <row r="860" spans="1:6">
      <c r="A860" s="39" t="s">
        <v>53</v>
      </c>
      <c r="B860" s="427"/>
    </row>
    <row r="861" spans="1:6">
      <c r="A861" s="36" t="s">
        <v>54</v>
      </c>
      <c r="B861" s="427"/>
    </row>
    <row r="864" spans="1:6">
      <c r="A864" s="695" t="s">
        <v>905</v>
      </c>
      <c r="B864" s="18"/>
      <c r="C864" s="18"/>
      <c r="D864" s="18"/>
      <c r="E864" s="18"/>
      <c r="F864" s="696">
        <v>2018</v>
      </c>
    </row>
    <row r="865" spans="1:6">
      <c r="A865" s="695"/>
      <c r="B865" s="18"/>
      <c r="C865" s="18"/>
      <c r="D865" s="18"/>
      <c r="E865" s="18"/>
      <c r="F865" s="696"/>
    </row>
    <row r="866" spans="1:6">
      <c r="B866" s="43"/>
      <c r="C866" s="18"/>
      <c r="D866" s="18"/>
      <c r="E866" s="18"/>
      <c r="F866" s="696"/>
    </row>
    <row r="867" spans="1:6" ht="30">
      <c r="A867" s="693" t="s">
        <v>0</v>
      </c>
      <c r="B867" s="693"/>
      <c r="C867" s="693"/>
      <c r="D867" s="693"/>
      <c r="E867" s="693"/>
      <c r="F867" s="693"/>
    </row>
    <row r="868" spans="1:6" ht="30">
      <c r="A868" s="693" t="s">
        <v>1</v>
      </c>
      <c r="B868" s="693"/>
      <c r="C868" s="693"/>
      <c r="D868" s="693"/>
      <c r="E868" s="693"/>
      <c r="F868" s="693"/>
    </row>
    <row r="869" spans="1:6" ht="27.75">
      <c r="A869" s="418" t="s">
        <v>2</v>
      </c>
      <c r="B869" s="46" t="s">
        <v>2545</v>
      </c>
      <c r="C869" s="47"/>
      <c r="D869" s="48"/>
      <c r="E869" s="419" t="s">
        <v>4</v>
      </c>
      <c r="F869" s="50" t="s">
        <v>2544</v>
      </c>
    </row>
    <row r="870" spans="1:6" ht="30">
      <c r="A870" s="420" t="s">
        <v>6</v>
      </c>
      <c r="B870" s="420" t="s">
        <v>66</v>
      </c>
      <c r="C870" s="420" t="s">
        <v>7</v>
      </c>
      <c r="D870" s="420" t="s">
        <v>67</v>
      </c>
      <c r="E870" s="421" t="s">
        <v>8</v>
      </c>
      <c r="F870" s="421" t="s">
        <v>68</v>
      </c>
    </row>
    <row r="871" spans="1:6">
      <c r="A871" s="60" t="s">
        <v>2549</v>
      </c>
      <c r="B871" s="60" t="s">
        <v>2550</v>
      </c>
      <c r="C871" s="69" t="s">
        <v>879</v>
      </c>
      <c r="D871" s="126">
        <v>55.93</v>
      </c>
      <c r="E871" s="63">
        <v>1799</v>
      </c>
      <c r="F871" s="672"/>
    </row>
    <row r="872" spans="1:6" ht="15.75" thickBot="1">
      <c r="A872" s="60" t="s">
        <v>2551</v>
      </c>
      <c r="B872" s="60" t="s">
        <v>2552</v>
      </c>
      <c r="C872" s="69" t="s">
        <v>879</v>
      </c>
      <c r="D872" s="126">
        <v>27.8</v>
      </c>
      <c r="E872" s="63">
        <v>1799</v>
      </c>
      <c r="F872" s="672"/>
    </row>
    <row r="873" spans="1:6" ht="15.75" thickBot="1">
      <c r="A873" s="344"/>
      <c r="B873" s="15"/>
      <c r="C873" s="16" t="s">
        <v>134</v>
      </c>
      <c r="D873" s="111">
        <f>SUM(D871:D872)</f>
        <v>83.73</v>
      </c>
      <c r="E873" s="17" t="s">
        <v>135</v>
      </c>
      <c r="F873" s="283"/>
    </row>
    <row r="874" spans="1:6">
      <c r="A874" s="74"/>
      <c r="B874" s="18"/>
      <c r="C874" s="18"/>
      <c r="D874" s="18"/>
      <c r="E874" s="18"/>
      <c r="F874" s="20"/>
    </row>
    <row r="875" spans="1:6">
      <c r="A875" s="420" t="s">
        <v>12</v>
      </c>
      <c r="B875" s="420" t="s">
        <v>13</v>
      </c>
      <c r="C875" s="420" t="s">
        <v>137</v>
      </c>
      <c r="D875" s="420" t="s">
        <v>15</v>
      </c>
      <c r="E875" s="421" t="s">
        <v>16</v>
      </c>
      <c r="F875" s="421" t="s">
        <v>17</v>
      </c>
    </row>
    <row r="876" spans="1:6">
      <c r="A876" s="422" t="s">
        <v>806</v>
      </c>
      <c r="B876" s="422" t="s">
        <v>807</v>
      </c>
      <c r="C876" s="422" t="s">
        <v>26</v>
      </c>
      <c r="D876" s="122">
        <v>28</v>
      </c>
      <c r="E876" s="423">
        <v>0</v>
      </c>
      <c r="F876" s="423">
        <f t="shared" ref="F876:F886" si="21">E876*D876</f>
        <v>0</v>
      </c>
    </row>
    <row r="877" spans="1:6">
      <c r="A877" s="422" t="s">
        <v>515</v>
      </c>
      <c r="B877" s="422" t="s">
        <v>516</v>
      </c>
      <c r="C877" s="422" t="s">
        <v>26</v>
      </c>
      <c r="D877" s="122">
        <v>38</v>
      </c>
      <c r="E877" s="423">
        <v>0</v>
      </c>
      <c r="F877" s="423">
        <f t="shared" si="21"/>
        <v>0</v>
      </c>
    </row>
    <row r="878" spans="1:6">
      <c r="A878" s="422" t="s">
        <v>2977</v>
      </c>
      <c r="B878" s="422" t="s">
        <v>2978</v>
      </c>
      <c r="C878" s="422" t="s">
        <v>300</v>
      </c>
      <c r="D878" s="122">
        <v>83730</v>
      </c>
      <c r="E878" s="423">
        <v>0</v>
      </c>
      <c r="F878" s="423">
        <f t="shared" si="21"/>
        <v>0</v>
      </c>
    </row>
    <row r="879" spans="1:6">
      <c r="A879" s="422" t="s">
        <v>2979</v>
      </c>
      <c r="B879" s="422" t="s">
        <v>2980</v>
      </c>
      <c r="C879" s="422" t="s">
        <v>142</v>
      </c>
      <c r="D879" s="122">
        <v>12</v>
      </c>
      <c r="E879" s="423">
        <v>0</v>
      </c>
      <c r="F879" s="423">
        <f t="shared" si="21"/>
        <v>0</v>
      </c>
    </row>
    <row r="880" spans="1:6">
      <c r="A880" s="422" t="s">
        <v>2981</v>
      </c>
      <c r="B880" s="422" t="s">
        <v>2982</v>
      </c>
      <c r="C880" s="422" t="s">
        <v>300</v>
      </c>
      <c r="D880" s="122">
        <v>550</v>
      </c>
      <c r="E880" s="423">
        <v>0</v>
      </c>
      <c r="F880" s="423">
        <f t="shared" si="21"/>
        <v>0</v>
      </c>
    </row>
    <row r="881" spans="1:6">
      <c r="A881" s="422" t="s">
        <v>2983</v>
      </c>
      <c r="B881" s="422" t="s">
        <v>2984</v>
      </c>
      <c r="C881" s="422" t="s">
        <v>26</v>
      </c>
      <c r="D881" s="122">
        <v>20</v>
      </c>
      <c r="E881" s="423">
        <v>0</v>
      </c>
      <c r="F881" s="423">
        <f t="shared" si="21"/>
        <v>0</v>
      </c>
    </row>
    <row r="882" spans="1:6">
      <c r="A882" s="422" t="s">
        <v>2985</v>
      </c>
      <c r="B882" s="422" t="s">
        <v>2986</v>
      </c>
      <c r="C882" s="422" t="s">
        <v>149</v>
      </c>
      <c r="D882" s="122">
        <v>42000</v>
      </c>
      <c r="E882" s="423">
        <v>0</v>
      </c>
      <c r="F882" s="423">
        <f t="shared" si="21"/>
        <v>0</v>
      </c>
    </row>
    <row r="883" spans="1:6">
      <c r="A883" s="422" t="s">
        <v>2987</v>
      </c>
      <c r="B883" s="422" t="s">
        <v>2988</v>
      </c>
      <c r="C883" s="422" t="s">
        <v>26</v>
      </c>
      <c r="D883" s="122">
        <v>16000</v>
      </c>
      <c r="E883" s="423">
        <v>0</v>
      </c>
      <c r="F883" s="423">
        <f t="shared" si="21"/>
        <v>0</v>
      </c>
    </row>
    <row r="884" spans="1:6">
      <c r="A884" s="422" t="s">
        <v>519</v>
      </c>
      <c r="B884" s="422" t="s">
        <v>520</v>
      </c>
      <c r="C884" s="422" t="s">
        <v>34</v>
      </c>
      <c r="D884" s="122">
        <v>58</v>
      </c>
      <c r="E884" s="423">
        <v>0</v>
      </c>
      <c r="F884" s="423">
        <f t="shared" si="21"/>
        <v>0</v>
      </c>
    </row>
    <row r="885" spans="1:6">
      <c r="A885" s="78" t="s">
        <v>43</v>
      </c>
      <c r="B885" s="78" t="s">
        <v>152</v>
      </c>
      <c r="C885" s="78" t="s">
        <v>37</v>
      </c>
      <c r="D885" s="79">
        <v>50000</v>
      </c>
      <c r="E885" s="80">
        <v>1</v>
      </c>
      <c r="F885" s="80">
        <f t="shared" si="21"/>
        <v>50000</v>
      </c>
    </row>
    <row r="886" spans="1:6" ht="15.75" thickBot="1">
      <c r="A886" s="78" t="s">
        <v>45</v>
      </c>
      <c r="B886" s="78" t="s">
        <v>46</v>
      </c>
      <c r="C886" s="78" t="s">
        <v>40</v>
      </c>
      <c r="D886" s="79">
        <v>3</v>
      </c>
      <c r="E886" s="80">
        <v>25000</v>
      </c>
      <c r="F886" s="80">
        <f t="shared" si="21"/>
        <v>75000</v>
      </c>
    </row>
    <row r="887" spans="1:6" ht="19.5" thickBot="1">
      <c r="E887" s="424" t="s">
        <v>160</v>
      </c>
      <c r="F887" s="425">
        <f>SUM(F876:F886)</f>
        <v>125000</v>
      </c>
    </row>
    <row r="889" spans="1:6" ht="19.5">
      <c r="A889" s="36" t="s">
        <v>49</v>
      </c>
      <c r="B889" s="426"/>
    </row>
    <row r="890" spans="1:6">
      <c r="A890" s="36" t="s">
        <v>50</v>
      </c>
      <c r="B890" s="427"/>
    </row>
    <row r="891" spans="1:6">
      <c r="A891" s="36" t="s">
        <v>51</v>
      </c>
      <c r="B891" s="427"/>
    </row>
    <row r="892" spans="1:6">
      <c r="A892" s="36" t="s">
        <v>52</v>
      </c>
      <c r="B892" s="427"/>
    </row>
    <row r="893" spans="1:6">
      <c r="A893" s="39" t="s">
        <v>53</v>
      </c>
      <c r="B893" s="427"/>
    </row>
    <row r="894" spans="1:6">
      <c r="A894" s="36" t="s">
        <v>54</v>
      </c>
      <c r="B894" s="427"/>
    </row>
    <row r="897" spans="1:6">
      <c r="A897" s="695" t="s">
        <v>870</v>
      </c>
      <c r="B897" s="18"/>
      <c r="C897" s="18"/>
      <c r="D897" s="18"/>
      <c r="E897" s="18"/>
      <c r="F897" s="696">
        <v>2018</v>
      </c>
    </row>
    <row r="898" spans="1:6">
      <c r="A898" s="695"/>
      <c r="B898" s="18"/>
      <c r="C898" s="18"/>
      <c r="D898" s="18"/>
      <c r="E898" s="18"/>
      <c r="F898" s="696"/>
    </row>
    <row r="899" spans="1:6">
      <c r="B899" s="43"/>
      <c r="C899" s="18"/>
      <c r="D899" s="18"/>
      <c r="E899" s="18"/>
      <c r="F899" s="696"/>
    </row>
    <row r="900" spans="1:6" ht="30">
      <c r="A900" s="693" t="s">
        <v>0</v>
      </c>
      <c r="B900" s="693"/>
      <c r="C900" s="693"/>
      <c r="D900" s="693"/>
      <c r="E900" s="693"/>
      <c r="F900" s="693"/>
    </row>
    <row r="901" spans="1:6" ht="30">
      <c r="A901" s="693" t="s">
        <v>1</v>
      </c>
      <c r="B901" s="693"/>
      <c r="C901" s="693"/>
      <c r="D901" s="693"/>
      <c r="E901" s="693"/>
      <c r="F901" s="693"/>
    </row>
    <row r="902" spans="1:6" ht="27.75">
      <c r="A902" s="418" t="s">
        <v>2</v>
      </c>
      <c r="B902" s="46" t="s">
        <v>2554</v>
      </c>
      <c r="C902" s="47"/>
      <c r="D902" s="48"/>
      <c r="E902" s="419" t="s">
        <v>4</v>
      </c>
      <c r="F902" s="50" t="s">
        <v>2553</v>
      </c>
    </row>
    <row r="903" spans="1:6" ht="30">
      <c r="A903" s="420" t="s">
        <v>6</v>
      </c>
      <c r="B903" s="420" t="s">
        <v>66</v>
      </c>
      <c r="C903" s="420" t="s">
        <v>7</v>
      </c>
      <c r="D903" s="420" t="s">
        <v>67</v>
      </c>
      <c r="E903" s="421" t="s">
        <v>8</v>
      </c>
      <c r="F903" s="421" t="s">
        <v>68</v>
      </c>
    </row>
    <row r="904" spans="1:6">
      <c r="A904" s="60" t="s">
        <v>2555</v>
      </c>
      <c r="B904" s="60" t="s">
        <v>2556</v>
      </c>
      <c r="C904" s="69" t="s">
        <v>11</v>
      </c>
      <c r="D904" s="126">
        <v>20.16</v>
      </c>
      <c r="E904" s="63">
        <v>1699</v>
      </c>
      <c r="F904" s="668" t="s">
        <v>73</v>
      </c>
    </row>
    <row r="905" spans="1:6">
      <c r="A905" s="60" t="s">
        <v>2557</v>
      </c>
      <c r="B905" s="60" t="s">
        <v>2558</v>
      </c>
      <c r="C905" s="69" t="s">
        <v>11</v>
      </c>
      <c r="D905" s="126">
        <v>5.34</v>
      </c>
      <c r="E905" s="63">
        <v>1699</v>
      </c>
      <c r="F905" s="659"/>
    </row>
    <row r="906" spans="1:6">
      <c r="A906" s="60" t="s">
        <v>2559</v>
      </c>
      <c r="B906" s="60" t="s">
        <v>2560</v>
      </c>
      <c r="C906" s="69" t="s">
        <v>879</v>
      </c>
      <c r="D906" s="126">
        <v>8.33</v>
      </c>
      <c r="E906" s="63">
        <v>1799</v>
      </c>
      <c r="F906" s="659"/>
    </row>
    <row r="907" spans="1:6">
      <c r="A907" s="100" t="s">
        <v>2561</v>
      </c>
      <c r="B907" s="100" t="s">
        <v>2562</v>
      </c>
      <c r="C907" s="127" t="s">
        <v>879</v>
      </c>
      <c r="D907" s="128">
        <v>4.5</v>
      </c>
      <c r="E907" s="103">
        <v>1709</v>
      </c>
      <c r="F907" s="472" t="s">
        <v>311</v>
      </c>
    </row>
    <row r="908" spans="1:6" ht="30.75" thickBot="1">
      <c r="A908" s="60" t="s">
        <v>2563</v>
      </c>
      <c r="B908" s="60" t="s">
        <v>2564</v>
      </c>
      <c r="C908" s="69" t="s">
        <v>879</v>
      </c>
      <c r="D908" s="126">
        <v>29.6</v>
      </c>
      <c r="E908" s="63">
        <v>1799</v>
      </c>
      <c r="F908" s="473" t="s">
        <v>2565</v>
      </c>
    </row>
    <row r="909" spans="1:6" ht="15.75" thickBot="1">
      <c r="A909" s="344"/>
      <c r="B909" s="15"/>
      <c r="C909" s="16" t="s">
        <v>134</v>
      </c>
      <c r="D909" s="111">
        <f>SUM(D904:D908)</f>
        <v>67.930000000000007</v>
      </c>
      <c r="E909" s="17" t="s">
        <v>135</v>
      </c>
      <c r="F909" s="283"/>
    </row>
    <row r="910" spans="1:6">
      <c r="A910" s="74"/>
      <c r="B910" s="18"/>
      <c r="C910" s="18"/>
      <c r="D910" s="18"/>
      <c r="E910" s="18"/>
      <c r="F910" s="20"/>
    </row>
    <row r="911" spans="1:6">
      <c r="A911" s="420" t="s">
        <v>12</v>
      </c>
      <c r="B911" s="420" t="s">
        <v>13</v>
      </c>
      <c r="C911" s="420" t="s">
        <v>137</v>
      </c>
      <c r="D911" s="420" t="s">
        <v>15</v>
      </c>
      <c r="E911" s="421" t="s">
        <v>16</v>
      </c>
      <c r="F911" s="421" t="s">
        <v>17</v>
      </c>
    </row>
    <row r="912" spans="1:6">
      <c r="A912" s="75" t="s">
        <v>806</v>
      </c>
      <c r="B912" s="75" t="s">
        <v>807</v>
      </c>
      <c r="C912" s="75" t="s">
        <v>26</v>
      </c>
      <c r="D912" s="76">
        <v>70</v>
      </c>
      <c r="E912" s="423">
        <v>0</v>
      </c>
      <c r="F912" s="423">
        <f t="shared" ref="F912:F923" si="22">E912*D912</f>
        <v>0</v>
      </c>
    </row>
    <row r="913" spans="1:6">
      <c r="A913" s="422" t="s">
        <v>515</v>
      </c>
      <c r="B913" s="422" t="s">
        <v>516</v>
      </c>
      <c r="C913" s="422" t="s">
        <v>26</v>
      </c>
      <c r="D913" s="122">
        <v>37</v>
      </c>
      <c r="E913" s="423">
        <v>0</v>
      </c>
      <c r="F913" s="423">
        <f t="shared" si="22"/>
        <v>0</v>
      </c>
    </row>
    <row r="914" spans="1:6">
      <c r="A914" s="422" t="s">
        <v>2977</v>
      </c>
      <c r="B914" s="422" t="s">
        <v>2978</v>
      </c>
      <c r="C914" s="422" t="s">
        <v>300</v>
      </c>
      <c r="D914" s="122">
        <v>67930</v>
      </c>
      <c r="E914" s="423">
        <v>0</v>
      </c>
      <c r="F914" s="423">
        <f t="shared" si="22"/>
        <v>0</v>
      </c>
    </row>
    <row r="915" spans="1:6">
      <c r="A915" s="422" t="s">
        <v>2981</v>
      </c>
      <c r="B915" s="422" t="s">
        <v>2982</v>
      </c>
      <c r="C915" s="422" t="s">
        <v>300</v>
      </c>
      <c r="D915" s="122">
        <v>320</v>
      </c>
      <c r="E915" s="423">
        <v>0</v>
      </c>
      <c r="F915" s="423">
        <f t="shared" si="22"/>
        <v>0</v>
      </c>
    </row>
    <row r="916" spans="1:6">
      <c r="A916" s="422" t="s">
        <v>2983</v>
      </c>
      <c r="B916" s="422" t="s">
        <v>2984</v>
      </c>
      <c r="C916" s="422" t="s">
        <v>26</v>
      </c>
      <c r="D916" s="122">
        <v>45</v>
      </c>
      <c r="E916" s="423">
        <v>0</v>
      </c>
      <c r="F916" s="423">
        <f t="shared" si="22"/>
        <v>0</v>
      </c>
    </row>
    <row r="917" spans="1:6">
      <c r="A917" s="422" t="s">
        <v>2985</v>
      </c>
      <c r="B917" s="422" t="s">
        <v>2986</v>
      </c>
      <c r="C917" s="422" t="s">
        <v>149</v>
      </c>
      <c r="D917" s="122">
        <v>53000</v>
      </c>
      <c r="E917" s="423">
        <v>0</v>
      </c>
      <c r="F917" s="423">
        <f t="shared" si="22"/>
        <v>0</v>
      </c>
    </row>
    <row r="918" spans="1:6">
      <c r="A918" s="422" t="s">
        <v>2987</v>
      </c>
      <c r="B918" s="422" t="s">
        <v>2988</v>
      </c>
      <c r="C918" s="422" t="s">
        <v>26</v>
      </c>
      <c r="D918" s="122">
        <v>17000</v>
      </c>
      <c r="E918" s="423">
        <v>0</v>
      </c>
      <c r="F918" s="423">
        <f t="shared" si="22"/>
        <v>0</v>
      </c>
    </row>
    <row r="919" spans="1:6">
      <c r="A919" s="422" t="s">
        <v>957</v>
      </c>
      <c r="B919" s="422" t="s">
        <v>958</v>
      </c>
      <c r="C919" s="422" t="s">
        <v>34</v>
      </c>
      <c r="D919" s="122">
        <v>15</v>
      </c>
      <c r="E919" s="423">
        <v>0</v>
      </c>
      <c r="F919" s="423">
        <f t="shared" si="22"/>
        <v>0</v>
      </c>
    </row>
    <row r="920" spans="1:6">
      <c r="A920" s="422" t="s">
        <v>519</v>
      </c>
      <c r="B920" s="422" t="s">
        <v>520</v>
      </c>
      <c r="C920" s="422" t="s">
        <v>34</v>
      </c>
      <c r="D920" s="122">
        <v>30</v>
      </c>
      <c r="E920" s="423">
        <v>0</v>
      </c>
      <c r="F920" s="423">
        <f t="shared" si="22"/>
        <v>0</v>
      </c>
    </row>
    <row r="921" spans="1:6">
      <c r="A921" s="422" t="s">
        <v>150</v>
      </c>
      <c r="B921" s="422" t="s">
        <v>151</v>
      </c>
      <c r="C921" s="422" t="s">
        <v>26</v>
      </c>
      <c r="D921" s="122">
        <v>32</v>
      </c>
      <c r="E921" s="423">
        <v>0</v>
      </c>
      <c r="F921" s="423">
        <f t="shared" si="22"/>
        <v>0</v>
      </c>
    </row>
    <row r="922" spans="1:6">
      <c r="A922" s="78" t="s">
        <v>43</v>
      </c>
      <c r="B922" s="78" t="s">
        <v>152</v>
      </c>
      <c r="C922" s="78" t="s">
        <v>37</v>
      </c>
      <c r="D922" s="79">
        <v>50000</v>
      </c>
      <c r="E922" s="80">
        <v>1</v>
      </c>
      <c r="F922" s="80">
        <f t="shared" si="22"/>
        <v>50000</v>
      </c>
    </row>
    <row r="923" spans="1:6" ht="15.75" thickBot="1">
      <c r="A923" s="78" t="s">
        <v>45</v>
      </c>
      <c r="B923" s="78" t="s">
        <v>46</v>
      </c>
      <c r="C923" s="78" t="s">
        <v>40</v>
      </c>
      <c r="D923" s="79">
        <v>3</v>
      </c>
      <c r="E923" s="80">
        <v>25000</v>
      </c>
      <c r="F923" s="80">
        <f t="shared" si="22"/>
        <v>75000</v>
      </c>
    </row>
    <row r="924" spans="1:6" ht="19.5" thickBot="1">
      <c r="E924" s="424" t="s">
        <v>160</v>
      </c>
      <c r="F924" s="425">
        <f>SUM(F912:F923)</f>
        <v>125000</v>
      </c>
    </row>
    <row r="926" spans="1:6" ht="19.5">
      <c r="A926" s="36" t="s">
        <v>49</v>
      </c>
      <c r="B926" s="426"/>
    </row>
    <row r="927" spans="1:6">
      <c r="A927" s="36" t="s">
        <v>50</v>
      </c>
      <c r="B927" s="427"/>
    </row>
    <row r="928" spans="1:6">
      <c r="A928" s="36" t="s">
        <v>51</v>
      </c>
      <c r="B928" s="427"/>
    </row>
    <row r="929" spans="1:6">
      <c r="A929" s="36" t="s">
        <v>52</v>
      </c>
      <c r="B929" s="427"/>
    </row>
    <row r="930" spans="1:6">
      <c r="A930" s="39" t="s">
        <v>53</v>
      </c>
      <c r="B930" s="427"/>
    </row>
    <row r="931" spans="1:6">
      <c r="A931" s="36" t="s">
        <v>54</v>
      </c>
      <c r="B931" s="427"/>
    </row>
    <row r="934" spans="1:6">
      <c r="A934" s="695" t="s">
        <v>959</v>
      </c>
      <c r="B934" s="18"/>
      <c r="C934" s="18"/>
      <c r="D934" s="18"/>
      <c r="E934" s="18"/>
      <c r="F934" s="696">
        <v>2018</v>
      </c>
    </row>
    <row r="935" spans="1:6">
      <c r="A935" s="695"/>
      <c r="B935" s="18"/>
      <c r="C935" s="18"/>
      <c r="D935" s="18"/>
      <c r="E935" s="18"/>
      <c r="F935" s="696"/>
    </row>
    <row r="936" spans="1:6">
      <c r="B936" s="43"/>
      <c r="C936" s="18"/>
      <c r="D936" s="18"/>
      <c r="E936" s="18"/>
      <c r="F936" s="696"/>
    </row>
    <row r="937" spans="1:6" ht="30">
      <c r="A937" s="693" t="s">
        <v>0</v>
      </c>
      <c r="B937" s="693"/>
      <c r="C937" s="693"/>
      <c r="D937" s="693"/>
      <c r="E937" s="693"/>
      <c r="F937" s="693"/>
    </row>
    <row r="938" spans="1:6" ht="30">
      <c r="A938" s="693" t="s">
        <v>1</v>
      </c>
      <c r="B938" s="693"/>
      <c r="C938" s="693"/>
      <c r="D938" s="693"/>
      <c r="E938" s="693"/>
      <c r="F938" s="693"/>
    </row>
    <row r="939" spans="1:6" ht="27.75">
      <c r="A939" s="418" t="s">
        <v>2</v>
      </c>
      <c r="B939" s="46" t="s">
        <v>2567</v>
      </c>
      <c r="C939" s="47"/>
      <c r="D939" s="48"/>
      <c r="E939" s="419" t="s">
        <v>4</v>
      </c>
      <c r="F939" s="50" t="s">
        <v>2566</v>
      </c>
    </row>
    <row r="940" spans="1:6" ht="30">
      <c r="A940" s="420" t="s">
        <v>6</v>
      </c>
      <c r="B940" s="420" t="s">
        <v>66</v>
      </c>
      <c r="C940" s="420" t="s">
        <v>7</v>
      </c>
      <c r="D940" s="420" t="s">
        <v>67</v>
      </c>
      <c r="E940" s="421" t="s">
        <v>8</v>
      </c>
      <c r="F940" s="421" t="s">
        <v>68</v>
      </c>
    </row>
    <row r="941" spans="1:6">
      <c r="A941" s="100" t="s">
        <v>2569</v>
      </c>
      <c r="B941" s="100" t="s">
        <v>2570</v>
      </c>
      <c r="C941" s="127" t="s">
        <v>964</v>
      </c>
      <c r="D941" s="474">
        <v>7.51</v>
      </c>
      <c r="E941" s="103">
        <v>1804</v>
      </c>
      <c r="F941" s="475" t="s">
        <v>311</v>
      </c>
    </row>
    <row r="942" spans="1:6">
      <c r="A942" s="100" t="s">
        <v>2571</v>
      </c>
      <c r="B942" s="100" t="s">
        <v>2572</v>
      </c>
      <c r="C942" s="127" t="s">
        <v>964</v>
      </c>
      <c r="D942" s="474">
        <v>3</v>
      </c>
      <c r="E942" s="103">
        <v>1899</v>
      </c>
      <c r="F942" s="475" t="s">
        <v>311</v>
      </c>
    </row>
    <row r="943" spans="1:6">
      <c r="A943" s="100" t="s">
        <v>2573</v>
      </c>
      <c r="B943" s="100" t="s">
        <v>2574</v>
      </c>
      <c r="C943" s="127" t="s">
        <v>964</v>
      </c>
      <c r="D943" s="474">
        <v>3.05</v>
      </c>
      <c r="E943" s="103">
        <v>1804</v>
      </c>
      <c r="F943" s="475" t="s">
        <v>311</v>
      </c>
    </row>
    <row r="944" spans="1:6">
      <c r="A944" s="53" t="s">
        <v>2575</v>
      </c>
      <c r="B944" s="53" t="s">
        <v>2576</v>
      </c>
      <c r="C944" s="110" t="s">
        <v>964</v>
      </c>
      <c r="D944" s="476">
        <v>1.6</v>
      </c>
      <c r="E944" s="56">
        <v>1804</v>
      </c>
      <c r="F944" s="386" t="s">
        <v>2577</v>
      </c>
    </row>
    <row r="945" spans="1:6">
      <c r="A945" s="100" t="s">
        <v>2578</v>
      </c>
      <c r="B945" s="100" t="s">
        <v>2579</v>
      </c>
      <c r="C945" s="127" t="s">
        <v>964</v>
      </c>
      <c r="D945" s="474">
        <v>2.2999999999999998</v>
      </c>
      <c r="E945" s="103">
        <v>1804</v>
      </c>
      <c r="F945" s="475" t="s">
        <v>311</v>
      </c>
    </row>
    <row r="946" spans="1:6">
      <c r="A946" s="100" t="s">
        <v>2580</v>
      </c>
      <c r="B946" s="100" t="s">
        <v>2581</v>
      </c>
      <c r="C946" s="127" t="s">
        <v>964</v>
      </c>
      <c r="D946" s="474">
        <v>1.85</v>
      </c>
      <c r="E946" s="103">
        <v>1804</v>
      </c>
      <c r="F946" s="475" t="s">
        <v>311</v>
      </c>
    </row>
    <row r="947" spans="1:6">
      <c r="A947" s="100" t="s">
        <v>2582</v>
      </c>
      <c r="B947" s="100" t="s">
        <v>2583</v>
      </c>
      <c r="C947" s="127" t="s">
        <v>964</v>
      </c>
      <c r="D947" s="474">
        <v>16</v>
      </c>
      <c r="E947" s="103">
        <v>1804</v>
      </c>
      <c r="F947" s="475" t="s">
        <v>311</v>
      </c>
    </row>
    <row r="948" spans="1:6">
      <c r="A948" s="100" t="s">
        <v>2584</v>
      </c>
      <c r="B948" s="100" t="s">
        <v>2585</v>
      </c>
      <c r="C948" s="127" t="s">
        <v>964</v>
      </c>
      <c r="D948" s="474">
        <v>5</v>
      </c>
      <c r="E948" s="103">
        <v>1804</v>
      </c>
      <c r="F948" s="475" t="s">
        <v>311</v>
      </c>
    </row>
    <row r="949" spans="1:6">
      <c r="A949" s="100" t="s">
        <v>2586</v>
      </c>
      <c r="B949" s="100" t="s">
        <v>2587</v>
      </c>
      <c r="C949" s="127" t="s">
        <v>964</v>
      </c>
      <c r="D949" s="474">
        <v>7</v>
      </c>
      <c r="E949" s="103">
        <v>1804</v>
      </c>
      <c r="F949" s="475" t="s">
        <v>311</v>
      </c>
    </row>
    <row r="950" spans="1:6" ht="22.5">
      <c r="A950" s="115" t="s">
        <v>2588</v>
      </c>
      <c r="B950" s="115" t="s">
        <v>2589</v>
      </c>
      <c r="C950" s="376" t="s">
        <v>964</v>
      </c>
      <c r="D950" s="477">
        <v>18</v>
      </c>
      <c r="E950" s="376">
        <v>1899</v>
      </c>
      <c r="F950" s="478" t="s">
        <v>2590</v>
      </c>
    </row>
    <row r="951" spans="1:6">
      <c r="A951" s="64" t="s">
        <v>2591</v>
      </c>
      <c r="B951" s="64" t="s">
        <v>2592</v>
      </c>
      <c r="C951" s="70" t="s">
        <v>964</v>
      </c>
      <c r="D951" s="479">
        <v>7</v>
      </c>
      <c r="E951" s="67">
        <v>1899</v>
      </c>
      <c r="F951" s="699" t="s">
        <v>73</v>
      </c>
    </row>
    <row r="952" spans="1:6">
      <c r="A952" s="64" t="s">
        <v>2593</v>
      </c>
      <c r="B952" s="64" t="s">
        <v>2594</v>
      </c>
      <c r="C952" s="70" t="s">
        <v>964</v>
      </c>
      <c r="D952" s="479">
        <v>14.04</v>
      </c>
      <c r="E952" s="67">
        <v>1899</v>
      </c>
      <c r="F952" s="699"/>
    </row>
    <row r="953" spans="1:6">
      <c r="A953" s="100" t="s">
        <v>2595</v>
      </c>
      <c r="B953" s="100" t="s">
        <v>2596</v>
      </c>
      <c r="C953" s="127" t="s">
        <v>964</v>
      </c>
      <c r="D953" s="474">
        <v>2.97</v>
      </c>
      <c r="E953" s="103">
        <v>1804</v>
      </c>
      <c r="F953" s="475" t="s">
        <v>311</v>
      </c>
    </row>
    <row r="954" spans="1:6" ht="22.5">
      <c r="A954" s="115" t="s">
        <v>2597</v>
      </c>
      <c r="B954" s="115" t="s">
        <v>2598</v>
      </c>
      <c r="C954" s="376" t="s">
        <v>964</v>
      </c>
      <c r="D954" s="477">
        <v>6</v>
      </c>
      <c r="E954" s="376">
        <v>1899</v>
      </c>
      <c r="F954" s="478" t="s">
        <v>2599</v>
      </c>
    </row>
    <row r="955" spans="1:6">
      <c r="A955" s="100" t="s">
        <v>2600</v>
      </c>
      <c r="B955" s="100" t="s">
        <v>2601</v>
      </c>
      <c r="C955" s="127" t="s">
        <v>964</v>
      </c>
      <c r="D955" s="474">
        <v>3</v>
      </c>
      <c r="E955" s="103">
        <v>1801</v>
      </c>
      <c r="F955" s="475" t="s">
        <v>311</v>
      </c>
    </row>
    <row r="956" spans="1:6">
      <c r="A956" s="64" t="s">
        <v>2602</v>
      </c>
      <c r="B956" s="64" t="s">
        <v>2603</v>
      </c>
      <c r="C956" s="70" t="s">
        <v>964</v>
      </c>
      <c r="D956" s="479">
        <v>8.92</v>
      </c>
      <c r="E956" s="67">
        <v>1899</v>
      </c>
      <c r="F956" s="699" t="s">
        <v>73</v>
      </c>
    </row>
    <row r="957" spans="1:6">
      <c r="A957" s="64" t="s">
        <v>2604</v>
      </c>
      <c r="B957" s="64" t="s">
        <v>2605</v>
      </c>
      <c r="C957" s="70" t="s">
        <v>964</v>
      </c>
      <c r="D957" s="479">
        <v>10.9</v>
      </c>
      <c r="E957" s="67">
        <v>1899</v>
      </c>
      <c r="F957" s="699"/>
    </row>
    <row r="958" spans="1:6" ht="15.75" thickBot="1">
      <c r="A958" s="64" t="s">
        <v>2606</v>
      </c>
      <c r="B958" s="64" t="s">
        <v>2607</v>
      </c>
      <c r="C958" s="70" t="s">
        <v>964</v>
      </c>
      <c r="D958" s="479">
        <v>5.9</v>
      </c>
      <c r="E958" s="67">
        <v>1899</v>
      </c>
      <c r="F958" s="699"/>
    </row>
    <row r="959" spans="1:6" ht="15.75" thickBot="1">
      <c r="A959" s="344"/>
      <c r="B959" s="15"/>
      <c r="C959" s="16" t="s">
        <v>134</v>
      </c>
      <c r="D959" s="111">
        <f>SUM(D941:D958)</f>
        <v>124.04</v>
      </c>
      <c r="E959" s="17" t="s">
        <v>135</v>
      </c>
      <c r="F959" s="283"/>
    </row>
    <row r="960" spans="1:6">
      <c r="A960" s="74"/>
      <c r="B960" s="18"/>
      <c r="C960" s="18"/>
      <c r="D960" s="18"/>
      <c r="E960" s="18"/>
      <c r="F960" s="20"/>
    </row>
    <row r="961" spans="1:6">
      <c r="A961" s="420" t="s">
        <v>12</v>
      </c>
      <c r="B961" s="420" t="s">
        <v>13</v>
      </c>
      <c r="C961" s="420" t="s">
        <v>137</v>
      </c>
      <c r="D961" s="420" t="s">
        <v>15</v>
      </c>
      <c r="E961" s="421" t="s">
        <v>16</v>
      </c>
      <c r="F961" s="421" t="s">
        <v>17</v>
      </c>
    </row>
    <row r="962" spans="1:6">
      <c r="A962" s="75" t="s">
        <v>2975</v>
      </c>
      <c r="B962" s="75" t="s">
        <v>2976</v>
      </c>
      <c r="C962" s="75" t="s">
        <v>26</v>
      </c>
      <c r="D962" s="76">
        <v>10</v>
      </c>
      <c r="E962" s="80">
        <v>0</v>
      </c>
      <c r="F962" s="77">
        <f>E962*D962</f>
        <v>0</v>
      </c>
    </row>
    <row r="963" spans="1:6">
      <c r="A963" s="422" t="s">
        <v>138</v>
      </c>
      <c r="B963" s="422" t="s">
        <v>139</v>
      </c>
      <c r="C963" s="422" t="s">
        <v>26</v>
      </c>
      <c r="D963" s="122">
        <v>332</v>
      </c>
      <c r="E963" s="80">
        <v>0</v>
      </c>
      <c r="F963" s="423">
        <f t="shared" ref="F963:F978" si="23">E963*D963</f>
        <v>0</v>
      </c>
    </row>
    <row r="964" spans="1:6">
      <c r="A964" s="422" t="s">
        <v>806</v>
      </c>
      <c r="B964" s="422" t="s">
        <v>807</v>
      </c>
      <c r="C964" s="422" t="s">
        <v>26</v>
      </c>
      <c r="D964" s="122">
        <v>64</v>
      </c>
      <c r="E964" s="80">
        <v>0</v>
      </c>
      <c r="F964" s="423">
        <f t="shared" si="23"/>
        <v>0</v>
      </c>
    </row>
    <row r="965" spans="1:6">
      <c r="A965" s="422" t="s">
        <v>515</v>
      </c>
      <c r="B965" s="422" t="s">
        <v>516</v>
      </c>
      <c r="C965" s="422" t="s">
        <v>26</v>
      </c>
      <c r="D965" s="122">
        <v>149</v>
      </c>
      <c r="E965" s="80">
        <v>0</v>
      </c>
      <c r="F965" s="423">
        <f t="shared" si="23"/>
        <v>0</v>
      </c>
    </row>
    <row r="966" spans="1:6">
      <c r="A966" s="422" t="s">
        <v>2977</v>
      </c>
      <c r="B966" s="422" t="s">
        <v>2978</v>
      </c>
      <c r="C966" s="422" t="s">
        <v>300</v>
      </c>
      <c r="D966" s="122">
        <v>124040</v>
      </c>
      <c r="E966" s="80">
        <v>0</v>
      </c>
      <c r="F966" s="423">
        <f t="shared" si="23"/>
        <v>0</v>
      </c>
    </row>
    <row r="967" spans="1:6">
      <c r="A967" s="422" t="s">
        <v>2979</v>
      </c>
      <c r="B967" s="422" t="s">
        <v>2980</v>
      </c>
      <c r="C967" s="422" t="s">
        <v>142</v>
      </c>
      <c r="D967" s="122">
        <v>59</v>
      </c>
      <c r="E967" s="80">
        <v>0</v>
      </c>
      <c r="F967" s="423">
        <f t="shared" si="23"/>
        <v>0</v>
      </c>
    </row>
    <row r="968" spans="1:6">
      <c r="A968" s="422" t="s">
        <v>2981</v>
      </c>
      <c r="B968" s="422" t="s">
        <v>2982</v>
      </c>
      <c r="C968" s="422" t="s">
        <v>300</v>
      </c>
      <c r="D968" s="122">
        <v>701</v>
      </c>
      <c r="E968" s="80">
        <v>0</v>
      </c>
      <c r="F968" s="423">
        <f t="shared" si="23"/>
        <v>0</v>
      </c>
    </row>
    <row r="969" spans="1:6">
      <c r="A969" s="422" t="s">
        <v>2983</v>
      </c>
      <c r="B969" s="422" t="s">
        <v>2984</v>
      </c>
      <c r="C969" s="422" t="s">
        <v>26</v>
      </c>
      <c r="D969" s="122">
        <v>90</v>
      </c>
      <c r="E969" s="80">
        <v>0</v>
      </c>
      <c r="F969" s="423">
        <f t="shared" si="23"/>
        <v>0</v>
      </c>
    </row>
    <row r="970" spans="1:6">
      <c r="A970" s="422" t="s">
        <v>2985</v>
      </c>
      <c r="B970" s="422" t="s">
        <v>2986</v>
      </c>
      <c r="C970" s="422" t="s">
        <v>149</v>
      </c>
      <c r="D970" s="122">
        <v>311400</v>
      </c>
      <c r="E970" s="80">
        <v>0</v>
      </c>
      <c r="F970" s="423">
        <f t="shared" si="23"/>
        <v>0</v>
      </c>
    </row>
    <row r="971" spans="1:6">
      <c r="A971" s="422" t="s">
        <v>2987</v>
      </c>
      <c r="B971" s="422" t="s">
        <v>2988</v>
      </c>
      <c r="C971" s="422" t="s">
        <v>26</v>
      </c>
      <c r="D971" s="122">
        <v>12870</v>
      </c>
      <c r="E971" s="80">
        <v>0</v>
      </c>
      <c r="F971" s="423">
        <f t="shared" si="23"/>
        <v>0</v>
      </c>
    </row>
    <row r="972" spans="1:6">
      <c r="A972" s="422" t="s">
        <v>957</v>
      </c>
      <c r="B972" s="422" t="s">
        <v>958</v>
      </c>
      <c r="C972" s="422" t="s">
        <v>34</v>
      </c>
      <c r="D972" s="122">
        <v>31</v>
      </c>
      <c r="E972" s="80">
        <v>0</v>
      </c>
      <c r="F972" s="423">
        <f t="shared" si="23"/>
        <v>0</v>
      </c>
    </row>
    <row r="973" spans="1:6">
      <c r="A973" s="422" t="s">
        <v>519</v>
      </c>
      <c r="B973" s="422" t="s">
        <v>520</v>
      </c>
      <c r="C973" s="422" t="s">
        <v>34</v>
      </c>
      <c r="D973" s="122">
        <v>137</v>
      </c>
      <c r="E973" s="80">
        <v>0</v>
      </c>
      <c r="F973" s="423">
        <f t="shared" si="23"/>
        <v>0</v>
      </c>
    </row>
    <row r="974" spans="1:6">
      <c r="A974" s="422" t="s">
        <v>360</v>
      </c>
      <c r="B974" s="422" t="s">
        <v>361</v>
      </c>
      <c r="C974" s="422" t="s">
        <v>34</v>
      </c>
      <c r="D974" s="122">
        <v>72</v>
      </c>
      <c r="E974" s="80">
        <v>0</v>
      </c>
      <c r="F974" s="423">
        <f t="shared" si="23"/>
        <v>0</v>
      </c>
    </row>
    <row r="975" spans="1:6">
      <c r="A975" s="422" t="s">
        <v>150</v>
      </c>
      <c r="B975" s="422" t="s">
        <v>151</v>
      </c>
      <c r="C975" s="422" t="s">
        <v>26</v>
      </c>
      <c r="D975" s="122">
        <v>8</v>
      </c>
      <c r="E975" s="80">
        <v>0</v>
      </c>
      <c r="F975" s="423">
        <f t="shared" si="23"/>
        <v>0</v>
      </c>
    </row>
    <row r="976" spans="1:6">
      <c r="A976" s="422" t="s">
        <v>221</v>
      </c>
      <c r="B976" s="422" t="s">
        <v>222</v>
      </c>
      <c r="C976" s="422" t="s">
        <v>26</v>
      </c>
      <c r="D976" s="122">
        <v>82</v>
      </c>
      <c r="E976" s="80">
        <v>0</v>
      </c>
      <c r="F976" s="423">
        <f t="shared" si="23"/>
        <v>0</v>
      </c>
    </row>
    <row r="977" spans="1:6">
      <c r="A977" s="78" t="s">
        <v>43</v>
      </c>
      <c r="B977" s="78" t="s">
        <v>152</v>
      </c>
      <c r="C977" s="78" t="s">
        <v>37</v>
      </c>
      <c r="D977" s="79">
        <v>50000</v>
      </c>
      <c r="E977" s="80">
        <v>1</v>
      </c>
      <c r="F977" s="80">
        <f t="shared" si="23"/>
        <v>50000</v>
      </c>
    </row>
    <row r="978" spans="1:6" ht="15.75" thickBot="1">
      <c r="A978" s="78" t="s">
        <v>45</v>
      </c>
      <c r="B978" s="78" t="s">
        <v>46</v>
      </c>
      <c r="C978" s="78" t="s">
        <v>40</v>
      </c>
      <c r="D978" s="79">
        <v>3</v>
      </c>
      <c r="E978" s="80">
        <v>25000</v>
      </c>
      <c r="F978" s="80">
        <f t="shared" si="23"/>
        <v>75000</v>
      </c>
    </row>
    <row r="979" spans="1:6" ht="19.5" thickBot="1">
      <c r="E979" s="424" t="s">
        <v>160</v>
      </c>
      <c r="F979" s="425">
        <f>SUM(F962:F978)</f>
        <v>125000</v>
      </c>
    </row>
    <row r="981" spans="1:6" ht="19.5">
      <c r="A981" s="36" t="s">
        <v>49</v>
      </c>
      <c r="B981" s="426"/>
    </row>
    <row r="982" spans="1:6">
      <c r="A982" s="36" t="s">
        <v>50</v>
      </c>
      <c r="B982" s="427"/>
    </row>
    <row r="983" spans="1:6">
      <c r="A983" s="36" t="s">
        <v>51</v>
      </c>
      <c r="B983" s="427"/>
    </row>
    <row r="984" spans="1:6">
      <c r="A984" s="36" t="s">
        <v>52</v>
      </c>
      <c r="B984" s="427"/>
    </row>
    <row r="985" spans="1:6">
      <c r="A985" s="39" t="s">
        <v>53</v>
      </c>
      <c r="B985" s="427"/>
    </row>
    <row r="986" spans="1:6">
      <c r="A986" s="36" t="s">
        <v>54</v>
      </c>
      <c r="B986" s="427"/>
    </row>
    <row r="989" spans="1:6">
      <c r="A989" s="695" t="s">
        <v>2614</v>
      </c>
      <c r="B989" s="18"/>
      <c r="C989" s="18"/>
      <c r="D989" s="18"/>
      <c r="E989" s="18"/>
      <c r="F989" s="696">
        <v>2018</v>
      </c>
    </row>
    <row r="990" spans="1:6">
      <c r="A990" s="695"/>
      <c r="B990" s="18"/>
      <c r="C990" s="18"/>
      <c r="D990" s="18"/>
      <c r="E990" s="18"/>
      <c r="F990" s="696"/>
    </row>
    <row r="991" spans="1:6">
      <c r="B991" s="43"/>
      <c r="C991" s="18"/>
      <c r="D991" s="18"/>
      <c r="E991" s="18"/>
      <c r="F991" s="696"/>
    </row>
    <row r="992" spans="1:6" ht="30">
      <c r="A992" s="693" t="s">
        <v>0</v>
      </c>
      <c r="B992" s="693"/>
      <c r="C992" s="693"/>
      <c r="D992" s="693"/>
      <c r="E992" s="693"/>
      <c r="F992" s="693"/>
    </row>
    <row r="993" spans="1:6" ht="30">
      <c r="A993" s="693" t="s">
        <v>1</v>
      </c>
      <c r="B993" s="693"/>
      <c r="C993" s="693"/>
      <c r="D993" s="693"/>
      <c r="E993" s="693"/>
      <c r="F993" s="693"/>
    </row>
    <row r="994" spans="1:6" ht="27.75">
      <c r="A994" s="418" t="s">
        <v>2</v>
      </c>
      <c r="B994" s="46" t="s">
        <v>2616</v>
      </c>
      <c r="C994" s="47"/>
      <c r="D994" s="48"/>
      <c r="E994" s="419" t="s">
        <v>4</v>
      </c>
      <c r="F994" s="50" t="s">
        <v>2615</v>
      </c>
    </row>
    <row r="995" spans="1:6" ht="30">
      <c r="A995" s="420" t="s">
        <v>6</v>
      </c>
      <c r="B995" s="420" t="s">
        <v>66</v>
      </c>
      <c r="C995" s="420" t="s">
        <v>7</v>
      </c>
      <c r="D995" s="420" t="s">
        <v>67</v>
      </c>
      <c r="E995" s="421" t="s">
        <v>8</v>
      </c>
      <c r="F995" s="421" t="s">
        <v>68</v>
      </c>
    </row>
    <row r="996" spans="1:6">
      <c r="A996" s="100" t="s">
        <v>2623</v>
      </c>
      <c r="B996" s="100" t="s">
        <v>2624</v>
      </c>
      <c r="C996" s="127" t="s">
        <v>1023</v>
      </c>
      <c r="D996" s="128">
        <v>3.23</v>
      </c>
      <c r="E996" s="103">
        <v>1910</v>
      </c>
      <c r="F996" s="150" t="s">
        <v>311</v>
      </c>
    </row>
    <row r="997" spans="1:6">
      <c r="A997" s="100" t="s">
        <v>2625</v>
      </c>
      <c r="B997" s="100" t="s">
        <v>2626</v>
      </c>
      <c r="C997" s="127" t="s">
        <v>1023</v>
      </c>
      <c r="D997" s="128">
        <v>24</v>
      </c>
      <c r="E997" s="103">
        <v>1999</v>
      </c>
      <c r="F997" s="150" t="s">
        <v>311</v>
      </c>
    </row>
    <row r="998" spans="1:6">
      <c r="A998" s="100" t="s">
        <v>2627</v>
      </c>
      <c r="B998" s="100" t="s">
        <v>2628</v>
      </c>
      <c r="C998" s="127" t="s">
        <v>1023</v>
      </c>
      <c r="D998" s="128">
        <v>10.98</v>
      </c>
      <c r="E998" s="103">
        <v>1904</v>
      </c>
      <c r="F998" s="150" t="s">
        <v>311</v>
      </c>
    </row>
    <row r="999" spans="1:6" ht="23.25">
      <c r="A999" s="60" t="s">
        <v>2631</v>
      </c>
      <c r="B999" s="60" t="s">
        <v>2632</v>
      </c>
      <c r="C999" s="69" t="s">
        <v>1023</v>
      </c>
      <c r="D999" s="126">
        <v>7</v>
      </c>
      <c r="E999" s="63">
        <v>1999</v>
      </c>
      <c r="F999" s="431" t="s">
        <v>2633</v>
      </c>
    </row>
    <row r="1000" spans="1:6">
      <c r="A1000" s="100" t="s">
        <v>2634</v>
      </c>
      <c r="B1000" s="100" t="s">
        <v>2635</v>
      </c>
      <c r="C1000" s="127" t="s">
        <v>1023</v>
      </c>
      <c r="D1000" s="128">
        <v>3</v>
      </c>
      <c r="E1000" s="103">
        <v>1905</v>
      </c>
      <c r="F1000" s="150" t="s">
        <v>311</v>
      </c>
    </row>
    <row r="1001" spans="1:6">
      <c r="A1001" s="100" t="s">
        <v>2636</v>
      </c>
      <c r="B1001" s="100" t="s">
        <v>2637</v>
      </c>
      <c r="C1001" s="127" t="s">
        <v>1023</v>
      </c>
      <c r="D1001" s="128">
        <v>6.87</v>
      </c>
      <c r="E1001" s="103">
        <v>1901</v>
      </c>
      <c r="F1001" s="150" t="s">
        <v>311</v>
      </c>
    </row>
    <row r="1002" spans="1:6">
      <c r="A1002" s="100" t="s">
        <v>2638</v>
      </c>
      <c r="B1002" s="100" t="s">
        <v>2639</v>
      </c>
      <c r="C1002" s="127" t="s">
        <v>1023</v>
      </c>
      <c r="D1002" s="128">
        <v>8.35</v>
      </c>
      <c r="E1002" s="103">
        <v>1904</v>
      </c>
      <c r="F1002" s="150" t="s">
        <v>311</v>
      </c>
    </row>
    <row r="1003" spans="1:6">
      <c r="A1003" s="100" t="s">
        <v>2640</v>
      </c>
      <c r="B1003" s="100" t="s">
        <v>2641</v>
      </c>
      <c r="C1003" s="127" t="s">
        <v>1023</v>
      </c>
      <c r="D1003" s="128">
        <v>4</v>
      </c>
      <c r="E1003" s="103">
        <v>1902</v>
      </c>
      <c r="F1003" s="150" t="s">
        <v>311</v>
      </c>
    </row>
    <row r="1004" spans="1:6">
      <c r="A1004" s="100" t="s">
        <v>2646</v>
      </c>
      <c r="B1004" s="100" t="s">
        <v>2647</v>
      </c>
      <c r="C1004" s="127" t="s">
        <v>1023</v>
      </c>
      <c r="D1004" s="128">
        <v>8</v>
      </c>
      <c r="E1004" s="103">
        <v>1901</v>
      </c>
      <c r="F1004" s="150" t="s">
        <v>311</v>
      </c>
    </row>
    <row r="1005" spans="1:6">
      <c r="A1005" s="100" t="s">
        <v>2650</v>
      </c>
      <c r="B1005" s="100" t="s">
        <v>2651</v>
      </c>
      <c r="C1005" s="127" t="s">
        <v>1023</v>
      </c>
      <c r="D1005" s="128">
        <v>5.2</v>
      </c>
      <c r="E1005" s="103">
        <v>1902</v>
      </c>
      <c r="F1005" s="150" t="s">
        <v>311</v>
      </c>
    </row>
    <row r="1006" spans="1:6" ht="24" thickBot="1">
      <c r="A1006" s="64" t="s">
        <v>2652</v>
      </c>
      <c r="B1006" s="64" t="s">
        <v>2653</v>
      </c>
      <c r="C1006" s="70" t="s">
        <v>1023</v>
      </c>
      <c r="D1006" s="134">
        <v>2.25</v>
      </c>
      <c r="E1006" s="67">
        <v>1999</v>
      </c>
      <c r="F1006" s="480" t="s">
        <v>2654</v>
      </c>
    </row>
    <row r="1007" spans="1:6" ht="15.75" thickBot="1">
      <c r="A1007" s="344"/>
      <c r="B1007" s="15"/>
      <c r="C1007" s="16" t="s">
        <v>134</v>
      </c>
      <c r="D1007" s="111">
        <f>SUM(D996:D1006)</f>
        <v>82.88000000000001</v>
      </c>
      <c r="E1007" s="17" t="s">
        <v>135</v>
      </c>
      <c r="F1007" s="283"/>
    </row>
    <row r="1008" spans="1:6">
      <c r="A1008" s="74"/>
      <c r="B1008" s="18"/>
      <c r="C1008" s="18"/>
      <c r="D1008" s="18"/>
      <c r="E1008" s="18"/>
      <c r="F1008" s="20"/>
    </row>
    <row r="1009" spans="1:6">
      <c r="A1009" s="420" t="s">
        <v>12</v>
      </c>
      <c r="B1009" s="420" t="s">
        <v>13</v>
      </c>
      <c r="C1009" s="420" t="s">
        <v>137</v>
      </c>
      <c r="D1009" s="420" t="s">
        <v>15</v>
      </c>
      <c r="E1009" s="421" t="s">
        <v>16</v>
      </c>
      <c r="F1009" s="421" t="s">
        <v>17</v>
      </c>
    </row>
    <row r="1010" spans="1:6">
      <c r="A1010" s="75" t="s">
        <v>138</v>
      </c>
      <c r="B1010" s="75" t="s">
        <v>139</v>
      </c>
      <c r="C1010" s="75" t="s">
        <v>26</v>
      </c>
      <c r="D1010" s="76">
        <v>500</v>
      </c>
      <c r="E1010" s="77">
        <v>0</v>
      </c>
      <c r="F1010" s="77">
        <f>E1010*D1010</f>
        <v>0</v>
      </c>
    </row>
    <row r="1011" spans="1:6">
      <c r="A1011" s="422" t="s">
        <v>515</v>
      </c>
      <c r="B1011" s="422" t="s">
        <v>516</v>
      </c>
      <c r="C1011" s="422" t="s">
        <v>26</v>
      </c>
      <c r="D1011" s="122">
        <v>12</v>
      </c>
      <c r="E1011" s="423">
        <v>0</v>
      </c>
      <c r="F1011" s="423">
        <f t="shared" ref="F1011:F1021" si="24">E1011*D1011</f>
        <v>0</v>
      </c>
    </row>
    <row r="1012" spans="1:6">
      <c r="A1012" s="422" t="s">
        <v>2977</v>
      </c>
      <c r="B1012" s="422" t="s">
        <v>2978</v>
      </c>
      <c r="C1012" s="422" t="s">
        <v>300</v>
      </c>
      <c r="D1012" s="122">
        <v>77680</v>
      </c>
      <c r="E1012" s="423">
        <v>0</v>
      </c>
      <c r="F1012" s="423">
        <f t="shared" si="24"/>
        <v>0</v>
      </c>
    </row>
    <row r="1013" spans="1:6">
      <c r="A1013" s="422" t="s">
        <v>2981</v>
      </c>
      <c r="B1013" s="422" t="s">
        <v>2982</v>
      </c>
      <c r="C1013" s="422" t="s">
        <v>300</v>
      </c>
      <c r="D1013" s="122">
        <v>330</v>
      </c>
      <c r="E1013" s="423">
        <v>0</v>
      </c>
      <c r="F1013" s="423">
        <f t="shared" si="24"/>
        <v>0</v>
      </c>
    </row>
    <row r="1014" spans="1:6">
      <c r="A1014" s="422" t="s">
        <v>2983</v>
      </c>
      <c r="B1014" s="422" t="s">
        <v>2984</v>
      </c>
      <c r="C1014" s="422" t="s">
        <v>26</v>
      </c>
      <c r="D1014" s="122">
        <v>100</v>
      </c>
      <c r="E1014" s="423">
        <v>0</v>
      </c>
      <c r="F1014" s="423">
        <f t="shared" si="24"/>
        <v>0</v>
      </c>
    </row>
    <row r="1015" spans="1:6">
      <c r="A1015" s="422" t="s">
        <v>2985</v>
      </c>
      <c r="B1015" s="422" t="s">
        <v>2986</v>
      </c>
      <c r="C1015" s="422" t="s">
        <v>149</v>
      </c>
      <c r="D1015" s="122">
        <v>116800</v>
      </c>
      <c r="E1015" s="423">
        <v>0</v>
      </c>
      <c r="F1015" s="423">
        <f t="shared" si="24"/>
        <v>0</v>
      </c>
    </row>
    <row r="1016" spans="1:6">
      <c r="A1016" s="422" t="s">
        <v>2987</v>
      </c>
      <c r="B1016" s="422" t="s">
        <v>2988</v>
      </c>
      <c r="C1016" s="422" t="s">
        <v>26</v>
      </c>
      <c r="D1016" s="122">
        <v>14800</v>
      </c>
      <c r="E1016" s="423">
        <v>0</v>
      </c>
      <c r="F1016" s="423">
        <f t="shared" si="24"/>
        <v>0</v>
      </c>
    </row>
    <row r="1017" spans="1:6">
      <c r="A1017" s="422" t="s">
        <v>519</v>
      </c>
      <c r="B1017" s="422" t="s">
        <v>520</v>
      </c>
      <c r="C1017" s="422" t="s">
        <v>34</v>
      </c>
      <c r="D1017" s="122">
        <v>12</v>
      </c>
      <c r="E1017" s="423">
        <v>0</v>
      </c>
      <c r="F1017" s="423">
        <f t="shared" si="24"/>
        <v>0</v>
      </c>
    </row>
    <row r="1018" spans="1:6">
      <c r="A1018" s="78" t="s">
        <v>150</v>
      </c>
      <c r="B1018" s="78" t="s">
        <v>151</v>
      </c>
      <c r="C1018" s="78" t="s">
        <v>26</v>
      </c>
      <c r="D1018" s="79">
        <v>60</v>
      </c>
      <c r="E1018" s="80">
        <v>0</v>
      </c>
      <c r="F1018" s="80">
        <f t="shared" si="24"/>
        <v>0</v>
      </c>
    </row>
    <row r="1019" spans="1:6">
      <c r="A1019" s="78" t="s">
        <v>221</v>
      </c>
      <c r="B1019" s="78" t="s">
        <v>222</v>
      </c>
      <c r="C1019" s="78" t="s">
        <v>26</v>
      </c>
      <c r="D1019" s="79">
        <v>60</v>
      </c>
      <c r="E1019" s="80">
        <v>0</v>
      </c>
      <c r="F1019" s="80">
        <f t="shared" si="24"/>
        <v>0</v>
      </c>
    </row>
    <row r="1020" spans="1:6">
      <c r="A1020" s="78" t="s">
        <v>43</v>
      </c>
      <c r="B1020" s="78" t="s">
        <v>152</v>
      </c>
      <c r="C1020" s="78" t="s">
        <v>37</v>
      </c>
      <c r="D1020" s="79">
        <v>50000</v>
      </c>
      <c r="E1020" s="80">
        <v>1</v>
      </c>
      <c r="F1020" s="80">
        <f t="shared" si="24"/>
        <v>50000</v>
      </c>
    </row>
    <row r="1021" spans="1:6" ht="15.75" thickBot="1">
      <c r="A1021" s="78" t="s">
        <v>45</v>
      </c>
      <c r="B1021" s="78" t="s">
        <v>46</v>
      </c>
      <c r="C1021" s="78" t="s">
        <v>40</v>
      </c>
      <c r="D1021" s="79">
        <v>3</v>
      </c>
      <c r="E1021" s="80">
        <v>25000</v>
      </c>
      <c r="F1021" s="80">
        <f t="shared" si="24"/>
        <v>75000</v>
      </c>
    </row>
    <row r="1022" spans="1:6" ht="19.5" thickBot="1">
      <c r="E1022" s="424" t="s">
        <v>160</v>
      </c>
      <c r="F1022" s="425">
        <f>SUM(F1010:F1021)</f>
        <v>125000</v>
      </c>
    </row>
    <row r="1024" spans="1:6" ht="19.5">
      <c r="A1024" s="36" t="s">
        <v>49</v>
      </c>
      <c r="B1024" s="426"/>
    </row>
    <row r="1025" spans="1:6">
      <c r="A1025" s="36" t="s">
        <v>50</v>
      </c>
      <c r="B1025" s="427"/>
    </row>
    <row r="1026" spans="1:6">
      <c r="A1026" s="36" t="s">
        <v>51</v>
      </c>
      <c r="B1026" s="427"/>
    </row>
    <row r="1027" spans="1:6">
      <c r="A1027" s="36" t="s">
        <v>52</v>
      </c>
      <c r="B1027" s="427"/>
    </row>
    <row r="1028" spans="1:6">
      <c r="A1028" s="39" t="s">
        <v>53</v>
      </c>
      <c r="B1028" s="427"/>
    </row>
    <row r="1029" spans="1:6">
      <c r="A1029" s="36" t="s">
        <v>54</v>
      </c>
      <c r="B1029" s="427"/>
    </row>
    <row r="1032" spans="1:6">
      <c r="A1032" s="695" t="s">
        <v>1146</v>
      </c>
      <c r="B1032" s="18"/>
      <c r="C1032" s="18"/>
      <c r="D1032" s="18"/>
      <c r="E1032" s="18"/>
      <c r="F1032" s="696">
        <v>2018</v>
      </c>
    </row>
    <row r="1033" spans="1:6">
      <c r="A1033" s="695"/>
      <c r="B1033" s="18"/>
      <c r="C1033" s="18"/>
      <c r="D1033" s="18"/>
      <c r="E1033" s="18"/>
      <c r="F1033" s="696"/>
    </row>
    <row r="1034" spans="1:6">
      <c r="B1034" s="43"/>
      <c r="C1034" s="18"/>
      <c r="D1034" s="18"/>
      <c r="E1034" s="18"/>
      <c r="F1034" s="696"/>
    </row>
    <row r="1035" spans="1:6" ht="30">
      <c r="A1035" s="693" t="s">
        <v>0</v>
      </c>
      <c r="B1035" s="693"/>
      <c r="C1035" s="693"/>
      <c r="D1035" s="693"/>
      <c r="E1035" s="693"/>
      <c r="F1035" s="693"/>
    </row>
    <row r="1036" spans="1:6" ht="30">
      <c r="A1036" s="693" t="s">
        <v>1</v>
      </c>
      <c r="B1036" s="693"/>
      <c r="C1036" s="693"/>
      <c r="D1036" s="693"/>
      <c r="E1036" s="693"/>
      <c r="F1036" s="693"/>
    </row>
    <row r="1037" spans="1:6" ht="27.75">
      <c r="A1037" s="418" t="s">
        <v>2</v>
      </c>
      <c r="B1037" s="46" t="s">
        <v>2656</v>
      </c>
      <c r="C1037" s="47" t="s">
        <v>872</v>
      </c>
      <c r="D1037" s="48"/>
      <c r="E1037" s="419" t="s">
        <v>4</v>
      </c>
      <c r="F1037" s="50" t="s">
        <v>2655</v>
      </c>
    </row>
    <row r="1038" spans="1:6" ht="30">
      <c r="A1038" s="420" t="s">
        <v>6</v>
      </c>
      <c r="B1038" s="420" t="s">
        <v>66</v>
      </c>
      <c r="C1038" s="420" t="s">
        <v>7</v>
      </c>
      <c r="D1038" s="420" t="s">
        <v>67</v>
      </c>
      <c r="E1038" s="421" t="s">
        <v>8</v>
      </c>
      <c r="F1038" s="421" t="s">
        <v>68</v>
      </c>
    </row>
    <row r="1039" spans="1:6">
      <c r="A1039" s="60" t="s">
        <v>2658</v>
      </c>
      <c r="B1039" s="60" t="s">
        <v>2659</v>
      </c>
      <c r="C1039" s="69" t="s">
        <v>61</v>
      </c>
      <c r="D1039" s="126">
        <v>22.4</v>
      </c>
      <c r="E1039" s="63">
        <v>2099</v>
      </c>
      <c r="F1039" s="670" t="s">
        <v>73</v>
      </c>
    </row>
    <row r="1040" spans="1:6">
      <c r="A1040" s="60" t="s">
        <v>2660</v>
      </c>
      <c r="B1040" s="60" t="s">
        <v>2661</v>
      </c>
      <c r="C1040" s="69" t="s">
        <v>61</v>
      </c>
      <c r="D1040" s="126">
        <v>17.7</v>
      </c>
      <c r="E1040" s="63">
        <v>2099</v>
      </c>
      <c r="F1040" s="671"/>
    </row>
    <row r="1041" spans="1:6">
      <c r="A1041" s="60" t="s">
        <v>2662</v>
      </c>
      <c r="B1041" s="60" t="s">
        <v>2663</v>
      </c>
      <c r="C1041" s="69" t="s">
        <v>61</v>
      </c>
      <c r="D1041" s="126">
        <v>8.9</v>
      </c>
      <c r="E1041" s="63">
        <v>2099</v>
      </c>
      <c r="F1041" s="671"/>
    </row>
    <row r="1042" spans="1:6">
      <c r="A1042" s="65" t="s">
        <v>2664</v>
      </c>
      <c r="B1042" s="65" t="s">
        <v>2665</v>
      </c>
      <c r="C1042" s="70" t="s">
        <v>61</v>
      </c>
      <c r="D1042" s="66">
        <v>19.149999999999999</v>
      </c>
      <c r="E1042" s="67">
        <v>2099</v>
      </c>
      <c r="F1042" s="680" t="s">
        <v>73</v>
      </c>
    </row>
    <row r="1043" spans="1:6">
      <c r="A1043" s="65" t="s">
        <v>2666</v>
      </c>
      <c r="B1043" s="65" t="s">
        <v>2667</v>
      </c>
      <c r="C1043" s="70" t="s">
        <v>61</v>
      </c>
      <c r="D1043" s="66">
        <v>6.1</v>
      </c>
      <c r="E1043" s="67">
        <v>2099</v>
      </c>
      <c r="F1043" s="680"/>
    </row>
    <row r="1044" spans="1:6">
      <c r="A1044" s="65" t="s">
        <v>2668</v>
      </c>
      <c r="B1044" s="65" t="s">
        <v>2669</v>
      </c>
      <c r="C1044" s="70" t="s">
        <v>61</v>
      </c>
      <c r="D1044" s="66">
        <v>6.65</v>
      </c>
      <c r="E1044" s="67">
        <v>2099</v>
      </c>
      <c r="F1044" s="680"/>
    </row>
    <row r="1045" spans="1:6">
      <c r="A1045" s="65" t="s">
        <v>2670</v>
      </c>
      <c r="B1045" s="65" t="s">
        <v>2671</v>
      </c>
      <c r="C1045" s="70" t="s">
        <v>61</v>
      </c>
      <c r="D1045" s="66">
        <v>7.48</v>
      </c>
      <c r="E1045" s="67">
        <v>2099</v>
      </c>
      <c r="F1045" s="680"/>
    </row>
    <row r="1046" spans="1:6" ht="22.5">
      <c r="A1046" s="115" t="s">
        <v>2672</v>
      </c>
      <c r="B1046" s="115" t="s">
        <v>2673</v>
      </c>
      <c r="C1046" s="115" t="s">
        <v>61</v>
      </c>
      <c r="D1046" s="115">
        <v>9.17</v>
      </c>
      <c r="E1046" s="115">
        <v>2099</v>
      </c>
      <c r="F1046" s="478" t="s">
        <v>2674</v>
      </c>
    </row>
    <row r="1047" spans="1:6">
      <c r="A1047" s="100" t="s">
        <v>2675</v>
      </c>
      <c r="B1047" s="100" t="s">
        <v>2676</v>
      </c>
      <c r="C1047" s="127" t="s">
        <v>61</v>
      </c>
      <c r="D1047" s="128">
        <v>5</v>
      </c>
      <c r="E1047" s="103">
        <v>2008</v>
      </c>
      <c r="F1047" s="443" t="s">
        <v>311</v>
      </c>
    </row>
    <row r="1048" spans="1:6">
      <c r="A1048" s="100" t="s">
        <v>2677</v>
      </c>
      <c r="B1048" s="100" t="s">
        <v>2678</v>
      </c>
      <c r="C1048" s="127" t="s">
        <v>61</v>
      </c>
      <c r="D1048" s="128">
        <v>2</v>
      </c>
      <c r="E1048" s="103">
        <v>2001</v>
      </c>
      <c r="F1048" s="443" t="s">
        <v>311</v>
      </c>
    </row>
    <row r="1049" spans="1:6" ht="22.5">
      <c r="A1049" s="64" t="s">
        <v>2679</v>
      </c>
      <c r="B1049" s="64" t="s">
        <v>2680</v>
      </c>
      <c r="C1049" s="70" t="s">
        <v>61</v>
      </c>
      <c r="D1049" s="134">
        <v>1.8</v>
      </c>
      <c r="E1049" s="67">
        <v>2099</v>
      </c>
      <c r="F1049" s="370" t="s">
        <v>2681</v>
      </c>
    </row>
    <row r="1050" spans="1:6" ht="22.5">
      <c r="A1050" s="60" t="s">
        <v>2682</v>
      </c>
      <c r="B1050" s="60" t="s">
        <v>2683</v>
      </c>
      <c r="C1050" s="69" t="s">
        <v>61</v>
      </c>
      <c r="D1050" s="126">
        <v>4</v>
      </c>
      <c r="E1050" s="63">
        <v>2099</v>
      </c>
      <c r="F1050" s="372" t="s">
        <v>2620</v>
      </c>
    </row>
    <row r="1051" spans="1:6" ht="23.25" thickBot="1">
      <c r="A1051" s="64" t="s">
        <v>2684</v>
      </c>
      <c r="B1051" s="64" t="s">
        <v>2685</v>
      </c>
      <c r="C1051" s="70" t="s">
        <v>61</v>
      </c>
      <c r="D1051" s="134">
        <v>3.6</v>
      </c>
      <c r="E1051" s="67">
        <v>2099</v>
      </c>
      <c r="F1051" s="370" t="s">
        <v>2654</v>
      </c>
    </row>
    <row r="1052" spans="1:6" ht="15.75" thickBot="1">
      <c r="A1052" s="344" t="s">
        <v>900</v>
      </c>
      <c r="B1052" s="15"/>
      <c r="C1052" s="16" t="s">
        <v>134</v>
      </c>
      <c r="D1052" s="111">
        <f>SUM(D1039:D1051)</f>
        <v>113.94999999999999</v>
      </c>
      <c r="E1052" s="17" t="s">
        <v>135</v>
      </c>
      <c r="F1052" s="283"/>
    </row>
    <row r="1053" spans="1:6">
      <c r="A1053" s="74"/>
      <c r="B1053" s="18"/>
      <c r="C1053" s="18"/>
      <c r="D1053" s="18"/>
      <c r="E1053" s="18"/>
      <c r="F1053" s="20"/>
    </row>
    <row r="1054" spans="1:6">
      <c r="A1054" s="420" t="s">
        <v>12</v>
      </c>
      <c r="B1054" s="420" t="s">
        <v>13</v>
      </c>
      <c r="C1054" s="420" t="s">
        <v>137</v>
      </c>
      <c r="D1054" s="420" t="s">
        <v>15</v>
      </c>
      <c r="E1054" s="421" t="s">
        <v>16</v>
      </c>
      <c r="F1054" s="421" t="s">
        <v>17</v>
      </c>
    </row>
    <row r="1055" spans="1:6">
      <c r="A1055" s="75" t="s">
        <v>2975</v>
      </c>
      <c r="B1055" s="75" t="s">
        <v>2976</v>
      </c>
      <c r="C1055" s="75" t="s">
        <v>26</v>
      </c>
      <c r="D1055" s="76">
        <v>970</v>
      </c>
      <c r="E1055" s="80">
        <v>0</v>
      </c>
      <c r="F1055" s="77">
        <f>E1055*D1055</f>
        <v>0</v>
      </c>
    </row>
    <row r="1056" spans="1:6">
      <c r="A1056" s="422" t="s">
        <v>138</v>
      </c>
      <c r="B1056" s="422" t="s">
        <v>139</v>
      </c>
      <c r="C1056" s="422" t="s">
        <v>26</v>
      </c>
      <c r="D1056" s="122">
        <v>540</v>
      </c>
      <c r="E1056" s="80">
        <v>0</v>
      </c>
      <c r="F1056" s="423">
        <f t="shared" ref="F1056:F1069" si="25">E1056*D1056</f>
        <v>0</v>
      </c>
    </row>
    <row r="1057" spans="1:6">
      <c r="A1057" s="422" t="s">
        <v>515</v>
      </c>
      <c r="B1057" s="422" t="s">
        <v>516</v>
      </c>
      <c r="C1057" s="422" t="s">
        <v>26</v>
      </c>
      <c r="D1057" s="122">
        <v>14</v>
      </c>
      <c r="E1057" s="80">
        <v>0</v>
      </c>
      <c r="F1057" s="423">
        <f t="shared" si="25"/>
        <v>0</v>
      </c>
    </row>
    <row r="1058" spans="1:6">
      <c r="A1058" s="422" t="s">
        <v>2977</v>
      </c>
      <c r="B1058" s="422" t="s">
        <v>2978</v>
      </c>
      <c r="C1058" s="422" t="s">
        <v>300</v>
      </c>
      <c r="D1058" s="122">
        <v>113950</v>
      </c>
      <c r="E1058" s="80">
        <v>0</v>
      </c>
      <c r="F1058" s="423">
        <f t="shared" si="25"/>
        <v>0</v>
      </c>
    </row>
    <row r="1059" spans="1:6">
      <c r="A1059" s="422" t="s">
        <v>2979</v>
      </c>
      <c r="B1059" s="422" t="s">
        <v>2980</v>
      </c>
      <c r="C1059" s="422" t="s">
        <v>142</v>
      </c>
      <c r="D1059" s="122">
        <v>250</v>
      </c>
      <c r="E1059" s="80">
        <v>0</v>
      </c>
      <c r="F1059" s="423">
        <f t="shared" si="25"/>
        <v>0</v>
      </c>
    </row>
    <row r="1060" spans="1:6">
      <c r="A1060" s="422" t="s">
        <v>2981</v>
      </c>
      <c r="B1060" s="422" t="s">
        <v>2982</v>
      </c>
      <c r="C1060" s="422" t="s">
        <v>300</v>
      </c>
      <c r="D1060" s="122">
        <v>620</v>
      </c>
      <c r="E1060" s="80">
        <v>0</v>
      </c>
      <c r="F1060" s="423">
        <f t="shared" si="25"/>
        <v>0</v>
      </c>
    </row>
    <row r="1061" spans="1:6">
      <c r="A1061" s="422" t="s">
        <v>2983</v>
      </c>
      <c r="B1061" s="422" t="s">
        <v>2984</v>
      </c>
      <c r="C1061" s="422" t="s">
        <v>26</v>
      </c>
      <c r="D1061" s="122">
        <v>100</v>
      </c>
      <c r="E1061" s="80">
        <v>0</v>
      </c>
      <c r="F1061" s="423">
        <f t="shared" si="25"/>
        <v>0</v>
      </c>
    </row>
    <row r="1062" spans="1:6">
      <c r="A1062" s="422" t="s">
        <v>2985</v>
      </c>
      <c r="B1062" s="422" t="s">
        <v>2986</v>
      </c>
      <c r="C1062" s="422" t="s">
        <v>149</v>
      </c>
      <c r="D1062" s="122">
        <v>115490</v>
      </c>
      <c r="E1062" s="80">
        <v>0</v>
      </c>
      <c r="F1062" s="423">
        <f t="shared" si="25"/>
        <v>0</v>
      </c>
    </row>
    <row r="1063" spans="1:6">
      <c r="A1063" s="422" t="s">
        <v>2987</v>
      </c>
      <c r="B1063" s="422" t="s">
        <v>2988</v>
      </c>
      <c r="C1063" s="422" t="s">
        <v>26</v>
      </c>
      <c r="D1063" s="122">
        <v>36936</v>
      </c>
      <c r="E1063" s="80">
        <v>0</v>
      </c>
      <c r="F1063" s="423">
        <f t="shared" si="25"/>
        <v>0</v>
      </c>
    </row>
    <row r="1064" spans="1:6">
      <c r="A1064" s="422" t="s">
        <v>957</v>
      </c>
      <c r="B1064" s="422" t="s">
        <v>958</v>
      </c>
      <c r="C1064" s="422" t="s">
        <v>34</v>
      </c>
      <c r="D1064" s="122">
        <v>42</v>
      </c>
      <c r="E1064" s="80">
        <v>0</v>
      </c>
      <c r="F1064" s="423">
        <f t="shared" si="25"/>
        <v>0</v>
      </c>
    </row>
    <row r="1065" spans="1:6">
      <c r="A1065" s="422" t="s">
        <v>2991</v>
      </c>
      <c r="B1065" s="422" t="s">
        <v>2992</v>
      </c>
      <c r="C1065" s="422" t="s">
        <v>149</v>
      </c>
      <c r="D1065" s="122">
        <v>2000</v>
      </c>
      <c r="E1065" s="80">
        <v>0</v>
      </c>
      <c r="F1065" s="423">
        <f t="shared" si="25"/>
        <v>0</v>
      </c>
    </row>
    <row r="1066" spans="1:6">
      <c r="A1066" s="422" t="s">
        <v>150</v>
      </c>
      <c r="B1066" s="422" t="s">
        <v>151</v>
      </c>
      <c r="C1066" s="422" t="s">
        <v>26</v>
      </c>
      <c r="D1066" s="122">
        <v>630</v>
      </c>
      <c r="E1066" s="80">
        <v>0</v>
      </c>
      <c r="F1066" s="423">
        <f t="shared" si="25"/>
        <v>0</v>
      </c>
    </row>
    <row r="1067" spans="1:6">
      <c r="A1067" s="422" t="s">
        <v>221</v>
      </c>
      <c r="B1067" s="422" t="s">
        <v>222</v>
      </c>
      <c r="C1067" s="422" t="s">
        <v>26</v>
      </c>
      <c r="D1067" s="122">
        <v>370</v>
      </c>
      <c r="E1067" s="80">
        <v>0</v>
      </c>
      <c r="F1067" s="423">
        <f t="shared" si="25"/>
        <v>0</v>
      </c>
    </row>
    <row r="1068" spans="1:6">
      <c r="A1068" s="78" t="s">
        <v>43</v>
      </c>
      <c r="B1068" s="78" t="s">
        <v>152</v>
      </c>
      <c r="C1068" s="78" t="s">
        <v>37</v>
      </c>
      <c r="D1068" s="79">
        <v>50000</v>
      </c>
      <c r="E1068" s="80">
        <v>1</v>
      </c>
      <c r="F1068" s="80">
        <f t="shared" si="25"/>
        <v>50000</v>
      </c>
    </row>
    <row r="1069" spans="1:6" ht="15.75" thickBot="1">
      <c r="A1069" s="78" t="s">
        <v>45</v>
      </c>
      <c r="B1069" s="78" t="s">
        <v>46</v>
      </c>
      <c r="C1069" s="78" t="s">
        <v>40</v>
      </c>
      <c r="D1069" s="79">
        <v>3</v>
      </c>
      <c r="E1069" s="80">
        <v>25000</v>
      </c>
      <c r="F1069" s="80">
        <f t="shared" si="25"/>
        <v>75000</v>
      </c>
    </row>
    <row r="1070" spans="1:6" ht="19.5" thickBot="1">
      <c r="E1070" s="424" t="s">
        <v>160</v>
      </c>
      <c r="F1070" s="425">
        <f>SUM(F1055:F1069)</f>
        <v>125000</v>
      </c>
    </row>
    <row r="1072" spans="1:6" ht="19.5">
      <c r="A1072" s="36" t="s">
        <v>49</v>
      </c>
      <c r="B1072" s="426"/>
    </row>
    <row r="1073" spans="1:6">
      <c r="A1073" s="36" t="s">
        <v>50</v>
      </c>
      <c r="B1073" s="427"/>
    </row>
    <row r="1074" spans="1:6">
      <c r="A1074" s="36" t="s">
        <v>51</v>
      </c>
      <c r="B1074" s="427"/>
    </row>
    <row r="1075" spans="1:6">
      <c r="A1075" s="36" t="s">
        <v>52</v>
      </c>
      <c r="B1075" s="427"/>
    </row>
    <row r="1076" spans="1:6">
      <c r="A1076" s="39" t="s">
        <v>53</v>
      </c>
      <c r="B1076" s="427"/>
    </row>
    <row r="1077" spans="1:6">
      <c r="A1077" s="36" t="s">
        <v>54</v>
      </c>
      <c r="B1077" s="427"/>
    </row>
    <row r="1080" spans="1:6">
      <c r="A1080" s="695" t="s">
        <v>1188</v>
      </c>
      <c r="B1080" s="18"/>
      <c r="C1080" s="18"/>
      <c r="D1080" s="18"/>
      <c r="E1080" s="18"/>
      <c r="F1080" s="696">
        <v>2018</v>
      </c>
    </row>
    <row r="1081" spans="1:6">
      <c r="A1081" s="695"/>
      <c r="B1081" s="18"/>
      <c r="C1081" s="18"/>
      <c r="D1081" s="18"/>
      <c r="E1081" s="18"/>
      <c r="F1081" s="696"/>
    </row>
    <row r="1082" spans="1:6">
      <c r="B1082" s="43"/>
      <c r="C1082" s="18"/>
      <c r="D1082" s="18"/>
      <c r="E1082" s="18"/>
      <c r="F1082" s="696"/>
    </row>
    <row r="1083" spans="1:6" ht="30">
      <c r="A1083" s="693" t="s">
        <v>0</v>
      </c>
      <c r="B1083" s="693"/>
      <c r="C1083" s="693"/>
      <c r="D1083" s="693"/>
      <c r="E1083" s="693"/>
      <c r="F1083" s="693"/>
    </row>
    <row r="1084" spans="1:6" ht="30">
      <c r="A1084" s="693" t="s">
        <v>1</v>
      </c>
      <c r="B1084" s="693"/>
      <c r="C1084" s="693"/>
      <c r="D1084" s="693"/>
      <c r="E1084" s="693"/>
      <c r="F1084" s="693"/>
    </row>
    <row r="1085" spans="1:6" ht="27.75">
      <c r="A1085" s="418" t="s">
        <v>2</v>
      </c>
      <c r="B1085" s="46" t="s">
        <v>2691</v>
      </c>
      <c r="C1085" s="47"/>
      <c r="D1085" s="48"/>
      <c r="E1085" s="419" t="s">
        <v>4</v>
      </c>
      <c r="F1085" s="50" t="s">
        <v>2690</v>
      </c>
    </row>
    <row r="1086" spans="1:6" ht="30">
      <c r="A1086" s="420" t="s">
        <v>6</v>
      </c>
      <c r="B1086" s="420" t="s">
        <v>66</v>
      </c>
      <c r="C1086" s="420" t="s">
        <v>7</v>
      </c>
      <c r="D1086" s="420" t="s">
        <v>67</v>
      </c>
      <c r="E1086" s="421" t="s">
        <v>8</v>
      </c>
      <c r="F1086" s="421" t="s">
        <v>68</v>
      </c>
    </row>
    <row r="1087" spans="1:6">
      <c r="A1087" s="60" t="s">
        <v>2692</v>
      </c>
      <c r="B1087" s="60" t="s">
        <v>2693</v>
      </c>
      <c r="C1087" s="69" t="s">
        <v>1193</v>
      </c>
      <c r="D1087" s="126">
        <v>15.67</v>
      </c>
      <c r="E1087" s="63">
        <v>2199</v>
      </c>
      <c r="F1087" s="670" t="s">
        <v>73</v>
      </c>
    </row>
    <row r="1088" spans="1:6">
      <c r="A1088" s="60" t="s">
        <v>2694</v>
      </c>
      <c r="B1088" s="60" t="s">
        <v>2695</v>
      </c>
      <c r="C1088" s="69" t="s">
        <v>1193</v>
      </c>
      <c r="D1088" s="126">
        <v>16.600000000000001</v>
      </c>
      <c r="E1088" s="63">
        <v>2199</v>
      </c>
      <c r="F1088" s="671"/>
    </row>
    <row r="1089" spans="1:6">
      <c r="A1089" s="100" t="s">
        <v>2696</v>
      </c>
      <c r="B1089" s="100" t="s">
        <v>2697</v>
      </c>
      <c r="C1089" s="127" t="s">
        <v>1193</v>
      </c>
      <c r="D1089" s="128">
        <v>3.09</v>
      </c>
      <c r="E1089" s="103">
        <v>2101</v>
      </c>
      <c r="F1089" s="443" t="s">
        <v>311</v>
      </c>
    </row>
    <row r="1090" spans="1:6" ht="22.5">
      <c r="A1090" s="60" t="s">
        <v>2698</v>
      </c>
      <c r="B1090" s="60" t="s">
        <v>2699</v>
      </c>
      <c r="C1090" s="69" t="s">
        <v>1023</v>
      </c>
      <c r="D1090" s="126">
        <v>9.14</v>
      </c>
      <c r="E1090" s="63">
        <v>1999</v>
      </c>
      <c r="F1090" s="372" t="s">
        <v>2700</v>
      </c>
    </row>
    <row r="1091" spans="1:6">
      <c r="A1091" s="100" t="s">
        <v>2701</v>
      </c>
      <c r="B1091" s="100" t="s">
        <v>2702</v>
      </c>
      <c r="C1091" s="127" t="s">
        <v>1193</v>
      </c>
      <c r="D1091" s="128">
        <v>14.21</v>
      </c>
      <c r="E1091" s="103">
        <v>2101</v>
      </c>
      <c r="F1091" s="443" t="s">
        <v>311</v>
      </c>
    </row>
    <row r="1092" spans="1:6" ht="23.25" thickBot="1">
      <c r="A1092" s="60" t="s">
        <v>2703</v>
      </c>
      <c r="B1092" s="60" t="s">
        <v>2704</v>
      </c>
      <c r="C1092" s="69" t="s">
        <v>1193</v>
      </c>
      <c r="D1092" s="126">
        <v>20.100000000000001</v>
      </c>
      <c r="E1092" s="63">
        <v>2199</v>
      </c>
      <c r="F1092" s="372" t="s">
        <v>2705</v>
      </c>
    </row>
    <row r="1093" spans="1:6" ht="15.75" thickBot="1">
      <c r="A1093" s="344"/>
      <c r="B1093" s="15"/>
      <c r="C1093" s="16" t="s">
        <v>134</v>
      </c>
      <c r="D1093" s="111">
        <f>SUM(D1087:D1092)</f>
        <v>78.81</v>
      </c>
      <c r="E1093" s="17" t="s">
        <v>135</v>
      </c>
      <c r="F1093" s="283"/>
    </row>
    <row r="1094" spans="1:6">
      <c r="A1094" s="74"/>
      <c r="B1094" s="18"/>
      <c r="C1094" s="18"/>
      <c r="D1094" s="18"/>
      <c r="E1094" s="18"/>
      <c r="F1094" s="20"/>
    </row>
    <row r="1095" spans="1:6">
      <c r="A1095" s="420" t="s">
        <v>12</v>
      </c>
      <c r="B1095" s="420" t="s">
        <v>13</v>
      </c>
      <c r="C1095" s="420" t="s">
        <v>137</v>
      </c>
      <c r="D1095" s="420" t="s">
        <v>15</v>
      </c>
      <c r="E1095" s="421" t="s">
        <v>16</v>
      </c>
      <c r="F1095" s="421" t="s">
        <v>17</v>
      </c>
    </row>
    <row r="1096" spans="1:6">
      <c r="A1096" s="75" t="s">
        <v>138</v>
      </c>
      <c r="B1096" s="75" t="s">
        <v>139</v>
      </c>
      <c r="C1096" s="75" t="s">
        <v>26</v>
      </c>
      <c r="D1096" s="76">
        <v>428</v>
      </c>
      <c r="E1096" s="77">
        <v>0</v>
      </c>
      <c r="F1096" s="77">
        <f>E1096*D1096</f>
        <v>0</v>
      </c>
    </row>
    <row r="1097" spans="1:6">
      <c r="A1097" s="422" t="s">
        <v>806</v>
      </c>
      <c r="B1097" s="422" t="s">
        <v>807</v>
      </c>
      <c r="C1097" s="422" t="s">
        <v>26</v>
      </c>
      <c r="D1097" s="122">
        <v>10</v>
      </c>
      <c r="E1097" s="423">
        <v>0</v>
      </c>
      <c r="F1097" s="423">
        <f t="shared" ref="F1097:F1109" si="26">E1097*D1097</f>
        <v>0</v>
      </c>
    </row>
    <row r="1098" spans="1:6">
      <c r="A1098" s="422" t="s">
        <v>515</v>
      </c>
      <c r="B1098" s="422" t="s">
        <v>516</v>
      </c>
      <c r="C1098" s="422" t="s">
        <v>26</v>
      </c>
      <c r="D1098" s="122">
        <v>40</v>
      </c>
      <c r="E1098" s="423">
        <v>0</v>
      </c>
      <c r="F1098" s="423">
        <f t="shared" si="26"/>
        <v>0</v>
      </c>
    </row>
    <row r="1099" spans="1:6">
      <c r="A1099" s="422" t="s">
        <v>2977</v>
      </c>
      <c r="B1099" s="422" t="s">
        <v>2978</v>
      </c>
      <c r="C1099" s="422" t="s">
        <v>300</v>
      </c>
      <c r="D1099" s="122">
        <v>78810</v>
      </c>
      <c r="E1099" s="423">
        <v>0</v>
      </c>
      <c r="F1099" s="423">
        <f t="shared" si="26"/>
        <v>0</v>
      </c>
    </row>
    <row r="1100" spans="1:6">
      <c r="A1100" s="422" t="s">
        <v>2979</v>
      </c>
      <c r="B1100" s="422" t="s">
        <v>2980</v>
      </c>
      <c r="C1100" s="422" t="s">
        <v>142</v>
      </c>
      <c r="D1100" s="122">
        <v>325</v>
      </c>
      <c r="E1100" s="423">
        <v>0</v>
      </c>
      <c r="F1100" s="423">
        <f t="shared" si="26"/>
        <v>0</v>
      </c>
    </row>
    <row r="1101" spans="1:6">
      <c r="A1101" s="422" t="s">
        <v>2981</v>
      </c>
      <c r="B1101" s="422" t="s">
        <v>2982</v>
      </c>
      <c r="C1101" s="422" t="s">
        <v>300</v>
      </c>
      <c r="D1101" s="122">
        <v>505</v>
      </c>
      <c r="E1101" s="423">
        <v>0</v>
      </c>
      <c r="F1101" s="423">
        <f t="shared" si="26"/>
        <v>0</v>
      </c>
    </row>
    <row r="1102" spans="1:6">
      <c r="A1102" s="422" t="s">
        <v>2985</v>
      </c>
      <c r="B1102" s="422" t="s">
        <v>2986</v>
      </c>
      <c r="C1102" s="422" t="s">
        <v>149</v>
      </c>
      <c r="D1102" s="122">
        <v>96925</v>
      </c>
      <c r="E1102" s="423">
        <v>0</v>
      </c>
      <c r="F1102" s="423">
        <f t="shared" si="26"/>
        <v>0</v>
      </c>
    </row>
    <row r="1103" spans="1:6">
      <c r="A1103" s="422" t="s">
        <v>2987</v>
      </c>
      <c r="B1103" s="422" t="s">
        <v>2988</v>
      </c>
      <c r="C1103" s="422" t="s">
        <v>26</v>
      </c>
      <c r="D1103" s="122">
        <v>12300</v>
      </c>
      <c r="E1103" s="423">
        <v>0</v>
      </c>
      <c r="F1103" s="423">
        <f t="shared" si="26"/>
        <v>0</v>
      </c>
    </row>
    <row r="1104" spans="1:6">
      <c r="A1104" s="422" t="s">
        <v>957</v>
      </c>
      <c r="B1104" s="422" t="s">
        <v>958</v>
      </c>
      <c r="C1104" s="422" t="s">
        <v>34</v>
      </c>
      <c r="D1104" s="122">
        <v>54</v>
      </c>
      <c r="E1104" s="423">
        <v>0</v>
      </c>
      <c r="F1104" s="423">
        <f t="shared" si="26"/>
        <v>0</v>
      </c>
    </row>
    <row r="1105" spans="1:6">
      <c r="A1105" s="422" t="s">
        <v>147</v>
      </c>
      <c r="B1105" s="422" t="s">
        <v>148</v>
      </c>
      <c r="C1105" s="422" t="s">
        <v>149</v>
      </c>
      <c r="D1105" s="122">
        <v>630</v>
      </c>
      <c r="E1105" s="423">
        <v>0</v>
      </c>
      <c r="F1105" s="423">
        <f t="shared" si="26"/>
        <v>0</v>
      </c>
    </row>
    <row r="1106" spans="1:6">
      <c r="A1106" s="422" t="s">
        <v>150</v>
      </c>
      <c r="B1106" s="422" t="s">
        <v>151</v>
      </c>
      <c r="C1106" s="422" t="s">
        <v>26</v>
      </c>
      <c r="D1106" s="122">
        <v>92</v>
      </c>
      <c r="E1106" s="423">
        <v>0</v>
      </c>
      <c r="F1106" s="423">
        <f t="shared" si="26"/>
        <v>0</v>
      </c>
    </row>
    <row r="1107" spans="1:6">
      <c r="A1107" s="422" t="s">
        <v>221</v>
      </c>
      <c r="B1107" s="422" t="s">
        <v>222</v>
      </c>
      <c r="C1107" s="422" t="s">
        <v>26</v>
      </c>
      <c r="D1107" s="122">
        <v>340</v>
      </c>
      <c r="E1107" s="423">
        <v>0</v>
      </c>
      <c r="F1107" s="423">
        <f t="shared" si="26"/>
        <v>0</v>
      </c>
    </row>
    <row r="1108" spans="1:6">
      <c r="A1108" s="78" t="s">
        <v>43</v>
      </c>
      <c r="B1108" s="78" t="s">
        <v>152</v>
      </c>
      <c r="C1108" s="78" t="s">
        <v>37</v>
      </c>
      <c r="D1108" s="79">
        <v>50000</v>
      </c>
      <c r="E1108" s="80">
        <v>1</v>
      </c>
      <c r="F1108" s="80">
        <f t="shared" si="26"/>
        <v>50000</v>
      </c>
    </row>
    <row r="1109" spans="1:6" ht="15.75" thickBot="1">
      <c r="A1109" s="78" t="s">
        <v>45</v>
      </c>
      <c r="B1109" s="78" t="s">
        <v>46</v>
      </c>
      <c r="C1109" s="78" t="s">
        <v>40</v>
      </c>
      <c r="D1109" s="79">
        <v>3</v>
      </c>
      <c r="E1109" s="80">
        <v>25000</v>
      </c>
      <c r="F1109" s="80">
        <f t="shared" si="26"/>
        <v>75000</v>
      </c>
    </row>
    <row r="1110" spans="1:6" ht="19.5" thickBot="1">
      <c r="E1110" s="424" t="s">
        <v>160</v>
      </c>
      <c r="F1110" s="425">
        <f>SUM(F1096:F1109)</f>
        <v>125000</v>
      </c>
    </row>
    <row r="1112" spans="1:6" ht="19.5">
      <c r="A1112" s="36" t="s">
        <v>49</v>
      </c>
      <c r="B1112" s="426"/>
    </row>
    <row r="1113" spans="1:6">
      <c r="A1113" s="36" t="s">
        <v>50</v>
      </c>
      <c r="B1113" s="427"/>
    </row>
    <row r="1114" spans="1:6">
      <c r="A1114" s="36" t="s">
        <v>51</v>
      </c>
      <c r="B1114" s="427"/>
    </row>
    <row r="1115" spans="1:6">
      <c r="A1115" s="36" t="s">
        <v>52</v>
      </c>
      <c r="B1115" s="427"/>
    </row>
    <row r="1116" spans="1:6">
      <c r="A1116" s="39" t="s">
        <v>53</v>
      </c>
      <c r="B1116" s="427"/>
    </row>
    <row r="1117" spans="1:6">
      <c r="A1117" s="36" t="s">
        <v>54</v>
      </c>
      <c r="B1117" s="427"/>
    </row>
    <row r="1120" spans="1:6">
      <c r="A1120" s="695" t="s">
        <v>1989</v>
      </c>
      <c r="B1120" s="18"/>
      <c r="C1120" s="18"/>
      <c r="D1120" s="18"/>
      <c r="E1120" s="18"/>
      <c r="F1120" s="696">
        <v>2018</v>
      </c>
    </row>
    <row r="1121" spans="1:6">
      <c r="A1121" s="695"/>
      <c r="B1121" s="18"/>
      <c r="C1121" s="18"/>
      <c r="D1121" s="18"/>
      <c r="E1121" s="18"/>
      <c r="F1121" s="696"/>
    </row>
    <row r="1122" spans="1:6">
      <c r="B1122" s="43"/>
      <c r="C1122" s="18"/>
      <c r="D1122" s="18"/>
      <c r="E1122" s="18"/>
      <c r="F1122" s="696"/>
    </row>
    <row r="1123" spans="1:6" ht="30">
      <c r="A1123" s="693" t="s">
        <v>0</v>
      </c>
      <c r="B1123" s="693"/>
      <c r="C1123" s="693"/>
      <c r="D1123" s="693"/>
      <c r="E1123" s="693"/>
      <c r="F1123" s="693"/>
    </row>
    <row r="1124" spans="1:6" ht="30">
      <c r="A1124" s="693" t="s">
        <v>1</v>
      </c>
      <c r="B1124" s="693"/>
      <c r="C1124" s="693"/>
      <c r="D1124" s="693"/>
      <c r="E1124" s="693"/>
      <c r="F1124" s="693"/>
    </row>
    <row r="1125" spans="1:6" ht="27.75">
      <c r="A1125" s="418" t="s">
        <v>2</v>
      </c>
      <c r="B1125" s="46" t="s">
        <v>2707</v>
      </c>
      <c r="C1125" s="47"/>
      <c r="D1125" s="48"/>
      <c r="E1125" s="419" t="s">
        <v>4</v>
      </c>
      <c r="F1125" s="50" t="s">
        <v>2706</v>
      </c>
    </row>
    <row r="1126" spans="1:6" ht="30">
      <c r="A1126" s="420" t="s">
        <v>6</v>
      </c>
      <c r="B1126" s="420" t="s">
        <v>66</v>
      </c>
      <c r="C1126" s="420" t="s">
        <v>7</v>
      </c>
      <c r="D1126" s="420" t="s">
        <v>67</v>
      </c>
      <c r="E1126" s="421" t="s">
        <v>8</v>
      </c>
      <c r="F1126" s="421" t="s">
        <v>68</v>
      </c>
    </row>
    <row r="1127" spans="1:6">
      <c r="A1127" s="481" t="s">
        <v>2708</v>
      </c>
      <c r="B1127" s="481" t="s">
        <v>2709</v>
      </c>
      <c r="C1127" s="481" t="s">
        <v>1109</v>
      </c>
      <c r="D1127" s="481">
        <v>2.04</v>
      </c>
      <c r="E1127" s="481">
        <v>203</v>
      </c>
      <c r="F1127" s="482" t="s">
        <v>311</v>
      </c>
    </row>
    <row r="1128" spans="1:6">
      <c r="A1128" s="481" t="s">
        <v>2710</v>
      </c>
      <c r="B1128" s="481" t="s">
        <v>2711</v>
      </c>
      <c r="C1128" s="481" t="s">
        <v>1109</v>
      </c>
      <c r="D1128" s="481">
        <v>4.4000000000000004</v>
      </c>
      <c r="E1128" s="481">
        <v>202</v>
      </c>
      <c r="F1128" s="482" t="s">
        <v>311</v>
      </c>
    </row>
    <row r="1129" spans="1:6">
      <c r="A1129" s="481" t="s">
        <v>2712</v>
      </c>
      <c r="B1129" s="481" t="s">
        <v>2713</v>
      </c>
      <c r="C1129" s="481" t="s">
        <v>1109</v>
      </c>
      <c r="D1129" s="481">
        <v>6.3</v>
      </c>
      <c r="E1129" s="481">
        <v>202</v>
      </c>
      <c r="F1129" s="482" t="s">
        <v>311</v>
      </c>
    </row>
    <row r="1130" spans="1:6">
      <c r="A1130" s="481" t="s">
        <v>2714</v>
      </c>
      <c r="B1130" s="481" t="s">
        <v>2715</v>
      </c>
      <c r="C1130" s="481" t="s">
        <v>1109</v>
      </c>
      <c r="D1130" s="481">
        <v>19.7</v>
      </c>
      <c r="E1130" s="481">
        <v>299</v>
      </c>
      <c r="F1130" s="482" t="s">
        <v>311</v>
      </c>
    </row>
    <row r="1131" spans="1:6">
      <c r="A1131" s="481" t="s">
        <v>2716</v>
      </c>
      <c r="B1131" s="481" t="s">
        <v>2717</v>
      </c>
      <c r="C1131" s="481" t="s">
        <v>1109</v>
      </c>
      <c r="D1131" s="481">
        <v>6.15</v>
      </c>
      <c r="E1131" s="481">
        <v>205</v>
      </c>
      <c r="F1131" s="482" t="s">
        <v>311</v>
      </c>
    </row>
    <row r="1132" spans="1:6">
      <c r="A1132" s="483" t="s">
        <v>2718</v>
      </c>
      <c r="B1132" s="483" t="s">
        <v>2719</v>
      </c>
      <c r="C1132" s="483" t="s">
        <v>1109</v>
      </c>
      <c r="D1132" s="483">
        <v>2.16</v>
      </c>
      <c r="E1132" s="483">
        <v>299</v>
      </c>
      <c r="F1132" s="710" t="s">
        <v>73</v>
      </c>
    </row>
    <row r="1133" spans="1:6" ht="15.75" thickBot="1">
      <c r="A1133" s="483" t="s">
        <v>2720</v>
      </c>
      <c r="B1133" s="483" t="s">
        <v>2721</v>
      </c>
      <c r="C1133" s="483" t="s">
        <v>1109</v>
      </c>
      <c r="D1133" s="483">
        <v>11.8</v>
      </c>
      <c r="E1133" s="483">
        <v>299</v>
      </c>
      <c r="F1133" s="710"/>
    </row>
    <row r="1134" spans="1:6" ht="15.75" thickBot="1">
      <c r="A1134" s="344"/>
      <c r="B1134" s="15"/>
      <c r="C1134" s="16" t="s">
        <v>134</v>
      </c>
      <c r="D1134" s="111">
        <f>SUM(D1127:D1133)</f>
        <v>52.55</v>
      </c>
      <c r="E1134" s="17" t="s">
        <v>135</v>
      </c>
      <c r="F1134" s="283"/>
    </row>
    <row r="1135" spans="1:6">
      <c r="A1135" s="74"/>
      <c r="B1135" s="18"/>
      <c r="C1135" s="18"/>
      <c r="D1135" s="18"/>
      <c r="E1135" s="18"/>
      <c r="F1135" s="20"/>
    </row>
    <row r="1136" spans="1:6">
      <c r="A1136" s="420" t="s">
        <v>12</v>
      </c>
      <c r="B1136" s="420" t="s">
        <v>13</v>
      </c>
      <c r="C1136" s="420" t="s">
        <v>137</v>
      </c>
      <c r="D1136" s="420" t="s">
        <v>15</v>
      </c>
      <c r="E1136" s="421" t="s">
        <v>16</v>
      </c>
      <c r="F1136" s="421" t="s">
        <v>17</v>
      </c>
    </row>
    <row r="1137" spans="1:6">
      <c r="A1137" s="75" t="s">
        <v>2975</v>
      </c>
      <c r="B1137" s="75" t="s">
        <v>2976</v>
      </c>
      <c r="C1137" s="75" t="s">
        <v>26</v>
      </c>
      <c r="D1137" s="76">
        <v>200</v>
      </c>
      <c r="E1137" s="80">
        <v>0</v>
      </c>
      <c r="F1137" s="77">
        <f>E1137*D1137</f>
        <v>0</v>
      </c>
    </row>
    <row r="1138" spans="1:6">
      <c r="A1138" s="422" t="s">
        <v>138</v>
      </c>
      <c r="B1138" s="422" t="s">
        <v>139</v>
      </c>
      <c r="C1138" s="422" t="s">
        <v>26</v>
      </c>
      <c r="D1138" s="122">
        <v>1590</v>
      </c>
      <c r="E1138" s="80">
        <v>0</v>
      </c>
      <c r="F1138" s="423">
        <f t="shared" ref="F1138:F1152" si="27">E1138*D1138</f>
        <v>0</v>
      </c>
    </row>
    <row r="1139" spans="1:6">
      <c r="A1139" s="422" t="s">
        <v>806</v>
      </c>
      <c r="B1139" s="422" t="s">
        <v>807</v>
      </c>
      <c r="C1139" s="422" t="s">
        <v>26</v>
      </c>
      <c r="D1139" s="122">
        <v>50</v>
      </c>
      <c r="E1139" s="80">
        <v>0</v>
      </c>
      <c r="F1139" s="423">
        <f t="shared" si="27"/>
        <v>0</v>
      </c>
    </row>
    <row r="1140" spans="1:6">
      <c r="A1140" s="422" t="s">
        <v>515</v>
      </c>
      <c r="B1140" s="422" t="s">
        <v>516</v>
      </c>
      <c r="C1140" s="422" t="s">
        <v>26</v>
      </c>
      <c r="D1140" s="122">
        <v>25</v>
      </c>
      <c r="E1140" s="80">
        <v>0</v>
      </c>
      <c r="F1140" s="423">
        <f t="shared" si="27"/>
        <v>0</v>
      </c>
    </row>
    <row r="1141" spans="1:6">
      <c r="A1141" s="422" t="s">
        <v>2977</v>
      </c>
      <c r="B1141" s="422" t="s">
        <v>2978</v>
      </c>
      <c r="C1141" s="422" t="s">
        <v>300</v>
      </c>
      <c r="D1141" s="122">
        <v>52550</v>
      </c>
      <c r="E1141" s="80">
        <v>0</v>
      </c>
      <c r="F1141" s="423">
        <f t="shared" si="27"/>
        <v>0</v>
      </c>
    </row>
    <row r="1142" spans="1:6">
      <c r="A1142" s="422" t="s">
        <v>2979</v>
      </c>
      <c r="B1142" s="422" t="s">
        <v>2980</v>
      </c>
      <c r="C1142" s="422" t="s">
        <v>142</v>
      </c>
      <c r="D1142" s="122">
        <v>470</v>
      </c>
      <c r="E1142" s="80">
        <v>0</v>
      </c>
      <c r="F1142" s="423">
        <f t="shared" si="27"/>
        <v>0</v>
      </c>
    </row>
    <row r="1143" spans="1:6">
      <c r="A1143" s="422" t="s">
        <v>2981</v>
      </c>
      <c r="B1143" s="422" t="s">
        <v>2982</v>
      </c>
      <c r="C1143" s="422" t="s">
        <v>300</v>
      </c>
      <c r="D1143" s="122">
        <v>354</v>
      </c>
      <c r="E1143" s="80">
        <v>0</v>
      </c>
      <c r="F1143" s="423">
        <f t="shared" si="27"/>
        <v>0</v>
      </c>
    </row>
    <row r="1144" spans="1:6">
      <c r="A1144" s="422" t="s">
        <v>2983</v>
      </c>
      <c r="B1144" s="422" t="s">
        <v>2984</v>
      </c>
      <c r="C1144" s="422" t="s">
        <v>26</v>
      </c>
      <c r="D1144" s="122">
        <v>530</v>
      </c>
      <c r="E1144" s="80">
        <v>0</v>
      </c>
      <c r="F1144" s="423">
        <f t="shared" si="27"/>
        <v>0</v>
      </c>
    </row>
    <row r="1145" spans="1:6">
      <c r="A1145" s="422" t="s">
        <v>2985</v>
      </c>
      <c r="B1145" s="422" t="s">
        <v>2986</v>
      </c>
      <c r="C1145" s="422" t="s">
        <v>149</v>
      </c>
      <c r="D1145" s="122">
        <v>171975</v>
      </c>
      <c r="E1145" s="80">
        <v>0</v>
      </c>
      <c r="F1145" s="423">
        <f t="shared" si="27"/>
        <v>0</v>
      </c>
    </row>
    <row r="1146" spans="1:6">
      <c r="A1146" s="422" t="s">
        <v>2987</v>
      </c>
      <c r="B1146" s="422" t="s">
        <v>2988</v>
      </c>
      <c r="C1146" s="422" t="s">
        <v>26</v>
      </c>
      <c r="D1146" s="122">
        <v>10645</v>
      </c>
      <c r="E1146" s="80">
        <v>0</v>
      </c>
      <c r="F1146" s="423">
        <f t="shared" si="27"/>
        <v>0</v>
      </c>
    </row>
    <row r="1147" spans="1:6">
      <c r="A1147" s="422" t="s">
        <v>519</v>
      </c>
      <c r="B1147" s="422" t="s">
        <v>520</v>
      </c>
      <c r="C1147" s="422" t="s">
        <v>34</v>
      </c>
      <c r="D1147" s="122">
        <v>24</v>
      </c>
      <c r="E1147" s="80">
        <v>0</v>
      </c>
      <c r="F1147" s="423">
        <f t="shared" si="27"/>
        <v>0</v>
      </c>
    </row>
    <row r="1148" spans="1:6">
      <c r="A1148" s="422" t="s">
        <v>147</v>
      </c>
      <c r="B1148" s="422" t="s">
        <v>148</v>
      </c>
      <c r="C1148" s="422" t="s">
        <v>149</v>
      </c>
      <c r="D1148" s="122">
        <v>60</v>
      </c>
      <c r="E1148" s="80">
        <v>0</v>
      </c>
      <c r="F1148" s="423">
        <f t="shared" si="27"/>
        <v>0</v>
      </c>
    </row>
    <row r="1149" spans="1:6">
      <c r="A1149" s="422" t="s">
        <v>150</v>
      </c>
      <c r="B1149" s="422" t="s">
        <v>151</v>
      </c>
      <c r="C1149" s="422" t="s">
        <v>26</v>
      </c>
      <c r="D1149" s="122">
        <v>200</v>
      </c>
      <c r="E1149" s="80">
        <v>0</v>
      </c>
      <c r="F1149" s="423">
        <f t="shared" si="27"/>
        <v>0</v>
      </c>
    </row>
    <row r="1150" spans="1:6">
      <c r="A1150" s="78" t="s">
        <v>221</v>
      </c>
      <c r="B1150" s="78" t="s">
        <v>222</v>
      </c>
      <c r="C1150" s="78" t="s">
        <v>26</v>
      </c>
      <c r="D1150" s="79">
        <v>145</v>
      </c>
      <c r="E1150" s="80">
        <v>0</v>
      </c>
      <c r="F1150" s="80">
        <f t="shared" si="27"/>
        <v>0</v>
      </c>
    </row>
    <row r="1151" spans="1:6">
      <c r="A1151" s="78" t="s">
        <v>43</v>
      </c>
      <c r="B1151" s="78" t="s">
        <v>152</v>
      </c>
      <c r="C1151" s="78" t="s">
        <v>37</v>
      </c>
      <c r="D1151" s="79">
        <v>50000</v>
      </c>
      <c r="E1151" s="80">
        <v>1</v>
      </c>
      <c r="F1151" s="80">
        <f t="shared" si="27"/>
        <v>50000</v>
      </c>
    </row>
    <row r="1152" spans="1:6" ht="15.75" thickBot="1">
      <c r="A1152" s="78" t="s">
        <v>45</v>
      </c>
      <c r="B1152" s="78" t="s">
        <v>46</v>
      </c>
      <c r="C1152" s="78" t="s">
        <v>40</v>
      </c>
      <c r="D1152" s="79">
        <v>3</v>
      </c>
      <c r="E1152" s="80">
        <v>25000</v>
      </c>
      <c r="F1152" s="80">
        <f t="shared" si="27"/>
        <v>75000</v>
      </c>
    </row>
    <row r="1153" spans="1:6" ht="19.5" thickBot="1">
      <c r="E1153" s="424" t="s">
        <v>160</v>
      </c>
      <c r="F1153" s="425">
        <f>SUM(F1137:F1152)</f>
        <v>125000</v>
      </c>
    </row>
    <row r="1155" spans="1:6" ht="19.5">
      <c r="A1155" s="36" t="s">
        <v>49</v>
      </c>
      <c r="B1155" s="426"/>
    </row>
    <row r="1156" spans="1:6">
      <c r="A1156" s="36" t="s">
        <v>50</v>
      </c>
      <c r="B1156" s="427"/>
    </row>
    <row r="1157" spans="1:6">
      <c r="A1157" s="36" t="s">
        <v>51</v>
      </c>
      <c r="B1157" s="427"/>
    </row>
    <row r="1158" spans="1:6">
      <c r="A1158" s="36" t="s">
        <v>52</v>
      </c>
      <c r="B1158" s="427"/>
    </row>
    <row r="1159" spans="1:6">
      <c r="A1159" s="39" t="s">
        <v>53</v>
      </c>
      <c r="B1159" s="427"/>
    </row>
    <row r="1160" spans="1:6">
      <c r="A1160" s="36" t="s">
        <v>54</v>
      </c>
      <c r="B1160" s="427"/>
    </row>
    <row r="1163" spans="1:6">
      <c r="A1163" s="695" t="s">
        <v>1212</v>
      </c>
      <c r="B1163" s="18"/>
      <c r="C1163" s="18"/>
      <c r="D1163" s="18"/>
      <c r="E1163" s="18"/>
      <c r="F1163" s="696">
        <v>2018</v>
      </c>
    </row>
    <row r="1164" spans="1:6">
      <c r="A1164" s="695"/>
      <c r="B1164" s="18"/>
      <c r="C1164" s="18"/>
      <c r="D1164" s="18"/>
      <c r="E1164" s="18"/>
      <c r="F1164" s="696"/>
    </row>
    <row r="1165" spans="1:6">
      <c r="B1165" s="43"/>
      <c r="C1165" s="18"/>
      <c r="D1165" s="18"/>
      <c r="E1165" s="18"/>
      <c r="F1165" s="696"/>
    </row>
    <row r="1166" spans="1:6" ht="30">
      <c r="A1166" s="693" t="s">
        <v>0</v>
      </c>
      <c r="B1166" s="693"/>
      <c r="C1166" s="693"/>
      <c r="D1166" s="693"/>
      <c r="E1166" s="693"/>
      <c r="F1166" s="693"/>
    </row>
    <row r="1167" spans="1:6" ht="30">
      <c r="A1167" s="693" t="s">
        <v>1</v>
      </c>
      <c r="B1167" s="693"/>
      <c r="C1167" s="693"/>
      <c r="D1167" s="693"/>
      <c r="E1167" s="693"/>
      <c r="F1167" s="693"/>
    </row>
    <row r="1168" spans="1:6" ht="27.75">
      <c r="A1168" s="418" t="s">
        <v>2</v>
      </c>
      <c r="B1168" s="46" t="s">
        <v>2723</v>
      </c>
      <c r="C1168" s="47"/>
      <c r="D1168" s="48"/>
      <c r="E1168" s="419" t="s">
        <v>4</v>
      </c>
      <c r="F1168" s="50" t="s">
        <v>2722</v>
      </c>
    </row>
    <row r="1169" spans="1:6" ht="30">
      <c r="A1169" s="420" t="s">
        <v>6</v>
      </c>
      <c r="B1169" s="420" t="s">
        <v>66</v>
      </c>
      <c r="C1169" s="420" t="s">
        <v>7</v>
      </c>
      <c r="D1169" s="420" t="s">
        <v>67</v>
      </c>
      <c r="E1169" s="421" t="s">
        <v>8</v>
      </c>
      <c r="F1169" s="421" t="s">
        <v>68</v>
      </c>
    </row>
    <row r="1170" spans="1:6" ht="30">
      <c r="A1170" s="64" t="s">
        <v>2724</v>
      </c>
      <c r="B1170" s="64" t="s">
        <v>2725</v>
      </c>
      <c r="C1170" s="64" t="s">
        <v>1193</v>
      </c>
      <c r="D1170" s="134">
        <v>5</v>
      </c>
      <c r="E1170" s="484">
        <v>2199</v>
      </c>
      <c r="F1170" s="389" t="s">
        <v>2726</v>
      </c>
    </row>
    <row r="1171" spans="1:6">
      <c r="A1171" s="115" t="s">
        <v>2727</v>
      </c>
      <c r="B1171" s="115" t="s">
        <v>2728</v>
      </c>
      <c r="C1171" s="115" t="s">
        <v>1217</v>
      </c>
      <c r="D1171" s="115">
        <v>9.15</v>
      </c>
      <c r="E1171" s="115">
        <v>2299</v>
      </c>
      <c r="F1171" s="115" t="s">
        <v>73</v>
      </c>
    </row>
    <row r="1172" spans="1:6">
      <c r="A1172" s="115" t="s">
        <v>2729</v>
      </c>
      <c r="B1172" s="115" t="s">
        <v>2730</v>
      </c>
      <c r="C1172" s="115" t="s">
        <v>1217</v>
      </c>
      <c r="D1172" s="115">
        <v>10.6</v>
      </c>
      <c r="E1172" s="115">
        <v>2299</v>
      </c>
      <c r="F1172" s="115"/>
    </row>
    <row r="1173" spans="1:6">
      <c r="A1173" s="100" t="s">
        <v>2731</v>
      </c>
      <c r="B1173" s="100" t="s">
        <v>2732</v>
      </c>
      <c r="C1173" s="100" t="s">
        <v>1217</v>
      </c>
      <c r="D1173" s="128">
        <v>8</v>
      </c>
      <c r="E1173" s="485">
        <v>2202</v>
      </c>
      <c r="F1173" s="283" t="s">
        <v>311</v>
      </c>
    </row>
    <row r="1174" spans="1:6" ht="25.5">
      <c r="A1174" s="115" t="s">
        <v>2733</v>
      </c>
      <c r="B1174" s="115" t="s">
        <v>2734</v>
      </c>
      <c r="C1174" s="115" t="s">
        <v>1217</v>
      </c>
      <c r="D1174" s="115">
        <v>10</v>
      </c>
      <c r="E1174" s="115">
        <v>2299</v>
      </c>
      <c r="F1174" s="115" t="s">
        <v>2705</v>
      </c>
    </row>
    <row r="1175" spans="1:6">
      <c r="A1175" s="100" t="s">
        <v>2735</v>
      </c>
      <c r="B1175" s="100" t="s">
        <v>2736</v>
      </c>
      <c r="C1175" s="100" t="s">
        <v>1217</v>
      </c>
      <c r="D1175" s="128">
        <v>4.4000000000000004</v>
      </c>
      <c r="E1175" s="485">
        <v>2205</v>
      </c>
      <c r="F1175" s="283" t="s">
        <v>311</v>
      </c>
    </row>
    <row r="1176" spans="1:6">
      <c r="A1176" s="141" t="s">
        <v>2737</v>
      </c>
      <c r="B1176" s="141" t="s">
        <v>2738</v>
      </c>
      <c r="C1176" s="141" t="s">
        <v>1217</v>
      </c>
      <c r="D1176" s="144">
        <v>15.8</v>
      </c>
      <c r="E1176" s="486">
        <v>2299</v>
      </c>
      <c r="F1176" s="666" t="s">
        <v>73</v>
      </c>
    </row>
    <row r="1177" spans="1:6">
      <c r="A1177" s="141" t="s">
        <v>2739</v>
      </c>
      <c r="B1177" s="141" t="s">
        <v>2740</v>
      </c>
      <c r="C1177" s="141" t="s">
        <v>1217</v>
      </c>
      <c r="D1177" s="144">
        <v>15.7</v>
      </c>
      <c r="E1177" s="486">
        <v>2299</v>
      </c>
      <c r="F1177" s="666"/>
    </row>
    <row r="1178" spans="1:6" ht="30">
      <c r="A1178" s="60" t="s">
        <v>2741</v>
      </c>
      <c r="B1178" s="60" t="s">
        <v>2742</v>
      </c>
      <c r="C1178" s="60" t="s">
        <v>1217</v>
      </c>
      <c r="D1178" s="126">
        <v>1</v>
      </c>
      <c r="E1178" s="487">
        <v>2299</v>
      </c>
      <c r="F1178" s="380" t="s">
        <v>2743</v>
      </c>
    </row>
    <row r="1179" spans="1:6">
      <c r="A1179" s="100" t="s">
        <v>2744</v>
      </c>
      <c r="B1179" s="100" t="s">
        <v>2745</v>
      </c>
      <c r="C1179" s="100" t="s">
        <v>1217</v>
      </c>
      <c r="D1179" s="128">
        <v>10.95</v>
      </c>
      <c r="E1179" s="485">
        <v>2201</v>
      </c>
      <c r="F1179" s="283" t="s">
        <v>311</v>
      </c>
    </row>
    <row r="1180" spans="1:6" ht="30.75" thickBot="1">
      <c r="A1180" s="60" t="s">
        <v>2746</v>
      </c>
      <c r="B1180" s="60" t="s">
        <v>2747</v>
      </c>
      <c r="C1180" s="60" t="s">
        <v>1217</v>
      </c>
      <c r="D1180" s="126">
        <v>3.5</v>
      </c>
      <c r="E1180" s="487">
        <v>2299</v>
      </c>
      <c r="F1180" s="380" t="s">
        <v>2748</v>
      </c>
    </row>
    <row r="1181" spans="1:6" ht="15.75" thickBot="1">
      <c r="A1181" s="344"/>
      <c r="B1181" s="15"/>
      <c r="C1181" s="16" t="s">
        <v>134</v>
      </c>
      <c r="D1181" s="111">
        <f>SUM(D1170:D1180)</f>
        <v>94.100000000000009</v>
      </c>
      <c r="E1181" s="17" t="s">
        <v>135</v>
      </c>
      <c r="F1181" s="283"/>
    </row>
    <row r="1182" spans="1:6">
      <c r="A1182" s="74"/>
      <c r="B1182" s="18"/>
      <c r="C1182" s="18"/>
      <c r="D1182" s="18"/>
      <c r="E1182" s="18"/>
      <c r="F1182" s="20"/>
    </row>
    <row r="1183" spans="1:6">
      <c r="A1183" s="420" t="s">
        <v>12</v>
      </c>
      <c r="B1183" s="420" t="s">
        <v>13</v>
      </c>
      <c r="C1183" s="420" t="s">
        <v>137</v>
      </c>
      <c r="D1183" s="420" t="s">
        <v>15</v>
      </c>
      <c r="E1183" s="421" t="s">
        <v>16</v>
      </c>
      <c r="F1183" s="421" t="s">
        <v>17</v>
      </c>
    </row>
    <row r="1184" spans="1:6">
      <c r="A1184" s="75" t="s">
        <v>138</v>
      </c>
      <c r="B1184" s="75" t="s">
        <v>139</v>
      </c>
      <c r="C1184" s="75" t="s">
        <v>26</v>
      </c>
      <c r="D1184" s="76">
        <v>760</v>
      </c>
      <c r="E1184" s="80">
        <v>0</v>
      </c>
      <c r="F1184" s="77">
        <f>E1184*D1184</f>
        <v>0</v>
      </c>
    </row>
    <row r="1185" spans="1:6">
      <c r="A1185" s="422" t="s">
        <v>806</v>
      </c>
      <c r="B1185" s="422" t="s">
        <v>807</v>
      </c>
      <c r="C1185" s="422" t="s">
        <v>26</v>
      </c>
      <c r="D1185" s="122">
        <v>8</v>
      </c>
      <c r="E1185" s="80">
        <v>0</v>
      </c>
      <c r="F1185" s="423">
        <f t="shared" ref="F1185:F1196" si="28">E1185*D1185</f>
        <v>0</v>
      </c>
    </row>
    <row r="1186" spans="1:6">
      <c r="A1186" s="422" t="s">
        <v>515</v>
      </c>
      <c r="B1186" s="422" t="s">
        <v>516</v>
      </c>
      <c r="C1186" s="422" t="s">
        <v>26</v>
      </c>
      <c r="D1186" s="122">
        <v>18</v>
      </c>
      <c r="E1186" s="80">
        <v>0</v>
      </c>
      <c r="F1186" s="423">
        <f t="shared" si="28"/>
        <v>0</v>
      </c>
    </row>
    <row r="1187" spans="1:6">
      <c r="A1187" s="422" t="s">
        <v>2977</v>
      </c>
      <c r="B1187" s="422" t="s">
        <v>2978</v>
      </c>
      <c r="C1187" s="422" t="s">
        <v>300</v>
      </c>
      <c r="D1187" s="122">
        <v>94100</v>
      </c>
      <c r="E1187" s="80">
        <v>0</v>
      </c>
      <c r="F1187" s="423">
        <f t="shared" si="28"/>
        <v>0</v>
      </c>
    </row>
    <row r="1188" spans="1:6">
      <c r="A1188" s="422" t="s">
        <v>2979</v>
      </c>
      <c r="B1188" s="422" t="s">
        <v>2980</v>
      </c>
      <c r="C1188" s="422" t="s">
        <v>142</v>
      </c>
      <c r="D1188" s="122">
        <v>29</v>
      </c>
      <c r="E1188" s="80">
        <v>0</v>
      </c>
      <c r="F1188" s="423">
        <f t="shared" si="28"/>
        <v>0</v>
      </c>
    </row>
    <row r="1189" spans="1:6">
      <c r="A1189" s="422" t="s">
        <v>2981</v>
      </c>
      <c r="B1189" s="422" t="s">
        <v>2982</v>
      </c>
      <c r="C1189" s="422" t="s">
        <v>300</v>
      </c>
      <c r="D1189" s="122">
        <v>1372</v>
      </c>
      <c r="E1189" s="80">
        <v>0</v>
      </c>
      <c r="F1189" s="423">
        <f t="shared" si="28"/>
        <v>0</v>
      </c>
    </row>
    <row r="1190" spans="1:6">
      <c r="A1190" s="422" t="s">
        <v>2985</v>
      </c>
      <c r="B1190" s="422" t="s">
        <v>2986</v>
      </c>
      <c r="C1190" s="422" t="s">
        <v>149</v>
      </c>
      <c r="D1190" s="122">
        <v>296700</v>
      </c>
      <c r="E1190" s="80">
        <v>0</v>
      </c>
      <c r="F1190" s="423">
        <f t="shared" si="28"/>
        <v>0</v>
      </c>
    </row>
    <row r="1191" spans="1:6">
      <c r="A1191" s="422" t="s">
        <v>2987</v>
      </c>
      <c r="B1191" s="422" t="s">
        <v>2988</v>
      </c>
      <c r="C1191" s="422" t="s">
        <v>26</v>
      </c>
      <c r="D1191" s="122">
        <v>16300</v>
      </c>
      <c r="E1191" s="80">
        <v>0</v>
      </c>
      <c r="F1191" s="423">
        <f t="shared" si="28"/>
        <v>0</v>
      </c>
    </row>
    <row r="1192" spans="1:6">
      <c r="A1192" s="422" t="s">
        <v>519</v>
      </c>
      <c r="B1192" s="422" t="s">
        <v>520</v>
      </c>
      <c r="C1192" s="422" t="s">
        <v>34</v>
      </c>
      <c r="D1192" s="122">
        <v>47</v>
      </c>
      <c r="E1192" s="80">
        <v>0</v>
      </c>
      <c r="F1192" s="423">
        <f t="shared" si="28"/>
        <v>0</v>
      </c>
    </row>
    <row r="1193" spans="1:6">
      <c r="A1193" s="422" t="s">
        <v>147</v>
      </c>
      <c r="B1193" s="422" t="s">
        <v>148</v>
      </c>
      <c r="C1193" s="422" t="s">
        <v>149</v>
      </c>
      <c r="D1193" s="122">
        <v>520</v>
      </c>
      <c r="E1193" s="80">
        <v>0</v>
      </c>
      <c r="F1193" s="423">
        <f t="shared" si="28"/>
        <v>0</v>
      </c>
    </row>
    <row r="1194" spans="1:6">
      <c r="A1194" s="422" t="s">
        <v>221</v>
      </c>
      <c r="B1194" s="422" t="s">
        <v>222</v>
      </c>
      <c r="C1194" s="422" t="s">
        <v>26</v>
      </c>
      <c r="D1194" s="122">
        <v>8</v>
      </c>
      <c r="E1194" s="80">
        <v>0</v>
      </c>
      <c r="F1194" s="423">
        <f t="shared" si="28"/>
        <v>0</v>
      </c>
    </row>
    <row r="1195" spans="1:6">
      <c r="A1195" s="78" t="s">
        <v>43</v>
      </c>
      <c r="B1195" s="78" t="s">
        <v>152</v>
      </c>
      <c r="C1195" s="78" t="s">
        <v>37</v>
      </c>
      <c r="D1195" s="79">
        <v>50000</v>
      </c>
      <c r="E1195" s="80">
        <v>1</v>
      </c>
      <c r="F1195" s="80">
        <f t="shared" si="28"/>
        <v>50000</v>
      </c>
    </row>
    <row r="1196" spans="1:6" ht="15.75" thickBot="1">
      <c r="A1196" s="78" t="s">
        <v>45</v>
      </c>
      <c r="B1196" s="78" t="s">
        <v>46</v>
      </c>
      <c r="C1196" s="78" t="s">
        <v>40</v>
      </c>
      <c r="D1196" s="79">
        <v>3</v>
      </c>
      <c r="E1196" s="80">
        <v>25000</v>
      </c>
      <c r="F1196" s="80">
        <f t="shared" si="28"/>
        <v>75000</v>
      </c>
    </row>
    <row r="1197" spans="1:6" ht="19.5" thickBot="1">
      <c r="E1197" s="424" t="s">
        <v>160</v>
      </c>
      <c r="F1197" s="425">
        <f>SUM(F1184:F1196)</f>
        <v>125000</v>
      </c>
    </row>
    <row r="1199" spans="1:6" ht="19.5">
      <c r="A1199" s="36" t="s">
        <v>49</v>
      </c>
      <c r="B1199" s="426"/>
    </row>
    <row r="1200" spans="1:6">
      <c r="A1200" s="36" t="s">
        <v>50</v>
      </c>
      <c r="B1200" s="427"/>
    </row>
    <row r="1201" spans="1:6">
      <c r="A1201" s="36" t="s">
        <v>51</v>
      </c>
      <c r="B1201" s="427"/>
    </row>
    <row r="1202" spans="1:6">
      <c r="A1202" s="36" t="s">
        <v>52</v>
      </c>
      <c r="B1202" s="427"/>
    </row>
    <row r="1203" spans="1:6">
      <c r="A1203" s="39" t="s">
        <v>53</v>
      </c>
      <c r="B1203" s="427"/>
    </row>
    <row r="1204" spans="1:6">
      <c r="A1204" s="36" t="s">
        <v>54</v>
      </c>
      <c r="B1204" s="427"/>
    </row>
    <row r="1207" spans="1:6">
      <c r="A1207" s="695" t="s">
        <v>1263</v>
      </c>
      <c r="B1207" s="18"/>
      <c r="C1207" s="18"/>
      <c r="D1207" s="18"/>
      <c r="E1207" s="18"/>
      <c r="F1207" s="696">
        <v>2018</v>
      </c>
    </row>
    <row r="1208" spans="1:6">
      <c r="A1208" s="695"/>
      <c r="B1208" s="18"/>
      <c r="C1208" s="18"/>
      <c r="D1208" s="18"/>
      <c r="E1208" s="18"/>
      <c r="F1208" s="696"/>
    </row>
    <row r="1209" spans="1:6">
      <c r="B1209" s="43"/>
      <c r="C1209" s="18"/>
      <c r="D1209" s="18"/>
      <c r="E1209" s="18"/>
      <c r="F1209" s="696"/>
    </row>
    <row r="1210" spans="1:6" ht="30">
      <c r="A1210" s="693" t="s">
        <v>0</v>
      </c>
      <c r="B1210" s="693"/>
      <c r="C1210" s="693"/>
      <c r="D1210" s="693"/>
      <c r="E1210" s="693"/>
      <c r="F1210" s="693"/>
    </row>
    <row r="1211" spans="1:6" ht="30">
      <c r="A1211" s="693" t="s">
        <v>1</v>
      </c>
      <c r="B1211" s="693"/>
      <c r="C1211" s="693"/>
      <c r="D1211" s="693"/>
      <c r="E1211" s="693"/>
      <c r="F1211" s="693"/>
    </row>
    <row r="1212" spans="1:6" ht="27.75">
      <c r="A1212" s="418" t="s">
        <v>2</v>
      </c>
      <c r="B1212" s="46" t="s">
        <v>2750</v>
      </c>
      <c r="C1212" s="47"/>
      <c r="D1212" s="48"/>
      <c r="E1212" s="419" t="s">
        <v>4</v>
      </c>
      <c r="F1212" s="50" t="s">
        <v>2749</v>
      </c>
    </row>
    <row r="1213" spans="1:6" ht="30">
      <c r="A1213" s="488" t="s">
        <v>6</v>
      </c>
      <c r="B1213" s="488" t="s">
        <v>66</v>
      </c>
      <c r="C1213" s="488" t="s">
        <v>7</v>
      </c>
      <c r="D1213" s="488" t="s">
        <v>67</v>
      </c>
      <c r="E1213" s="489" t="s">
        <v>8</v>
      </c>
      <c r="F1213" s="489" t="s">
        <v>68</v>
      </c>
    </row>
    <row r="1214" spans="1:6" ht="23.25">
      <c r="A1214" s="464" t="s">
        <v>2751</v>
      </c>
      <c r="B1214" s="464" t="s">
        <v>2752</v>
      </c>
      <c r="C1214" s="465" t="s">
        <v>1217</v>
      </c>
      <c r="D1214" s="466">
        <v>6.65</v>
      </c>
      <c r="E1214" s="467">
        <v>2299</v>
      </c>
      <c r="F1214" s="490" t="s">
        <v>2753</v>
      </c>
    </row>
    <row r="1215" spans="1:6">
      <c r="A1215" s="223" t="s">
        <v>2754</v>
      </c>
      <c r="B1215" s="223" t="s">
        <v>2755</v>
      </c>
      <c r="C1215" s="224" t="s">
        <v>1217</v>
      </c>
      <c r="D1215" s="225">
        <v>9</v>
      </c>
      <c r="E1215" s="226">
        <v>2211</v>
      </c>
      <c r="F1215" s="491" t="s">
        <v>311</v>
      </c>
    </row>
    <row r="1216" spans="1:6">
      <c r="A1216" s="492" t="s">
        <v>2756</v>
      </c>
      <c r="B1216" s="492" t="s">
        <v>2757</v>
      </c>
      <c r="C1216" s="493" t="s">
        <v>1217</v>
      </c>
      <c r="D1216" s="492">
        <v>10</v>
      </c>
      <c r="E1216" s="493">
        <v>2299</v>
      </c>
      <c r="F1216" s="494" t="s">
        <v>73</v>
      </c>
    </row>
    <row r="1217" spans="1:6">
      <c r="A1217" s="492" t="s">
        <v>2758</v>
      </c>
      <c r="B1217" s="492" t="s">
        <v>2759</v>
      </c>
      <c r="C1217" s="493" t="s">
        <v>1217</v>
      </c>
      <c r="D1217" s="492">
        <v>4.8499999999999996</v>
      </c>
      <c r="E1217" s="493">
        <v>2299</v>
      </c>
      <c r="F1217" s="494"/>
    </row>
    <row r="1218" spans="1:6">
      <c r="A1218" s="492" t="s">
        <v>2760</v>
      </c>
      <c r="B1218" s="492" t="s">
        <v>2761</v>
      </c>
      <c r="C1218" s="493" t="s">
        <v>1217</v>
      </c>
      <c r="D1218" s="492">
        <v>16.5</v>
      </c>
      <c r="E1218" s="493">
        <v>2299</v>
      </c>
      <c r="F1218" s="494"/>
    </row>
    <row r="1219" spans="1:6">
      <c r="A1219" s="464" t="s">
        <v>2762</v>
      </c>
      <c r="B1219" s="464" t="s">
        <v>2763</v>
      </c>
      <c r="C1219" s="465" t="s">
        <v>1293</v>
      </c>
      <c r="D1219" s="466">
        <v>25.2</v>
      </c>
      <c r="E1219" s="467">
        <v>606</v>
      </c>
      <c r="F1219" s="708" t="s">
        <v>73</v>
      </c>
    </row>
    <row r="1220" spans="1:6">
      <c r="A1220" s="464" t="s">
        <v>2764</v>
      </c>
      <c r="B1220" s="464" t="s">
        <v>2765</v>
      </c>
      <c r="C1220" s="465" t="s">
        <v>1217</v>
      </c>
      <c r="D1220" s="466">
        <v>14.15</v>
      </c>
      <c r="E1220" s="467">
        <v>2299</v>
      </c>
      <c r="F1220" s="708"/>
    </row>
    <row r="1221" spans="1:6">
      <c r="A1221" s="492" t="s">
        <v>2766</v>
      </c>
      <c r="B1221" s="492" t="s">
        <v>2767</v>
      </c>
      <c r="C1221" s="493" t="s">
        <v>1293</v>
      </c>
      <c r="D1221" s="495">
        <v>9.25</v>
      </c>
      <c r="E1221" s="496">
        <v>699</v>
      </c>
      <c r="F1221" s="709" t="s">
        <v>73</v>
      </c>
    </row>
    <row r="1222" spans="1:6">
      <c r="A1222" s="492" t="s">
        <v>2768</v>
      </c>
      <c r="B1222" s="492" t="s">
        <v>2769</v>
      </c>
      <c r="C1222" s="493" t="s">
        <v>1293</v>
      </c>
      <c r="D1222" s="495">
        <v>4.2</v>
      </c>
      <c r="E1222" s="496">
        <v>699</v>
      </c>
      <c r="F1222" s="709"/>
    </row>
    <row r="1223" spans="1:6">
      <c r="A1223" s="492" t="s">
        <v>2770</v>
      </c>
      <c r="B1223" s="492" t="s">
        <v>2771</v>
      </c>
      <c r="C1223" s="493" t="s">
        <v>1293</v>
      </c>
      <c r="D1223" s="495">
        <v>7.76</v>
      </c>
      <c r="E1223" s="496">
        <v>699</v>
      </c>
      <c r="F1223" s="709"/>
    </row>
    <row r="1224" spans="1:6" ht="15.75" thickBot="1">
      <c r="A1224" s="344"/>
      <c r="B1224" s="15"/>
      <c r="C1224" s="16" t="s">
        <v>134</v>
      </c>
      <c r="D1224" s="497">
        <f>SUM(D1214:D1223)</f>
        <v>107.56000000000002</v>
      </c>
      <c r="E1224" s="17" t="s">
        <v>135</v>
      </c>
      <c r="F1224" s="283"/>
    </row>
    <row r="1225" spans="1:6">
      <c r="A1225" s="74"/>
      <c r="B1225" s="18"/>
      <c r="C1225" s="18"/>
      <c r="D1225" s="18"/>
      <c r="E1225" s="18"/>
      <c r="F1225" s="20"/>
    </row>
    <row r="1226" spans="1:6">
      <c r="A1226" s="420" t="s">
        <v>12</v>
      </c>
      <c r="B1226" s="420" t="s">
        <v>13</v>
      </c>
      <c r="C1226" s="420" t="s">
        <v>137</v>
      </c>
      <c r="D1226" s="420" t="s">
        <v>15</v>
      </c>
      <c r="E1226" s="421" t="s">
        <v>16</v>
      </c>
      <c r="F1226" s="421" t="s">
        <v>17</v>
      </c>
    </row>
    <row r="1227" spans="1:6">
      <c r="A1227" s="75" t="s">
        <v>138</v>
      </c>
      <c r="B1227" s="75" t="s">
        <v>139</v>
      </c>
      <c r="C1227" s="75" t="s">
        <v>26</v>
      </c>
      <c r="D1227" s="76">
        <v>330</v>
      </c>
      <c r="E1227" s="77">
        <v>0</v>
      </c>
      <c r="F1227" s="77">
        <f>E1227*D1227</f>
        <v>0</v>
      </c>
    </row>
    <row r="1228" spans="1:6">
      <c r="A1228" s="422" t="s">
        <v>515</v>
      </c>
      <c r="B1228" s="422" t="s">
        <v>516</v>
      </c>
      <c r="C1228" s="422" t="s">
        <v>26</v>
      </c>
      <c r="D1228" s="122">
        <v>110</v>
      </c>
      <c r="E1228" s="423">
        <v>0</v>
      </c>
      <c r="F1228" s="423">
        <f t="shared" ref="F1228:F1241" si="29">E1228*D1228</f>
        <v>0</v>
      </c>
    </row>
    <row r="1229" spans="1:6">
      <c r="A1229" s="422" t="s">
        <v>2977</v>
      </c>
      <c r="B1229" s="422" t="s">
        <v>2978</v>
      </c>
      <c r="C1229" s="422" t="s">
        <v>300</v>
      </c>
      <c r="D1229" s="122">
        <v>107560</v>
      </c>
      <c r="E1229" s="423">
        <v>0</v>
      </c>
      <c r="F1229" s="423">
        <f t="shared" si="29"/>
        <v>0</v>
      </c>
    </row>
    <row r="1230" spans="1:6">
      <c r="A1230" s="422" t="s">
        <v>2979</v>
      </c>
      <c r="B1230" s="422" t="s">
        <v>2980</v>
      </c>
      <c r="C1230" s="422" t="s">
        <v>142</v>
      </c>
      <c r="D1230" s="122">
        <v>138</v>
      </c>
      <c r="E1230" s="423">
        <v>0</v>
      </c>
      <c r="F1230" s="423">
        <f t="shared" si="29"/>
        <v>0</v>
      </c>
    </row>
    <row r="1231" spans="1:6">
      <c r="A1231" s="422" t="s">
        <v>2981</v>
      </c>
      <c r="B1231" s="422" t="s">
        <v>2982</v>
      </c>
      <c r="C1231" s="422" t="s">
        <v>300</v>
      </c>
      <c r="D1231" s="122">
        <v>1271</v>
      </c>
      <c r="E1231" s="423">
        <v>0</v>
      </c>
      <c r="F1231" s="423">
        <f t="shared" si="29"/>
        <v>0</v>
      </c>
    </row>
    <row r="1232" spans="1:6">
      <c r="A1232" s="422" t="s">
        <v>2983</v>
      </c>
      <c r="B1232" s="422" t="s">
        <v>2984</v>
      </c>
      <c r="C1232" s="422" t="s">
        <v>26</v>
      </c>
      <c r="D1232" s="122">
        <v>100</v>
      </c>
      <c r="E1232" s="423">
        <v>0</v>
      </c>
      <c r="F1232" s="423">
        <f t="shared" si="29"/>
        <v>0</v>
      </c>
    </row>
    <row r="1233" spans="1:6">
      <c r="A1233" s="422" t="s">
        <v>2985</v>
      </c>
      <c r="B1233" s="422" t="s">
        <v>2986</v>
      </c>
      <c r="C1233" s="422" t="s">
        <v>149</v>
      </c>
      <c r="D1233" s="122">
        <v>426628</v>
      </c>
      <c r="E1233" s="423">
        <v>0</v>
      </c>
      <c r="F1233" s="423">
        <f t="shared" si="29"/>
        <v>0</v>
      </c>
    </row>
    <row r="1234" spans="1:6">
      <c r="A1234" s="422" t="s">
        <v>2987</v>
      </c>
      <c r="B1234" s="422" t="s">
        <v>2988</v>
      </c>
      <c r="C1234" s="422" t="s">
        <v>26</v>
      </c>
      <c r="D1234" s="122">
        <v>16571</v>
      </c>
      <c r="E1234" s="423">
        <v>0</v>
      </c>
      <c r="F1234" s="423">
        <f t="shared" si="29"/>
        <v>0</v>
      </c>
    </row>
    <row r="1235" spans="1:6">
      <c r="A1235" s="422" t="s">
        <v>957</v>
      </c>
      <c r="B1235" s="422" t="s">
        <v>958</v>
      </c>
      <c r="C1235" s="422" t="s">
        <v>34</v>
      </c>
      <c r="D1235" s="122">
        <v>30</v>
      </c>
      <c r="E1235" s="423">
        <v>0</v>
      </c>
      <c r="F1235" s="423">
        <f t="shared" si="29"/>
        <v>0</v>
      </c>
    </row>
    <row r="1236" spans="1:6">
      <c r="A1236" s="422" t="s">
        <v>519</v>
      </c>
      <c r="B1236" s="422" t="s">
        <v>520</v>
      </c>
      <c r="C1236" s="422" t="s">
        <v>34</v>
      </c>
      <c r="D1236" s="122">
        <v>60</v>
      </c>
      <c r="E1236" s="423">
        <v>0</v>
      </c>
      <c r="F1236" s="423">
        <f t="shared" si="29"/>
        <v>0</v>
      </c>
    </row>
    <row r="1237" spans="1:6">
      <c r="A1237" s="422" t="s">
        <v>147</v>
      </c>
      <c r="B1237" s="422" t="s">
        <v>148</v>
      </c>
      <c r="C1237" s="422" t="s">
        <v>149</v>
      </c>
      <c r="D1237" s="122">
        <v>90</v>
      </c>
      <c r="E1237" s="423">
        <v>0</v>
      </c>
      <c r="F1237" s="423">
        <f t="shared" si="29"/>
        <v>0</v>
      </c>
    </row>
    <row r="1238" spans="1:6">
      <c r="A1238" s="422" t="s">
        <v>150</v>
      </c>
      <c r="B1238" s="422" t="s">
        <v>151</v>
      </c>
      <c r="C1238" s="422" t="s">
        <v>26</v>
      </c>
      <c r="D1238" s="122">
        <v>900</v>
      </c>
      <c r="E1238" s="423">
        <v>0</v>
      </c>
      <c r="F1238" s="423">
        <f t="shared" si="29"/>
        <v>0</v>
      </c>
    </row>
    <row r="1239" spans="1:6">
      <c r="A1239" s="422" t="s">
        <v>221</v>
      </c>
      <c r="B1239" s="422" t="s">
        <v>222</v>
      </c>
      <c r="C1239" s="422" t="s">
        <v>26</v>
      </c>
      <c r="D1239" s="122">
        <v>50</v>
      </c>
      <c r="E1239" s="423">
        <v>0</v>
      </c>
      <c r="F1239" s="423">
        <f t="shared" si="29"/>
        <v>0</v>
      </c>
    </row>
    <row r="1240" spans="1:6">
      <c r="A1240" s="78" t="s">
        <v>43</v>
      </c>
      <c r="B1240" s="78" t="s">
        <v>152</v>
      </c>
      <c r="C1240" s="78" t="s">
        <v>37</v>
      </c>
      <c r="D1240" s="79">
        <v>50000</v>
      </c>
      <c r="E1240" s="80">
        <v>1</v>
      </c>
      <c r="F1240" s="80">
        <f t="shared" si="29"/>
        <v>50000</v>
      </c>
    </row>
    <row r="1241" spans="1:6" ht="15.75" thickBot="1">
      <c r="A1241" s="78" t="s">
        <v>45</v>
      </c>
      <c r="B1241" s="78" t="s">
        <v>46</v>
      </c>
      <c r="C1241" s="78" t="s">
        <v>40</v>
      </c>
      <c r="D1241" s="79">
        <v>3</v>
      </c>
      <c r="E1241" s="80">
        <v>25000</v>
      </c>
      <c r="F1241" s="80">
        <f t="shared" si="29"/>
        <v>75000</v>
      </c>
    </row>
    <row r="1242" spans="1:6" ht="19.5" thickBot="1">
      <c r="E1242" s="424" t="s">
        <v>160</v>
      </c>
      <c r="F1242" s="425">
        <f>SUM(F1227:F1241)</f>
        <v>125000</v>
      </c>
    </row>
    <row r="1244" spans="1:6" ht="19.5">
      <c r="A1244" s="36" t="s">
        <v>49</v>
      </c>
      <c r="B1244" s="426"/>
    </row>
    <row r="1245" spans="1:6">
      <c r="A1245" s="36" t="s">
        <v>50</v>
      </c>
      <c r="B1245" s="427"/>
    </row>
    <row r="1246" spans="1:6">
      <c r="A1246" s="36" t="s">
        <v>51</v>
      </c>
      <c r="B1246" s="427"/>
    </row>
    <row r="1247" spans="1:6">
      <c r="A1247" s="36" t="s">
        <v>52</v>
      </c>
      <c r="B1247" s="427"/>
    </row>
    <row r="1248" spans="1:6">
      <c r="A1248" s="39" t="s">
        <v>53</v>
      </c>
      <c r="B1248" s="427"/>
    </row>
    <row r="1249" spans="1:6">
      <c r="A1249" s="36" t="s">
        <v>54</v>
      </c>
      <c r="B1249" s="427"/>
    </row>
    <row r="1252" spans="1:6">
      <c r="A1252" s="695" t="s">
        <v>1299</v>
      </c>
      <c r="B1252" s="18"/>
      <c r="C1252" s="18"/>
      <c r="D1252" s="18"/>
      <c r="E1252" s="18"/>
      <c r="F1252" s="698">
        <v>2018</v>
      </c>
    </row>
    <row r="1253" spans="1:6">
      <c r="A1253" s="695"/>
      <c r="B1253" s="18"/>
      <c r="C1253" s="18"/>
      <c r="D1253" s="18"/>
      <c r="E1253" s="18"/>
      <c r="F1253" s="698"/>
    </row>
    <row r="1254" spans="1:6">
      <c r="B1254" s="43"/>
      <c r="C1254" s="18"/>
      <c r="D1254" s="18"/>
      <c r="E1254" s="18"/>
      <c r="F1254" s="698"/>
    </row>
    <row r="1255" spans="1:6" ht="30">
      <c r="A1255" s="693" t="s">
        <v>0</v>
      </c>
      <c r="B1255" s="693"/>
      <c r="C1255" s="693"/>
      <c r="D1255" s="693"/>
      <c r="E1255" s="693"/>
      <c r="F1255" s="693"/>
    </row>
    <row r="1256" spans="1:6" ht="30">
      <c r="A1256" s="693" t="s">
        <v>1</v>
      </c>
      <c r="B1256" s="693"/>
      <c r="C1256" s="693"/>
      <c r="D1256" s="693"/>
      <c r="E1256" s="693"/>
      <c r="F1256" s="693"/>
    </row>
    <row r="1257" spans="1:6" ht="27.75">
      <c r="A1257" s="418" t="s">
        <v>2</v>
      </c>
      <c r="B1257" s="46" t="s">
        <v>2773</v>
      </c>
      <c r="C1257" s="47"/>
      <c r="D1257" s="48"/>
      <c r="E1257" s="419" t="s">
        <v>4</v>
      </c>
      <c r="F1257" s="50" t="s">
        <v>2772</v>
      </c>
    </row>
    <row r="1258" spans="1:6" ht="30">
      <c r="A1258" s="488" t="s">
        <v>6</v>
      </c>
      <c r="B1258" s="488" t="s">
        <v>66</v>
      </c>
      <c r="C1258" s="488" t="s">
        <v>7</v>
      </c>
      <c r="D1258" s="488" t="s">
        <v>67</v>
      </c>
      <c r="E1258" s="489" t="s">
        <v>8</v>
      </c>
      <c r="F1258" s="498" t="s">
        <v>68</v>
      </c>
    </row>
    <row r="1259" spans="1:6" ht="22.5">
      <c r="A1259" s="492" t="s">
        <v>2779</v>
      </c>
      <c r="B1259" s="492" t="s">
        <v>2780</v>
      </c>
      <c r="C1259" s="492" t="s">
        <v>1293</v>
      </c>
      <c r="D1259" s="492">
        <v>1.68</v>
      </c>
      <c r="E1259" s="493">
        <v>699</v>
      </c>
      <c r="F1259" s="494" t="s">
        <v>2781</v>
      </c>
    </row>
    <row r="1260" spans="1:6">
      <c r="A1260" s="223" t="s">
        <v>2782</v>
      </c>
      <c r="B1260" s="223" t="s">
        <v>2783</v>
      </c>
      <c r="C1260" s="224" t="s">
        <v>1293</v>
      </c>
      <c r="D1260" s="499">
        <v>2.68</v>
      </c>
      <c r="E1260" s="226">
        <v>603</v>
      </c>
      <c r="F1260" s="491" t="s">
        <v>311</v>
      </c>
    </row>
    <row r="1261" spans="1:6">
      <c r="A1261" s="223" t="s">
        <v>2784</v>
      </c>
      <c r="B1261" s="223" t="s">
        <v>2785</v>
      </c>
      <c r="C1261" s="224" t="s">
        <v>1293</v>
      </c>
      <c r="D1261" s="499">
        <v>11.1</v>
      </c>
      <c r="E1261" s="226">
        <v>603</v>
      </c>
      <c r="F1261" s="491" t="s">
        <v>311</v>
      </c>
    </row>
    <row r="1262" spans="1:6">
      <c r="A1262" s="464" t="s">
        <v>2786</v>
      </c>
      <c r="B1262" s="464" t="s">
        <v>2787</v>
      </c>
      <c r="C1262" s="465" t="s">
        <v>1293</v>
      </c>
      <c r="D1262" s="500">
        <v>11</v>
      </c>
      <c r="E1262" s="467">
        <v>699</v>
      </c>
      <c r="F1262" s="708" t="s">
        <v>73</v>
      </c>
    </row>
    <row r="1263" spans="1:6">
      <c r="A1263" s="464" t="s">
        <v>2788</v>
      </c>
      <c r="B1263" s="464" t="s">
        <v>2789</v>
      </c>
      <c r="C1263" s="465" t="s">
        <v>1293</v>
      </c>
      <c r="D1263" s="500">
        <v>15.3</v>
      </c>
      <c r="E1263" s="467">
        <v>699</v>
      </c>
      <c r="F1263" s="708"/>
    </row>
    <row r="1264" spans="1:6">
      <c r="A1264" s="492" t="s">
        <v>2790</v>
      </c>
      <c r="B1264" s="492" t="s">
        <v>2791</v>
      </c>
      <c r="C1264" s="493" t="s">
        <v>1293</v>
      </c>
      <c r="D1264" s="501">
        <v>5.0999999999999996</v>
      </c>
      <c r="E1264" s="496">
        <v>699</v>
      </c>
      <c r="F1264" s="709" t="s">
        <v>73</v>
      </c>
    </row>
    <row r="1265" spans="1:6">
      <c r="A1265" s="492" t="s">
        <v>2792</v>
      </c>
      <c r="B1265" s="492" t="s">
        <v>2793</v>
      </c>
      <c r="C1265" s="493" t="s">
        <v>1293</v>
      </c>
      <c r="D1265" s="501">
        <v>8.43</v>
      </c>
      <c r="E1265" s="496">
        <v>699</v>
      </c>
      <c r="F1265" s="709"/>
    </row>
    <row r="1266" spans="1:6">
      <c r="A1266" s="464" t="s">
        <v>2794</v>
      </c>
      <c r="B1266" s="464" t="s">
        <v>2795</v>
      </c>
      <c r="C1266" s="465" t="s">
        <v>1293</v>
      </c>
      <c r="D1266" s="500">
        <v>19.5</v>
      </c>
      <c r="E1266" s="467">
        <v>699</v>
      </c>
      <c r="F1266" s="708" t="s">
        <v>73</v>
      </c>
    </row>
    <row r="1267" spans="1:6">
      <c r="A1267" s="464" t="s">
        <v>2796</v>
      </c>
      <c r="B1267" s="464" t="s">
        <v>2797</v>
      </c>
      <c r="C1267" s="465" t="s">
        <v>1293</v>
      </c>
      <c r="D1267" s="500">
        <v>5.64</v>
      </c>
      <c r="E1267" s="467">
        <v>699</v>
      </c>
      <c r="F1267" s="708"/>
    </row>
    <row r="1268" spans="1:6">
      <c r="A1268" s="492" t="s">
        <v>2798</v>
      </c>
      <c r="B1268" s="492" t="s">
        <v>2799</v>
      </c>
      <c r="C1268" s="493" t="s">
        <v>1293</v>
      </c>
      <c r="D1268" s="502">
        <v>12.54</v>
      </c>
      <c r="E1268" s="493">
        <v>699</v>
      </c>
      <c r="F1268" s="494" t="s">
        <v>73</v>
      </c>
    </row>
    <row r="1269" spans="1:6">
      <c r="A1269" s="492" t="s">
        <v>2800</v>
      </c>
      <c r="B1269" s="492" t="s">
        <v>2801</v>
      </c>
      <c r="C1269" s="493" t="s">
        <v>1293</v>
      </c>
      <c r="D1269" s="502">
        <v>3.08</v>
      </c>
      <c r="E1269" s="493">
        <v>699</v>
      </c>
      <c r="F1269" s="494"/>
    </row>
    <row r="1270" spans="1:6" ht="23.25">
      <c r="A1270" s="464" t="s">
        <v>2802</v>
      </c>
      <c r="B1270" s="464" t="s">
        <v>2803</v>
      </c>
      <c r="C1270" s="465" t="s">
        <v>1293</v>
      </c>
      <c r="D1270" s="500">
        <v>4.29</v>
      </c>
      <c r="E1270" s="467">
        <v>699</v>
      </c>
      <c r="F1270" s="490" t="s">
        <v>2804</v>
      </c>
    </row>
    <row r="1271" spans="1:6">
      <c r="A1271" s="223" t="s">
        <v>2805</v>
      </c>
      <c r="B1271" s="223" t="s">
        <v>2806</v>
      </c>
      <c r="C1271" s="224" t="s">
        <v>1293</v>
      </c>
      <c r="D1271" s="499">
        <v>9</v>
      </c>
      <c r="E1271" s="226">
        <v>699</v>
      </c>
      <c r="F1271" s="491" t="s">
        <v>311</v>
      </c>
    </row>
    <row r="1272" spans="1:6" ht="23.25">
      <c r="A1272" s="492" t="s">
        <v>2807</v>
      </c>
      <c r="B1272" s="492" t="s">
        <v>2808</v>
      </c>
      <c r="C1272" s="493" t="s">
        <v>1293</v>
      </c>
      <c r="D1272" s="501">
        <v>0.97</v>
      </c>
      <c r="E1272" s="496">
        <v>699</v>
      </c>
      <c r="F1272" s="503" t="s">
        <v>2809</v>
      </c>
    </row>
    <row r="1273" spans="1:6" ht="23.25">
      <c r="A1273" s="464" t="s">
        <v>2810</v>
      </c>
      <c r="B1273" s="464" t="s">
        <v>2811</v>
      </c>
      <c r="C1273" s="465" t="s">
        <v>1293</v>
      </c>
      <c r="D1273" s="500">
        <v>10.6</v>
      </c>
      <c r="E1273" s="467">
        <v>699</v>
      </c>
      <c r="F1273" s="490" t="s">
        <v>2804</v>
      </c>
    </row>
    <row r="1274" spans="1:6" ht="15.75" thickBot="1">
      <c r="A1274" s="344"/>
      <c r="B1274" s="15"/>
      <c r="C1274" s="16" t="s">
        <v>134</v>
      </c>
      <c r="D1274" s="497">
        <f>SUM(D1259:D1273)</f>
        <v>120.91</v>
      </c>
      <c r="E1274" s="17" t="s">
        <v>135</v>
      </c>
      <c r="F1274" s="365"/>
    </row>
    <row r="1275" spans="1:6">
      <c r="A1275" s="15"/>
      <c r="B1275" s="15"/>
      <c r="C1275" s="16"/>
      <c r="D1275" s="278"/>
      <c r="E1275" s="17"/>
      <c r="F1275" s="365"/>
    </row>
    <row r="1276" spans="1:6">
      <c r="A1276" s="420" t="s">
        <v>12</v>
      </c>
      <c r="B1276" s="420" t="s">
        <v>13</v>
      </c>
      <c r="C1276" s="420" t="s">
        <v>137</v>
      </c>
      <c r="D1276" s="420" t="s">
        <v>15</v>
      </c>
      <c r="E1276" s="421" t="s">
        <v>16</v>
      </c>
      <c r="F1276" s="504" t="s">
        <v>17</v>
      </c>
    </row>
    <row r="1277" spans="1:6">
      <c r="A1277" s="75" t="s">
        <v>138</v>
      </c>
      <c r="B1277" s="75" t="s">
        <v>139</v>
      </c>
      <c r="C1277" s="75" t="s">
        <v>26</v>
      </c>
      <c r="D1277" s="76">
        <v>365</v>
      </c>
      <c r="E1277" s="77">
        <v>0</v>
      </c>
      <c r="F1277" s="505">
        <f>E1277*D1277</f>
        <v>0</v>
      </c>
    </row>
    <row r="1278" spans="1:6">
      <c r="A1278" s="422" t="s">
        <v>806</v>
      </c>
      <c r="B1278" s="422" t="s">
        <v>807</v>
      </c>
      <c r="C1278" s="422" t="s">
        <v>26</v>
      </c>
      <c r="D1278" s="122">
        <v>110</v>
      </c>
      <c r="E1278" s="423">
        <v>0</v>
      </c>
      <c r="F1278" s="506">
        <f t="shared" ref="F1278:F1292" si="30">E1278*D1278</f>
        <v>0</v>
      </c>
    </row>
    <row r="1279" spans="1:6">
      <c r="A1279" s="422" t="s">
        <v>140</v>
      </c>
      <c r="B1279" s="422" t="s">
        <v>141</v>
      </c>
      <c r="C1279" s="422" t="s">
        <v>142</v>
      </c>
      <c r="D1279" s="122">
        <v>20</v>
      </c>
      <c r="E1279" s="423">
        <v>0</v>
      </c>
      <c r="F1279" s="506">
        <f t="shared" si="30"/>
        <v>0</v>
      </c>
    </row>
    <row r="1280" spans="1:6">
      <c r="A1280" s="422" t="s">
        <v>515</v>
      </c>
      <c r="B1280" s="422" t="s">
        <v>516</v>
      </c>
      <c r="C1280" s="422" t="s">
        <v>26</v>
      </c>
      <c r="D1280" s="122">
        <v>155</v>
      </c>
      <c r="E1280" s="423">
        <v>0</v>
      </c>
      <c r="F1280" s="506">
        <f t="shared" si="30"/>
        <v>0</v>
      </c>
    </row>
    <row r="1281" spans="1:6">
      <c r="A1281" s="422" t="s">
        <v>2977</v>
      </c>
      <c r="B1281" s="422" t="s">
        <v>2978</v>
      </c>
      <c r="C1281" s="422" t="s">
        <v>300</v>
      </c>
      <c r="D1281" s="122">
        <v>120910</v>
      </c>
      <c r="E1281" s="423">
        <v>0</v>
      </c>
      <c r="F1281" s="506">
        <f t="shared" si="30"/>
        <v>0</v>
      </c>
    </row>
    <row r="1282" spans="1:6">
      <c r="A1282" s="422" t="s">
        <v>2979</v>
      </c>
      <c r="B1282" s="422" t="s">
        <v>2980</v>
      </c>
      <c r="C1282" s="422" t="s">
        <v>142</v>
      </c>
      <c r="D1282" s="122">
        <v>345</v>
      </c>
      <c r="E1282" s="423">
        <v>0</v>
      </c>
      <c r="F1282" s="506">
        <f t="shared" si="30"/>
        <v>0</v>
      </c>
    </row>
    <row r="1283" spans="1:6">
      <c r="A1283" s="422" t="s">
        <v>2981</v>
      </c>
      <c r="B1283" s="422" t="s">
        <v>2982</v>
      </c>
      <c r="C1283" s="422" t="s">
        <v>300</v>
      </c>
      <c r="D1283" s="122">
        <v>1396</v>
      </c>
      <c r="E1283" s="423">
        <v>0</v>
      </c>
      <c r="F1283" s="506">
        <f t="shared" si="30"/>
        <v>0</v>
      </c>
    </row>
    <row r="1284" spans="1:6">
      <c r="A1284" s="422" t="s">
        <v>2983</v>
      </c>
      <c r="B1284" s="422" t="s">
        <v>2984</v>
      </c>
      <c r="C1284" s="422" t="s">
        <v>26</v>
      </c>
      <c r="D1284" s="122">
        <v>300</v>
      </c>
      <c r="E1284" s="423">
        <v>0</v>
      </c>
      <c r="F1284" s="506">
        <f t="shared" si="30"/>
        <v>0</v>
      </c>
    </row>
    <row r="1285" spans="1:6">
      <c r="A1285" s="422" t="s">
        <v>2985</v>
      </c>
      <c r="B1285" s="422" t="s">
        <v>2986</v>
      </c>
      <c r="C1285" s="422" t="s">
        <v>149</v>
      </c>
      <c r="D1285" s="122">
        <v>256368</v>
      </c>
      <c r="E1285" s="423">
        <v>0</v>
      </c>
      <c r="F1285" s="506">
        <f t="shared" si="30"/>
        <v>0</v>
      </c>
    </row>
    <row r="1286" spans="1:6">
      <c r="A1286" s="422" t="s">
        <v>2987</v>
      </c>
      <c r="B1286" s="422" t="s">
        <v>2988</v>
      </c>
      <c r="C1286" s="422" t="s">
        <v>26</v>
      </c>
      <c r="D1286" s="122">
        <v>23283</v>
      </c>
      <c r="E1286" s="423">
        <v>0</v>
      </c>
      <c r="F1286" s="506">
        <f t="shared" si="30"/>
        <v>0</v>
      </c>
    </row>
    <row r="1287" spans="1:6">
      <c r="A1287" s="422" t="s">
        <v>519</v>
      </c>
      <c r="B1287" s="422" t="s">
        <v>520</v>
      </c>
      <c r="C1287" s="422" t="s">
        <v>34</v>
      </c>
      <c r="D1287" s="122">
        <v>103</v>
      </c>
      <c r="E1287" s="423">
        <v>0</v>
      </c>
      <c r="F1287" s="506">
        <f t="shared" si="30"/>
        <v>0</v>
      </c>
    </row>
    <row r="1288" spans="1:6">
      <c r="A1288" s="422" t="s">
        <v>360</v>
      </c>
      <c r="B1288" s="422" t="s">
        <v>361</v>
      </c>
      <c r="C1288" s="422" t="s">
        <v>34</v>
      </c>
      <c r="D1288" s="122">
        <v>60</v>
      </c>
      <c r="E1288" s="423">
        <v>0</v>
      </c>
      <c r="F1288" s="506">
        <f t="shared" si="30"/>
        <v>0</v>
      </c>
    </row>
    <row r="1289" spans="1:6">
      <c r="A1289" s="422" t="s">
        <v>147</v>
      </c>
      <c r="B1289" s="422" t="s">
        <v>148</v>
      </c>
      <c r="C1289" s="422" t="s">
        <v>149</v>
      </c>
      <c r="D1289" s="122">
        <v>340</v>
      </c>
      <c r="E1289" s="423">
        <v>0</v>
      </c>
      <c r="F1289" s="506">
        <f t="shared" si="30"/>
        <v>0</v>
      </c>
    </row>
    <row r="1290" spans="1:6">
      <c r="A1290" s="422" t="s">
        <v>150</v>
      </c>
      <c r="B1290" s="422" t="s">
        <v>151</v>
      </c>
      <c r="C1290" s="422" t="s">
        <v>26</v>
      </c>
      <c r="D1290" s="122">
        <v>100</v>
      </c>
      <c r="E1290" s="423">
        <v>0</v>
      </c>
      <c r="F1290" s="506">
        <f t="shared" si="30"/>
        <v>0</v>
      </c>
    </row>
    <row r="1291" spans="1:6">
      <c r="A1291" s="78" t="s">
        <v>43</v>
      </c>
      <c r="B1291" s="78" t="s">
        <v>152</v>
      </c>
      <c r="C1291" s="78" t="s">
        <v>37</v>
      </c>
      <c r="D1291" s="79">
        <v>50000</v>
      </c>
      <c r="E1291" s="80">
        <v>1</v>
      </c>
      <c r="F1291" s="507">
        <f t="shared" si="30"/>
        <v>50000</v>
      </c>
    </row>
    <row r="1292" spans="1:6" ht="15.75" thickBot="1">
      <c r="A1292" s="78" t="s">
        <v>45</v>
      </c>
      <c r="B1292" s="78" t="s">
        <v>46</v>
      </c>
      <c r="C1292" s="78" t="s">
        <v>40</v>
      </c>
      <c r="D1292" s="79">
        <v>3</v>
      </c>
      <c r="E1292" s="80">
        <v>25000</v>
      </c>
      <c r="F1292" s="507">
        <f t="shared" si="30"/>
        <v>75000</v>
      </c>
    </row>
    <row r="1293" spans="1:6" ht="19.5" thickBot="1">
      <c r="E1293" s="424" t="s">
        <v>160</v>
      </c>
      <c r="F1293" s="508">
        <f>SUM(F1277:F1292)</f>
        <v>125000</v>
      </c>
    </row>
    <row r="1294" spans="1:6">
      <c r="F1294" s="509"/>
    </row>
    <row r="1295" spans="1:6" ht="19.5">
      <c r="A1295" s="36" t="s">
        <v>49</v>
      </c>
      <c r="B1295" s="426"/>
      <c r="F1295" s="509"/>
    </row>
    <row r="1296" spans="1:6">
      <c r="A1296" s="36" t="s">
        <v>50</v>
      </c>
      <c r="B1296" s="427"/>
      <c r="F1296" s="509"/>
    </row>
    <row r="1297" spans="1:6">
      <c r="A1297" s="36" t="s">
        <v>51</v>
      </c>
      <c r="B1297" s="427"/>
      <c r="F1297" s="509"/>
    </row>
    <row r="1298" spans="1:6">
      <c r="A1298" s="36" t="s">
        <v>52</v>
      </c>
      <c r="B1298" s="427"/>
      <c r="F1298" s="509"/>
    </row>
    <row r="1299" spans="1:6">
      <c r="A1299" s="39" t="s">
        <v>53</v>
      </c>
      <c r="B1299" s="427"/>
      <c r="F1299" s="509"/>
    </row>
    <row r="1300" spans="1:6">
      <c r="A1300" s="36" t="s">
        <v>54</v>
      </c>
      <c r="B1300" s="427"/>
      <c r="F1300" s="509"/>
    </row>
    <row r="1303" spans="1:6">
      <c r="A1303" s="695" t="s">
        <v>1369</v>
      </c>
      <c r="B1303" s="18"/>
      <c r="C1303" s="18"/>
      <c r="D1303" s="18"/>
      <c r="E1303" s="18"/>
      <c r="F1303" s="696">
        <v>2018</v>
      </c>
    </row>
    <row r="1304" spans="1:6">
      <c r="A1304" s="695"/>
      <c r="B1304" s="18"/>
      <c r="C1304" s="18"/>
      <c r="D1304" s="18"/>
      <c r="E1304" s="18"/>
      <c r="F1304" s="696"/>
    </row>
    <row r="1305" spans="1:6">
      <c r="B1305" s="43"/>
      <c r="C1305" s="18"/>
      <c r="D1305" s="18"/>
      <c r="E1305" s="18"/>
      <c r="F1305" s="696"/>
    </row>
    <row r="1306" spans="1:6" ht="30">
      <c r="A1306" s="693" t="s">
        <v>0</v>
      </c>
      <c r="B1306" s="693"/>
      <c r="C1306" s="693"/>
      <c r="D1306" s="693"/>
      <c r="E1306" s="693"/>
      <c r="F1306" s="693"/>
    </row>
    <row r="1307" spans="1:6" ht="30">
      <c r="A1307" s="693" t="s">
        <v>1</v>
      </c>
      <c r="B1307" s="693"/>
      <c r="C1307" s="693"/>
      <c r="D1307" s="693"/>
      <c r="E1307" s="693"/>
      <c r="F1307" s="693"/>
    </row>
    <row r="1308" spans="1:6" ht="27.75">
      <c r="A1308" s="418" t="s">
        <v>2</v>
      </c>
      <c r="B1308" s="46" t="s">
        <v>2813</v>
      </c>
      <c r="C1308" s="47"/>
      <c r="D1308" s="48"/>
      <c r="E1308" s="419" t="s">
        <v>4</v>
      </c>
      <c r="F1308" s="50" t="s">
        <v>2812</v>
      </c>
    </row>
    <row r="1309" spans="1:6" ht="30">
      <c r="A1309" s="488" t="s">
        <v>6</v>
      </c>
      <c r="B1309" s="488" t="s">
        <v>66</v>
      </c>
      <c r="C1309" s="488" t="s">
        <v>7</v>
      </c>
      <c r="D1309" s="488" t="s">
        <v>67</v>
      </c>
      <c r="E1309" s="489" t="s">
        <v>8</v>
      </c>
      <c r="F1309" s="489" t="s">
        <v>68</v>
      </c>
    </row>
    <row r="1310" spans="1:6" ht="30">
      <c r="A1310" s="464" t="s">
        <v>2815</v>
      </c>
      <c r="B1310" s="464" t="s">
        <v>2816</v>
      </c>
      <c r="C1310" s="465" t="s">
        <v>1341</v>
      </c>
      <c r="D1310" s="466">
        <v>4.78</v>
      </c>
      <c r="E1310" s="467">
        <v>599</v>
      </c>
      <c r="F1310" s="510" t="s">
        <v>2817</v>
      </c>
    </row>
    <row r="1311" spans="1:6">
      <c r="A1311" s="223" t="s">
        <v>2818</v>
      </c>
      <c r="B1311" s="223" t="s">
        <v>2819</v>
      </c>
      <c r="C1311" s="224" t="s">
        <v>1341</v>
      </c>
      <c r="D1311" s="225">
        <v>15.1</v>
      </c>
      <c r="E1311" s="226">
        <v>508</v>
      </c>
      <c r="F1311" s="482" t="s">
        <v>311</v>
      </c>
    </row>
    <row r="1312" spans="1:6">
      <c r="A1312" s="223" t="s">
        <v>2820</v>
      </c>
      <c r="B1312" s="223" t="s">
        <v>2821</v>
      </c>
      <c r="C1312" s="224" t="s">
        <v>1341</v>
      </c>
      <c r="D1312" s="225">
        <v>25.9</v>
      </c>
      <c r="E1312" s="226">
        <v>599</v>
      </c>
      <c r="F1312" s="482" t="s">
        <v>311</v>
      </c>
    </row>
    <row r="1313" spans="1:6" ht="25.5">
      <c r="A1313" s="492" t="s">
        <v>2828</v>
      </c>
      <c r="B1313" s="492" t="s">
        <v>2829</v>
      </c>
      <c r="C1313" s="493" t="s">
        <v>1341</v>
      </c>
      <c r="D1313" s="492">
        <v>7</v>
      </c>
      <c r="E1313" s="493">
        <v>599</v>
      </c>
      <c r="F1313" s="492" t="s">
        <v>2830</v>
      </c>
    </row>
    <row r="1314" spans="1:6" ht="30.75" thickBot="1">
      <c r="A1314" s="464" t="s">
        <v>2833</v>
      </c>
      <c r="B1314" s="464" t="s">
        <v>2834</v>
      </c>
      <c r="C1314" s="465" t="s">
        <v>72</v>
      </c>
      <c r="D1314" s="511">
        <v>13</v>
      </c>
      <c r="E1314" s="467">
        <v>199</v>
      </c>
      <c r="F1314" s="510" t="s">
        <v>2830</v>
      </c>
    </row>
    <row r="1315" spans="1:6" ht="15.75" thickBot="1">
      <c r="A1315" s="344"/>
      <c r="B1315" s="15"/>
      <c r="C1315" s="16" t="s">
        <v>134</v>
      </c>
      <c r="D1315" s="111">
        <f>SUM(D1310:D1314)</f>
        <v>65.78</v>
      </c>
      <c r="E1315" s="17" t="s">
        <v>135</v>
      </c>
      <c r="F1315" s="283"/>
    </row>
    <row r="1316" spans="1:6">
      <c r="A1316" s="74"/>
      <c r="B1316" s="18"/>
      <c r="C1316" s="18"/>
      <c r="D1316" s="18"/>
      <c r="E1316" s="18"/>
      <c r="F1316" s="20"/>
    </row>
    <row r="1317" spans="1:6">
      <c r="A1317" s="420" t="s">
        <v>12</v>
      </c>
      <c r="B1317" s="420" t="s">
        <v>13</v>
      </c>
      <c r="C1317" s="420" t="s">
        <v>137</v>
      </c>
      <c r="D1317" s="420" t="s">
        <v>15</v>
      </c>
      <c r="E1317" s="421" t="s">
        <v>16</v>
      </c>
      <c r="F1317" s="421" t="s">
        <v>17</v>
      </c>
    </row>
    <row r="1318" spans="1:6">
      <c r="A1318" s="75" t="s">
        <v>2975</v>
      </c>
      <c r="B1318" s="75" t="s">
        <v>2976</v>
      </c>
      <c r="C1318" s="75" t="s">
        <v>26</v>
      </c>
      <c r="D1318" s="76">
        <v>90</v>
      </c>
      <c r="E1318" s="77">
        <v>0</v>
      </c>
      <c r="F1318" s="77">
        <f>E1318*D1318</f>
        <v>0</v>
      </c>
    </row>
    <row r="1319" spans="1:6">
      <c r="A1319" s="422" t="s">
        <v>806</v>
      </c>
      <c r="B1319" s="422" t="s">
        <v>807</v>
      </c>
      <c r="C1319" s="422" t="s">
        <v>26</v>
      </c>
      <c r="D1319" s="122">
        <v>103</v>
      </c>
      <c r="E1319" s="423">
        <v>0</v>
      </c>
      <c r="F1319" s="423">
        <f t="shared" ref="F1319:F1328" si="31">E1319*D1319</f>
        <v>0</v>
      </c>
    </row>
    <row r="1320" spans="1:6">
      <c r="A1320" s="422" t="s">
        <v>515</v>
      </c>
      <c r="B1320" s="422" t="s">
        <v>516</v>
      </c>
      <c r="C1320" s="422" t="s">
        <v>26</v>
      </c>
      <c r="D1320" s="122">
        <v>45</v>
      </c>
      <c r="E1320" s="423">
        <v>0</v>
      </c>
      <c r="F1320" s="423">
        <f t="shared" si="31"/>
        <v>0</v>
      </c>
    </row>
    <row r="1321" spans="1:6">
      <c r="A1321" s="422" t="s">
        <v>2977</v>
      </c>
      <c r="B1321" s="422" t="s">
        <v>2978</v>
      </c>
      <c r="C1321" s="422" t="s">
        <v>300</v>
      </c>
      <c r="D1321" s="122">
        <v>65780</v>
      </c>
      <c r="E1321" s="423">
        <v>0</v>
      </c>
      <c r="F1321" s="423">
        <f t="shared" si="31"/>
        <v>0</v>
      </c>
    </row>
    <row r="1322" spans="1:6">
      <c r="A1322" s="422" t="s">
        <v>2981</v>
      </c>
      <c r="B1322" s="422" t="s">
        <v>2982</v>
      </c>
      <c r="C1322" s="422" t="s">
        <v>300</v>
      </c>
      <c r="D1322" s="122">
        <v>290</v>
      </c>
      <c r="E1322" s="423">
        <v>0</v>
      </c>
      <c r="F1322" s="423">
        <f t="shared" si="31"/>
        <v>0</v>
      </c>
    </row>
    <row r="1323" spans="1:6">
      <c r="A1323" s="422" t="s">
        <v>2985</v>
      </c>
      <c r="B1323" s="422" t="s">
        <v>2986</v>
      </c>
      <c r="C1323" s="422" t="s">
        <v>149</v>
      </c>
      <c r="D1323" s="122">
        <v>101500</v>
      </c>
      <c r="E1323" s="423">
        <v>0</v>
      </c>
      <c r="F1323" s="423">
        <f t="shared" si="31"/>
        <v>0</v>
      </c>
    </row>
    <row r="1324" spans="1:6">
      <c r="A1324" s="422" t="s">
        <v>2987</v>
      </c>
      <c r="B1324" s="422" t="s">
        <v>2988</v>
      </c>
      <c r="C1324" s="422" t="s">
        <v>26</v>
      </c>
      <c r="D1324" s="122">
        <v>7800</v>
      </c>
      <c r="E1324" s="423">
        <v>0</v>
      </c>
      <c r="F1324" s="423">
        <f t="shared" si="31"/>
        <v>0</v>
      </c>
    </row>
    <row r="1325" spans="1:6">
      <c r="A1325" s="422" t="s">
        <v>519</v>
      </c>
      <c r="B1325" s="422" t="s">
        <v>520</v>
      </c>
      <c r="C1325" s="422" t="s">
        <v>34</v>
      </c>
      <c r="D1325" s="122">
        <v>12</v>
      </c>
      <c r="E1325" s="423">
        <v>0</v>
      </c>
      <c r="F1325" s="423">
        <f t="shared" si="31"/>
        <v>0</v>
      </c>
    </row>
    <row r="1326" spans="1:6">
      <c r="A1326" s="422" t="s">
        <v>147</v>
      </c>
      <c r="B1326" s="422" t="s">
        <v>148</v>
      </c>
      <c r="C1326" s="422" t="s">
        <v>149</v>
      </c>
      <c r="D1326" s="122">
        <v>40</v>
      </c>
      <c r="E1326" s="423">
        <v>0</v>
      </c>
      <c r="F1326" s="423">
        <f t="shared" si="31"/>
        <v>0</v>
      </c>
    </row>
    <row r="1327" spans="1:6">
      <c r="A1327" s="78" t="s">
        <v>43</v>
      </c>
      <c r="B1327" s="78" t="s">
        <v>152</v>
      </c>
      <c r="C1327" s="78" t="s">
        <v>37</v>
      </c>
      <c r="D1327" s="79">
        <v>50000</v>
      </c>
      <c r="E1327" s="80">
        <v>1</v>
      </c>
      <c r="F1327" s="80">
        <f t="shared" si="31"/>
        <v>50000</v>
      </c>
    </row>
    <row r="1328" spans="1:6" ht="15.75" thickBot="1">
      <c r="A1328" s="78" t="s">
        <v>45</v>
      </c>
      <c r="B1328" s="78" t="s">
        <v>46</v>
      </c>
      <c r="C1328" s="78" t="s">
        <v>40</v>
      </c>
      <c r="D1328" s="79">
        <v>3</v>
      </c>
      <c r="E1328" s="80">
        <v>25000</v>
      </c>
      <c r="F1328" s="80">
        <f t="shared" si="31"/>
        <v>75000</v>
      </c>
    </row>
    <row r="1329" spans="1:6" ht="19.5" thickBot="1">
      <c r="E1329" s="424" t="s">
        <v>160</v>
      </c>
      <c r="F1329" s="425">
        <f>SUM(F1318:F1328)</f>
        <v>125000</v>
      </c>
    </row>
    <row r="1331" spans="1:6" ht="19.5">
      <c r="A1331" s="36" t="s">
        <v>49</v>
      </c>
      <c r="B1331" s="426"/>
    </row>
    <row r="1332" spans="1:6">
      <c r="A1332" s="36" t="s">
        <v>50</v>
      </c>
      <c r="B1332" s="427"/>
    </row>
    <row r="1333" spans="1:6">
      <c r="A1333" s="36" t="s">
        <v>51</v>
      </c>
      <c r="B1333" s="427"/>
    </row>
    <row r="1334" spans="1:6">
      <c r="A1334" s="36" t="s">
        <v>52</v>
      </c>
      <c r="B1334" s="427"/>
    </row>
    <row r="1335" spans="1:6">
      <c r="A1335" s="39" t="s">
        <v>53</v>
      </c>
      <c r="B1335" s="427"/>
    </row>
    <row r="1336" spans="1:6">
      <c r="A1336" s="36" t="s">
        <v>54</v>
      </c>
      <c r="B1336" s="427"/>
    </row>
    <row r="1339" spans="1:6">
      <c r="A1339" s="695" t="s">
        <v>1369</v>
      </c>
      <c r="B1339" s="18"/>
      <c r="C1339" s="18"/>
      <c r="D1339" s="18"/>
      <c r="E1339" s="18"/>
      <c r="F1339" s="696">
        <v>2018</v>
      </c>
    </row>
    <row r="1340" spans="1:6">
      <c r="A1340" s="695"/>
      <c r="B1340" s="18"/>
      <c r="C1340" s="18"/>
      <c r="D1340" s="18"/>
      <c r="E1340" s="18"/>
      <c r="F1340" s="696"/>
    </row>
    <row r="1341" spans="1:6">
      <c r="B1341" s="43"/>
      <c r="C1341" s="18"/>
      <c r="D1341" s="18"/>
      <c r="E1341" s="18"/>
      <c r="F1341" s="696"/>
    </row>
    <row r="1342" spans="1:6" ht="30">
      <c r="A1342" s="693" t="s">
        <v>0</v>
      </c>
      <c r="B1342" s="693"/>
      <c r="C1342" s="693"/>
      <c r="D1342" s="693"/>
      <c r="E1342" s="693"/>
      <c r="F1342" s="693"/>
    </row>
    <row r="1343" spans="1:6" ht="30">
      <c r="A1343" s="693" t="s">
        <v>1</v>
      </c>
      <c r="B1343" s="693"/>
      <c r="C1343" s="693"/>
      <c r="D1343" s="693"/>
      <c r="E1343" s="693"/>
      <c r="F1343" s="693"/>
    </row>
    <row r="1344" spans="1:6" ht="27.75">
      <c r="A1344" s="418" t="s">
        <v>2</v>
      </c>
      <c r="B1344" s="46" t="s">
        <v>2838</v>
      </c>
      <c r="C1344" s="47"/>
      <c r="D1344" s="48"/>
      <c r="E1344" s="419" t="s">
        <v>4</v>
      </c>
      <c r="F1344" s="50" t="s">
        <v>2837</v>
      </c>
    </row>
    <row r="1345" spans="1:6" ht="30">
      <c r="A1345" s="488" t="s">
        <v>6</v>
      </c>
      <c r="B1345" s="488" t="s">
        <v>66</v>
      </c>
      <c r="C1345" s="488" t="s">
        <v>7</v>
      </c>
      <c r="D1345" s="488" t="s">
        <v>67</v>
      </c>
      <c r="E1345" s="489" t="s">
        <v>8</v>
      </c>
      <c r="F1345" s="489" t="s">
        <v>68</v>
      </c>
    </row>
    <row r="1346" spans="1:6">
      <c r="A1346" s="464" t="s">
        <v>2840</v>
      </c>
      <c r="B1346" s="464" t="s">
        <v>2841</v>
      </c>
      <c r="C1346" s="465" t="s">
        <v>1341</v>
      </c>
      <c r="D1346" s="466">
        <v>11</v>
      </c>
      <c r="E1346" s="467">
        <v>599</v>
      </c>
      <c r="F1346" s="694" t="s">
        <v>73</v>
      </c>
    </row>
    <row r="1347" spans="1:6">
      <c r="A1347" s="464" t="s">
        <v>2842</v>
      </c>
      <c r="B1347" s="464" t="s">
        <v>2843</v>
      </c>
      <c r="C1347" s="465" t="s">
        <v>1341</v>
      </c>
      <c r="D1347" s="466">
        <v>13.21</v>
      </c>
      <c r="E1347" s="467">
        <v>599</v>
      </c>
      <c r="F1347" s="694"/>
    </row>
    <row r="1348" spans="1:6" ht="25.5">
      <c r="A1348" s="464" t="s">
        <v>2844</v>
      </c>
      <c r="B1348" s="464" t="s">
        <v>2845</v>
      </c>
      <c r="C1348" s="465" t="s">
        <v>1341</v>
      </c>
      <c r="D1348" s="466">
        <v>17</v>
      </c>
      <c r="E1348" s="467">
        <v>599</v>
      </c>
      <c r="F1348" s="694"/>
    </row>
    <row r="1349" spans="1:6" ht="15.75" thickBot="1">
      <c r="A1349" s="464" t="s">
        <v>2852</v>
      </c>
      <c r="B1349" s="464" t="s">
        <v>2853</v>
      </c>
      <c r="C1349" s="465" t="s">
        <v>1341</v>
      </c>
      <c r="D1349" s="511">
        <v>11</v>
      </c>
      <c r="E1349" s="467">
        <v>599</v>
      </c>
      <c r="F1349" s="694"/>
    </row>
    <row r="1350" spans="1:6" ht="15.75" thickBot="1">
      <c r="A1350" s="344"/>
      <c r="B1350" s="15"/>
      <c r="C1350" s="16" t="s">
        <v>134</v>
      </c>
      <c r="D1350" s="111">
        <f>SUM(D1346:D1349)</f>
        <v>52.21</v>
      </c>
      <c r="E1350" s="17" t="s">
        <v>135</v>
      </c>
      <c r="F1350" s="283"/>
    </row>
    <row r="1351" spans="1:6">
      <c r="A1351" s="74"/>
      <c r="B1351" s="18"/>
      <c r="C1351" s="18"/>
      <c r="D1351" s="18"/>
      <c r="E1351" s="18"/>
      <c r="F1351" s="20"/>
    </row>
    <row r="1352" spans="1:6">
      <c r="A1352" s="420" t="s">
        <v>12</v>
      </c>
      <c r="B1352" s="420" t="s">
        <v>13</v>
      </c>
      <c r="C1352" s="420" t="s">
        <v>137</v>
      </c>
      <c r="D1352" s="420" t="s">
        <v>15</v>
      </c>
      <c r="E1352" s="421" t="s">
        <v>16</v>
      </c>
      <c r="F1352" s="421" t="s">
        <v>17</v>
      </c>
    </row>
    <row r="1353" spans="1:6">
      <c r="A1353" s="75" t="s">
        <v>138</v>
      </c>
      <c r="B1353" s="75" t="s">
        <v>139</v>
      </c>
      <c r="C1353" s="75" t="s">
        <v>26</v>
      </c>
      <c r="D1353" s="76">
        <v>5300</v>
      </c>
      <c r="E1353" s="77">
        <v>0</v>
      </c>
      <c r="F1353" s="77">
        <f>E1353*D1353</f>
        <v>0</v>
      </c>
    </row>
    <row r="1354" spans="1:6">
      <c r="A1354" s="422" t="s">
        <v>806</v>
      </c>
      <c r="B1354" s="422" t="s">
        <v>807</v>
      </c>
      <c r="C1354" s="422" t="s">
        <v>26</v>
      </c>
      <c r="D1354" s="122">
        <v>60</v>
      </c>
      <c r="E1354" s="423">
        <v>0</v>
      </c>
      <c r="F1354" s="423">
        <f t="shared" ref="F1354:F1363" si="32">E1354*D1354</f>
        <v>0</v>
      </c>
    </row>
    <row r="1355" spans="1:6">
      <c r="A1355" s="422" t="s">
        <v>515</v>
      </c>
      <c r="B1355" s="422" t="s">
        <v>516</v>
      </c>
      <c r="C1355" s="422" t="s">
        <v>26</v>
      </c>
      <c r="D1355" s="122">
        <v>30</v>
      </c>
      <c r="E1355" s="423">
        <v>0</v>
      </c>
      <c r="F1355" s="423">
        <f t="shared" si="32"/>
        <v>0</v>
      </c>
    </row>
    <row r="1356" spans="1:6">
      <c r="A1356" s="422" t="s">
        <v>2977</v>
      </c>
      <c r="B1356" s="422" t="s">
        <v>2978</v>
      </c>
      <c r="C1356" s="422" t="s">
        <v>300</v>
      </c>
      <c r="D1356" s="122">
        <v>52210</v>
      </c>
      <c r="E1356" s="423">
        <v>0</v>
      </c>
      <c r="F1356" s="423">
        <f t="shared" si="32"/>
        <v>0</v>
      </c>
    </row>
    <row r="1357" spans="1:6">
      <c r="A1357" s="422" t="s">
        <v>2983</v>
      </c>
      <c r="B1357" s="422" t="s">
        <v>2984</v>
      </c>
      <c r="C1357" s="422" t="s">
        <v>26</v>
      </c>
      <c r="D1357" s="122">
        <v>3000</v>
      </c>
      <c r="E1357" s="423">
        <v>0</v>
      </c>
      <c r="F1357" s="423">
        <f t="shared" si="32"/>
        <v>0</v>
      </c>
    </row>
    <row r="1358" spans="1:6">
      <c r="A1358" s="422" t="s">
        <v>2985</v>
      </c>
      <c r="B1358" s="422" t="s">
        <v>2986</v>
      </c>
      <c r="C1358" s="422" t="s">
        <v>149</v>
      </c>
      <c r="D1358" s="122">
        <v>83000</v>
      </c>
      <c r="E1358" s="423">
        <v>0</v>
      </c>
      <c r="F1358" s="423">
        <f t="shared" si="32"/>
        <v>0</v>
      </c>
    </row>
    <row r="1359" spans="1:6">
      <c r="A1359" s="422" t="s">
        <v>2987</v>
      </c>
      <c r="B1359" s="422" t="s">
        <v>2988</v>
      </c>
      <c r="C1359" s="422" t="s">
        <v>26</v>
      </c>
      <c r="D1359" s="122">
        <v>11000</v>
      </c>
      <c r="E1359" s="423">
        <v>0</v>
      </c>
      <c r="F1359" s="423">
        <f t="shared" si="32"/>
        <v>0</v>
      </c>
    </row>
    <row r="1360" spans="1:6">
      <c r="A1360" s="422" t="s">
        <v>519</v>
      </c>
      <c r="B1360" s="422" t="s">
        <v>520</v>
      </c>
      <c r="C1360" s="422" t="s">
        <v>34</v>
      </c>
      <c r="D1360" s="122">
        <v>80</v>
      </c>
      <c r="E1360" s="423">
        <v>0</v>
      </c>
      <c r="F1360" s="423">
        <f t="shared" si="32"/>
        <v>0</v>
      </c>
    </row>
    <row r="1361" spans="1:6">
      <c r="A1361" s="422" t="s">
        <v>360</v>
      </c>
      <c r="B1361" s="422" t="s">
        <v>361</v>
      </c>
      <c r="C1361" s="422" t="s">
        <v>34</v>
      </c>
      <c r="D1361" s="122">
        <v>50</v>
      </c>
      <c r="E1361" s="423">
        <v>0</v>
      </c>
      <c r="F1361" s="423">
        <f t="shared" si="32"/>
        <v>0</v>
      </c>
    </row>
    <row r="1362" spans="1:6">
      <c r="A1362" s="78" t="s">
        <v>43</v>
      </c>
      <c r="B1362" s="78" t="s">
        <v>152</v>
      </c>
      <c r="C1362" s="78" t="s">
        <v>37</v>
      </c>
      <c r="D1362" s="79">
        <v>50000</v>
      </c>
      <c r="E1362" s="80">
        <v>1</v>
      </c>
      <c r="F1362" s="80">
        <f t="shared" si="32"/>
        <v>50000</v>
      </c>
    </row>
    <row r="1363" spans="1:6" ht="15.75" thickBot="1">
      <c r="A1363" s="78" t="s">
        <v>45</v>
      </c>
      <c r="B1363" s="78" t="s">
        <v>46</v>
      </c>
      <c r="C1363" s="78" t="s">
        <v>40</v>
      </c>
      <c r="D1363" s="79">
        <v>3</v>
      </c>
      <c r="E1363" s="80">
        <v>25000</v>
      </c>
      <c r="F1363" s="80">
        <f t="shared" si="32"/>
        <v>75000</v>
      </c>
    </row>
    <row r="1364" spans="1:6" ht="19.5" thickBot="1">
      <c r="E1364" s="424" t="s">
        <v>160</v>
      </c>
      <c r="F1364" s="425">
        <f>SUM(F1353:F1363)</f>
        <v>125000</v>
      </c>
    </row>
    <row r="1366" spans="1:6" ht="19.5">
      <c r="A1366" s="36" t="s">
        <v>49</v>
      </c>
      <c r="B1366" s="426"/>
    </row>
    <row r="1367" spans="1:6">
      <c r="A1367" s="36" t="s">
        <v>50</v>
      </c>
      <c r="B1367" s="427"/>
    </row>
    <row r="1368" spans="1:6">
      <c r="A1368" s="36" t="s">
        <v>51</v>
      </c>
      <c r="B1368" s="427"/>
    </row>
    <row r="1369" spans="1:6">
      <c r="A1369" s="36" t="s">
        <v>52</v>
      </c>
      <c r="B1369" s="427"/>
    </row>
    <row r="1370" spans="1:6">
      <c r="A1370" s="39" t="s">
        <v>53</v>
      </c>
      <c r="B1370" s="427"/>
    </row>
    <row r="1371" spans="1:6">
      <c r="A1371" s="36" t="s">
        <v>54</v>
      </c>
      <c r="B1371" s="427"/>
    </row>
    <row r="1374" spans="1:6">
      <c r="A1374" s="695" t="s">
        <v>1369</v>
      </c>
      <c r="B1374" s="18"/>
      <c r="C1374" s="18"/>
      <c r="D1374" s="18"/>
      <c r="E1374" s="18"/>
      <c r="F1374" s="696">
        <v>2018</v>
      </c>
    </row>
    <row r="1375" spans="1:6">
      <c r="A1375" s="695"/>
      <c r="B1375" s="18"/>
      <c r="C1375" s="18"/>
      <c r="D1375" s="18"/>
      <c r="E1375" s="18"/>
      <c r="F1375" s="696"/>
    </row>
    <row r="1376" spans="1:6">
      <c r="B1376" s="43"/>
      <c r="C1376" s="18"/>
      <c r="D1376" s="18"/>
      <c r="E1376" s="18"/>
      <c r="F1376" s="696"/>
    </row>
    <row r="1377" spans="1:6" ht="30">
      <c r="A1377" s="693" t="s">
        <v>0</v>
      </c>
      <c r="B1377" s="693"/>
      <c r="C1377" s="693"/>
      <c r="D1377" s="693"/>
      <c r="E1377" s="693"/>
      <c r="F1377" s="693"/>
    </row>
    <row r="1378" spans="1:6" ht="30">
      <c r="A1378" s="693" t="s">
        <v>1</v>
      </c>
      <c r="B1378" s="693"/>
      <c r="C1378" s="693"/>
      <c r="D1378" s="693"/>
      <c r="E1378" s="693"/>
      <c r="F1378" s="693"/>
    </row>
    <row r="1379" spans="1:6" ht="27.75">
      <c r="A1379" s="418" t="s">
        <v>2</v>
      </c>
      <c r="B1379" s="46" t="s">
        <v>2859</v>
      </c>
      <c r="C1379" s="47"/>
      <c r="D1379" s="48"/>
      <c r="E1379" s="419" t="s">
        <v>4</v>
      </c>
      <c r="F1379" s="50" t="s">
        <v>2858</v>
      </c>
    </row>
    <row r="1380" spans="1:6" ht="30">
      <c r="A1380" s="420" t="s">
        <v>6</v>
      </c>
      <c r="B1380" s="420" t="s">
        <v>66</v>
      </c>
      <c r="C1380" s="420" t="s">
        <v>7</v>
      </c>
      <c r="D1380" s="420" t="s">
        <v>67</v>
      </c>
      <c r="E1380" s="421" t="s">
        <v>8</v>
      </c>
      <c r="F1380" s="421" t="s">
        <v>68</v>
      </c>
    </row>
    <row r="1381" spans="1:6">
      <c r="A1381" s="460" t="s">
        <v>2860</v>
      </c>
      <c r="B1381" s="460" t="s">
        <v>2861</v>
      </c>
      <c r="C1381" s="461" t="s">
        <v>1341</v>
      </c>
      <c r="D1381" s="462">
        <v>5</v>
      </c>
      <c r="E1381" s="463">
        <v>599</v>
      </c>
      <c r="F1381" s="707" t="s">
        <v>73</v>
      </c>
    </row>
    <row r="1382" spans="1:6">
      <c r="A1382" s="464" t="s">
        <v>2862</v>
      </c>
      <c r="B1382" s="464" t="s">
        <v>2863</v>
      </c>
      <c r="C1382" s="465" t="s">
        <v>1341</v>
      </c>
      <c r="D1382" s="466">
        <v>10.35</v>
      </c>
      <c r="E1382" s="467">
        <v>599</v>
      </c>
      <c r="F1382" s="706"/>
    </row>
    <row r="1383" spans="1:6">
      <c r="A1383" s="464" t="s">
        <v>2864</v>
      </c>
      <c r="B1383" s="464" t="s">
        <v>2865</v>
      </c>
      <c r="C1383" s="465" t="s">
        <v>1341</v>
      </c>
      <c r="D1383" s="466">
        <v>21.6</v>
      </c>
      <c r="E1383" s="467">
        <v>599</v>
      </c>
      <c r="F1383" s="706"/>
    </row>
    <row r="1384" spans="1:6">
      <c r="A1384" s="492" t="s">
        <v>2866</v>
      </c>
      <c r="B1384" s="492" t="s">
        <v>2867</v>
      </c>
      <c r="C1384" s="493" t="s">
        <v>1341</v>
      </c>
      <c r="D1384" s="495">
        <v>25.42</v>
      </c>
      <c r="E1384" s="496">
        <v>599</v>
      </c>
      <c r="F1384" s="705" t="s">
        <v>73</v>
      </c>
    </row>
    <row r="1385" spans="1:6">
      <c r="A1385" s="492" t="s">
        <v>2868</v>
      </c>
      <c r="B1385" s="492" t="s">
        <v>2869</v>
      </c>
      <c r="C1385" s="493" t="s">
        <v>1341</v>
      </c>
      <c r="D1385" s="495">
        <v>3.31</v>
      </c>
      <c r="E1385" s="496">
        <v>599</v>
      </c>
      <c r="F1385" s="705"/>
    </row>
    <row r="1386" spans="1:6">
      <c r="A1386" s="223" t="s">
        <v>2870</v>
      </c>
      <c r="B1386" s="223" t="s">
        <v>2871</v>
      </c>
      <c r="C1386" s="224" t="s">
        <v>1341</v>
      </c>
      <c r="D1386" s="225">
        <v>28</v>
      </c>
      <c r="E1386" s="226">
        <v>502</v>
      </c>
      <c r="F1386" s="512" t="s">
        <v>311</v>
      </c>
    </row>
    <row r="1387" spans="1:6">
      <c r="A1387" s="464" t="s">
        <v>2872</v>
      </c>
      <c r="B1387" s="464" t="s">
        <v>2873</v>
      </c>
      <c r="C1387" s="465" t="s">
        <v>1341</v>
      </c>
      <c r="D1387" s="466">
        <v>6.26</v>
      </c>
      <c r="E1387" s="467">
        <v>599</v>
      </c>
      <c r="F1387" s="706" t="s">
        <v>73</v>
      </c>
    </row>
    <row r="1388" spans="1:6">
      <c r="A1388" s="464" t="s">
        <v>2874</v>
      </c>
      <c r="B1388" s="464" t="s">
        <v>2875</v>
      </c>
      <c r="C1388" s="465" t="s">
        <v>1341</v>
      </c>
      <c r="D1388" s="466">
        <v>2.39</v>
      </c>
      <c r="E1388" s="467">
        <v>599</v>
      </c>
      <c r="F1388" s="706"/>
    </row>
    <row r="1389" spans="1:6" ht="15.75" thickBot="1">
      <c r="A1389" s="223" t="s">
        <v>2876</v>
      </c>
      <c r="B1389" s="223" t="s">
        <v>2877</v>
      </c>
      <c r="C1389" s="224" t="s">
        <v>1341</v>
      </c>
      <c r="D1389" s="225">
        <v>2.67</v>
      </c>
      <c r="E1389" s="226">
        <v>502</v>
      </c>
      <c r="F1389" s="512" t="s">
        <v>311</v>
      </c>
    </row>
    <row r="1390" spans="1:6" ht="15.75" thickBot="1">
      <c r="A1390" s="344"/>
      <c r="B1390" s="15"/>
      <c r="C1390" s="16" t="s">
        <v>134</v>
      </c>
      <c r="D1390" s="111">
        <f>SUM(D1381:D1389)</f>
        <v>105.00000000000001</v>
      </c>
      <c r="E1390" s="17" t="s">
        <v>135</v>
      </c>
      <c r="F1390" s="283"/>
    </row>
    <row r="1391" spans="1:6">
      <c r="A1391" s="74"/>
      <c r="B1391" s="18"/>
      <c r="C1391" s="18"/>
      <c r="D1391" s="18"/>
      <c r="E1391" s="18"/>
      <c r="F1391" s="20"/>
    </row>
    <row r="1392" spans="1:6">
      <c r="A1392" s="420" t="s">
        <v>12</v>
      </c>
      <c r="B1392" s="420" t="s">
        <v>13</v>
      </c>
      <c r="C1392" s="420" t="s">
        <v>137</v>
      </c>
      <c r="D1392" s="420" t="s">
        <v>15</v>
      </c>
      <c r="E1392" s="421" t="s">
        <v>16</v>
      </c>
      <c r="F1392" s="421" t="s">
        <v>17</v>
      </c>
    </row>
    <row r="1393" spans="1:6">
      <c r="A1393" s="75" t="s">
        <v>138</v>
      </c>
      <c r="B1393" s="75" t="s">
        <v>139</v>
      </c>
      <c r="C1393" s="75" t="s">
        <v>26</v>
      </c>
      <c r="D1393" s="76">
        <v>1000</v>
      </c>
      <c r="E1393" s="77">
        <v>0</v>
      </c>
      <c r="F1393" s="77">
        <f>E1393*D1393</f>
        <v>0</v>
      </c>
    </row>
    <row r="1394" spans="1:6">
      <c r="A1394" s="422" t="s">
        <v>806</v>
      </c>
      <c r="B1394" s="422" t="s">
        <v>807</v>
      </c>
      <c r="C1394" s="422" t="s">
        <v>26</v>
      </c>
      <c r="D1394" s="122">
        <v>160</v>
      </c>
      <c r="E1394" s="423">
        <v>0</v>
      </c>
      <c r="F1394" s="423">
        <f t="shared" ref="F1394:F1402" si="33">E1394*D1394</f>
        <v>0</v>
      </c>
    </row>
    <row r="1395" spans="1:6">
      <c r="A1395" s="422" t="s">
        <v>515</v>
      </c>
      <c r="B1395" s="422" t="s">
        <v>516</v>
      </c>
      <c r="C1395" s="422" t="s">
        <v>26</v>
      </c>
      <c r="D1395" s="122">
        <v>80</v>
      </c>
      <c r="E1395" s="423">
        <v>0</v>
      </c>
      <c r="F1395" s="423">
        <f t="shared" si="33"/>
        <v>0</v>
      </c>
    </row>
    <row r="1396" spans="1:6">
      <c r="A1396" s="422" t="s">
        <v>2977</v>
      </c>
      <c r="B1396" s="422" t="s">
        <v>2978</v>
      </c>
      <c r="C1396" s="422" t="s">
        <v>300</v>
      </c>
      <c r="D1396" s="122">
        <v>105000</v>
      </c>
      <c r="E1396" s="423">
        <v>0</v>
      </c>
      <c r="F1396" s="423">
        <f t="shared" si="33"/>
        <v>0</v>
      </c>
    </row>
    <row r="1397" spans="1:6">
      <c r="A1397" s="422" t="s">
        <v>2983</v>
      </c>
      <c r="B1397" s="422" t="s">
        <v>2984</v>
      </c>
      <c r="C1397" s="422" t="s">
        <v>26</v>
      </c>
      <c r="D1397" s="122">
        <v>1600</v>
      </c>
      <c r="E1397" s="423">
        <v>0</v>
      </c>
      <c r="F1397" s="423">
        <f t="shared" si="33"/>
        <v>0</v>
      </c>
    </row>
    <row r="1398" spans="1:6">
      <c r="A1398" s="422" t="s">
        <v>2985</v>
      </c>
      <c r="B1398" s="422" t="s">
        <v>2986</v>
      </c>
      <c r="C1398" s="422" t="s">
        <v>149</v>
      </c>
      <c r="D1398" s="122">
        <v>284280</v>
      </c>
      <c r="E1398" s="423">
        <v>0</v>
      </c>
      <c r="F1398" s="423">
        <f t="shared" si="33"/>
        <v>0</v>
      </c>
    </row>
    <row r="1399" spans="1:6">
      <c r="A1399" s="422" t="s">
        <v>2987</v>
      </c>
      <c r="B1399" s="422" t="s">
        <v>2988</v>
      </c>
      <c r="C1399" s="422" t="s">
        <v>26</v>
      </c>
      <c r="D1399" s="122">
        <v>34272</v>
      </c>
      <c r="E1399" s="423">
        <v>0</v>
      </c>
      <c r="F1399" s="423">
        <f t="shared" si="33"/>
        <v>0</v>
      </c>
    </row>
    <row r="1400" spans="1:6">
      <c r="A1400" s="422" t="s">
        <v>519</v>
      </c>
      <c r="B1400" s="422" t="s">
        <v>520</v>
      </c>
      <c r="C1400" s="422" t="s">
        <v>34</v>
      </c>
      <c r="D1400" s="122">
        <v>371</v>
      </c>
      <c r="E1400" s="423">
        <v>0</v>
      </c>
      <c r="F1400" s="423">
        <f t="shared" si="33"/>
        <v>0</v>
      </c>
    </row>
    <row r="1401" spans="1:6">
      <c r="A1401" s="78" t="s">
        <v>43</v>
      </c>
      <c r="B1401" s="78" t="s">
        <v>152</v>
      </c>
      <c r="C1401" s="78" t="s">
        <v>37</v>
      </c>
      <c r="D1401" s="79">
        <v>50000</v>
      </c>
      <c r="E1401" s="80">
        <v>1</v>
      </c>
      <c r="F1401" s="80">
        <f t="shared" si="33"/>
        <v>50000</v>
      </c>
    </row>
    <row r="1402" spans="1:6" ht="15.75" thickBot="1">
      <c r="A1402" s="78" t="s">
        <v>45</v>
      </c>
      <c r="B1402" s="78" t="s">
        <v>46</v>
      </c>
      <c r="C1402" s="78" t="s">
        <v>40</v>
      </c>
      <c r="D1402" s="79">
        <v>3</v>
      </c>
      <c r="E1402" s="80">
        <v>25000</v>
      </c>
      <c r="F1402" s="80">
        <f t="shared" si="33"/>
        <v>75000</v>
      </c>
    </row>
    <row r="1403" spans="1:6" ht="19.5" thickBot="1">
      <c r="E1403" s="424" t="s">
        <v>160</v>
      </c>
      <c r="F1403" s="425">
        <f>SUM(F1393:F1402)</f>
        <v>125000</v>
      </c>
    </row>
    <row r="1405" spans="1:6" ht="19.5">
      <c r="A1405" s="36" t="s">
        <v>49</v>
      </c>
      <c r="B1405" s="426"/>
    </row>
    <row r="1406" spans="1:6">
      <c r="A1406" s="36" t="s">
        <v>50</v>
      </c>
      <c r="B1406" s="427"/>
    </row>
    <row r="1407" spans="1:6">
      <c r="A1407" s="36" t="s">
        <v>51</v>
      </c>
      <c r="B1407" s="427"/>
    </row>
    <row r="1408" spans="1:6">
      <c r="A1408" s="36" t="s">
        <v>52</v>
      </c>
      <c r="B1408" s="427"/>
    </row>
    <row r="1409" spans="1:6">
      <c r="A1409" s="39" t="s">
        <v>53</v>
      </c>
      <c r="B1409" s="427"/>
    </row>
    <row r="1410" spans="1:6">
      <c r="A1410" s="36" t="s">
        <v>54</v>
      </c>
      <c r="B1410" s="427"/>
    </row>
    <row r="1413" spans="1:6">
      <c r="A1413" s="695" t="s">
        <v>1418</v>
      </c>
      <c r="B1413" s="18"/>
      <c r="C1413" s="18"/>
      <c r="D1413" s="18"/>
      <c r="E1413" s="18"/>
      <c r="F1413" s="696">
        <v>2018</v>
      </c>
    </row>
    <row r="1414" spans="1:6">
      <c r="A1414" s="695"/>
      <c r="B1414" s="18"/>
      <c r="C1414" s="18"/>
      <c r="D1414" s="18"/>
      <c r="E1414" s="18"/>
      <c r="F1414" s="696"/>
    </row>
    <row r="1415" spans="1:6">
      <c r="B1415" s="43"/>
      <c r="C1415" s="18"/>
      <c r="D1415" s="18"/>
      <c r="E1415" s="18"/>
      <c r="F1415" s="696"/>
    </row>
    <row r="1416" spans="1:6" ht="30">
      <c r="A1416" s="693" t="s">
        <v>0</v>
      </c>
      <c r="B1416" s="693"/>
      <c r="C1416" s="693"/>
      <c r="D1416" s="693"/>
      <c r="E1416" s="693"/>
      <c r="F1416" s="693"/>
    </row>
    <row r="1417" spans="1:6" ht="30">
      <c r="A1417" s="693" t="s">
        <v>1</v>
      </c>
      <c r="B1417" s="693"/>
      <c r="C1417" s="693"/>
      <c r="D1417" s="693"/>
      <c r="E1417" s="693"/>
      <c r="F1417" s="693"/>
    </row>
    <row r="1418" spans="1:6" ht="27.75">
      <c r="A1418" s="418" t="s">
        <v>2</v>
      </c>
      <c r="B1418" s="46" t="s">
        <v>2879</v>
      </c>
      <c r="C1418" s="47"/>
      <c r="D1418" s="48"/>
      <c r="E1418" s="419" t="s">
        <v>4</v>
      </c>
      <c r="F1418" s="50" t="s">
        <v>2878</v>
      </c>
    </row>
    <row r="1419" spans="1:6" ht="30">
      <c r="A1419" s="420" t="s">
        <v>6</v>
      </c>
      <c r="B1419" s="420" t="s">
        <v>66</v>
      </c>
      <c r="C1419" s="420" t="s">
        <v>7</v>
      </c>
      <c r="D1419" s="420" t="s">
        <v>67</v>
      </c>
      <c r="E1419" s="421" t="s">
        <v>8</v>
      </c>
      <c r="F1419" s="421" t="s">
        <v>68</v>
      </c>
    </row>
    <row r="1420" spans="1:6">
      <c r="A1420" s="148" t="s">
        <v>2881</v>
      </c>
      <c r="B1420" s="100" t="s">
        <v>2882</v>
      </c>
      <c r="C1420" s="127" t="s">
        <v>1407</v>
      </c>
      <c r="D1420" s="128">
        <v>3.2</v>
      </c>
      <c r="E1420" s="103">
        <v>1001</v>
      </c>
      <c r="F1420" s="150" t="s">
        <v>311</v>
      </c>
    </row>
    <row r="1421" spans="1:6">
      <c r="A1421" s="148" t="s">
        <v>2883</v>
      </c>
      <c r="B1421" s="100" t="s">
        <v>2884</v>
      </c>
      <c r="C1421" s="127" t="s">
        <v>1407</v>
      </c>
      <c r="D1421" s="128">
        <v>11.2</v>
      </c>
      <c r="E1421" s="103">
        <v>1020</v>
      </c>
      <c r="F1421" s="150" t="s">
        <v>311</v>
      </c>
    </row>
    <row r="1422" spans="1:6">
      <c r="A1422" s="148" t="s">
        <v>2885</v>
      </c>
      <c r="B1422" s="100" t="s">
        <v>2886</v>
      </c>
      <c r="C1422" s="127" t="s">
        <v>1407</v>
      </c>
      <c r="D1422" s="128">
        <v>10.08</v>
      </c>
      <c r="E1422" s="103">
        <v>1006</v>
      </c>
      <c r="F1422" s="150" t="s">
        <v>311</v>
      </c>
    </row>
    <row r="1423" spans="1:6">
      <c r="A1423" s="346" t="s">
        <v>2887</v>
      </c>
      <c r="B1423" s="64" t="s">
        <v>2888</v>
      </c>
      <c r="C1423" s="70" t="s">
        <v>1407</v>
      </c>
      <c r="D1423" s="134">
        <v>19.16</v>
      </c>
      <c r="E1423" s="67">
        <v>1099</v>
      </c>
      <c r="F1423" s="680" t="s">
        <v>73</v>
      </c>
    </row>
    <row r="1424" spans="1:6">
      <c r="A1424" s="346" t="s">
        <v>2889</v>
      </c>
      <c r="B1424" s="64" t="s">
        <v>2890</v>
      </c>
      <c r="C1424" s="70" t="s">
        <v>1407</v>
      </c>
      <c r="D1424" s="134">
        <v>1.72</v>
      </c>
      <c r="E1424" s="67">
        <v>1099</v>
      </c>
      <c r="F1424" s="680"/>
    </row>
    <row r="1425" spans="1:6" ht="23.25">
      <c r="A1425" s="346" t="s">
        <v>2899</v>
      </c>
      <c r="B1425" s="64" t="s">
        <v>2900</v>
      </c>
      <c r="C1425" s="70" t="s">
        <v>1407</v>
      </c>
      <c r="D1425" s="134">
        <v>11.15</v>
      </c>
      <c r="E1425" s="67">
        <v>1099</v>
      </c>
      <c r="F1425" s="480" t="s">
        <v>2901</v>
      </c>
    </row>
    <row r="1426" spans="1:6">
      <c r="A1426" s="148" t="s">
        <v>2902</v>
      </c>
      <c r="B1426" s="100" t="s">
        <v>2903</v>
      </c>
      <c r="C1426" s="127" t="s">
        <v>1407</v>
      </c>
      <c r="D1426" s="128">
        <v>13</v>
      </c>
      <c r="E1426" s="103">
        <v>1099</v>
      </c>
      <c r="F1426" s="150" t="s">
        <v>311</v>
      </c>
    </row>
    <row r="1427" spans="1:6">
      <c r="A1427" s="115" t="s">
        <v>2904</v>
      </c>
      <c r="B1427" s="115" t="s">
        <v>2905</v>
      </c>
      <c r="C1427" s="376" t="s">
        <v>1407</v>
      </c>
      <c r="D1427" s="115">
        <v>3.75</v>
      </c>
      <c r="E1427" s="376">
        <v>1099</v>
      </c>
      <c r="F1427" s="704" t="s">
        <v>73</v>
      </c>
    </row>
    <row r="1428" spans="1:6">
      <c r="A1428" s="115" t="s">
        <v>2906</v>
      </c>
      <c r="B1428" s="115" t="s">
        <v>2907</v>
      </c>
      <c r="C1428" s="376" t="s">
        <v>1407</v>
      </c>
      <c r="D1428" s="115">
        <v>25.28</v>
      </c>
      <c r="E1428" s="376">
        <v>1099</v>
      </c>
      <c r="F1428" s="704"/>
    </row>
    <row r="1429" spans="1:6">
      <c r="A1429" s="148" t="s">
        <v>2908</v>
      </c>
      <c r="B1429" s="100" t="s">
        <v>2909</v>
      </c>
      <c r="C1429" s="127" t="s">
        <v>1407</v>
      </c>
      <c r="D1429" s="128">
        <v>9.85</v>
      </c>
      <c r="E1429" s="103">
        <v>1007</v>
      </c>
      <c r="F1429" s="443" t="s">
        <v>311</v>
      </c>
    </row>
    <row r="1430" spans="1:6">
      <c r="A1430" s="148" t="s">
        <v>2910</v>
      </c>
      <c r="B1430" s="100" t="s">
        <v>2911</v>
      </c>
      <c r="C1430" s="127" t="s">
        <v>1407</v>
      </c>
      <c r="D1430" s="128">
        <v>2.87</v>
      </c>
      <c r="E1430" s="103">
        <v>1006</v>
      </c>
      <c r="F1430" s="443" t="s">
        <v>311</v>
      </c>
    </row>
    <row r="1431" spans="1:6">
      <c r="A1431" s="346" t="s">
        <v>2912</v>
      </c>
      <c r="B1431" s="64" t="s">
        <v>2913</v>
      </c>
      <c r="C1431" s="70" t="s">
        <v>1407</v>
      </c>
      <c r="D1431" s="134">
        <v>4.3499999999999996</v>
      </c>
      <c r="E1431" s="67">
        <v>1099</v>
      </c>
      <c r="F1431" s="680" t="s">
        <v>73</v>
      </c>
    </row>
    <row r="1432" spans="1:6" ht="15.75" thickBot="1">
      <c r="A1432" s="346" t="s">
        <v>2914</v>
      </c>
      <c r="B1432" s="64" t="s">
        <v>2915</v>
      </c>
      <c r="C1432" s="70" t="s">
        <v>1407</v>
      </c>
      <c r="D1432" s="134">
        <v>7.4</v>
      </c>
      <c r="E1432" s="67">
        <v>1099</v>
      </c>
      <c r="F1432" s="680"/>
    </row>
    <row r="1433" spans="1:6" ht="15.75" thickBot="1">
      <c r="A1433" s="344"/>
      <c r="B1433" s="15"/>
      <c r="C1433" s="16" t="s">
        <v>134</v>
      </c>
      <c r="D1433" s="111">
        <f>SUM(D1420:D1432)</f>
        <v>123.00999999999999</v>
      </c>
      <c r="E1433" s="17" t="s">
        <v>135</v>
      </c>
      <c r="F1433" s="283"/>
    </row>
    <row r="1434" spans="1:6">
      <c r="A1434" s="74"/>
      <c r="B1434" s="18"/>
      <c r="C1434" s="18"/>
      <c r="D1434" s="18"/>
      <c r="E1434" s="18"/>
      <c r="F1434" s="20"/>
    </row>
    <row r="1435" spans="1:6">
      <c r="A1435" s="420" t="s">
        <v>12</v>
      </c>
      <c r="B1435" s="420" t="s">
        <v>13</v>
      </c>
      <c r="C1435" s="420" t="s">
        <v>137</v>
      </c>
      <c r="D1435" s="420" t="s">
        <v>15</v>
      </c>
      <c r="E1435" s="421" t="s">
        <v>16</v>
      </c>
      <c r="F1435" s="421" t="s">
        <v>17</v>
      </c>
    </row>
    <row r="1436" spans="1:6">
      <c r="A1436" s="75" t="s">
        <v>138</v>
      </c>
      <c r="B1436" s="75" t="s">
        <v>139</v>
      </c>
      <c r="C1436" s="75" t="s">
        <v>26</v>
      </c>
      <c r="D1436" s="76">
        <v>10</v>
      </c>
      <c r="E1436" s="77">
        <v>0</v>
      </c>
      <c r="F1436" s="77">
        <f>E1436*D1436</f>
        <v>0</v>
      </c>
    </row>
    <row r="1437" spans="1:6">
      <c r="A1437" s="422" t="s">
        <v>806</v>
      </c>
      <c r="B1437" s="422" t="s">
        <v>807</v>
      </c>
      <c r="C1437" s="422" t="s">
        <v>26</v>
      </c>
      <c r="D1437" s="122">
        <v>33</v>
      </c>
      <c r="E1437" s="423">
        <v>0</v>
      </c>
      <c r="F1437" s="423">
        <f t="shared" ref="F1437:F1446" si="34">E1437*D1437</f>
        <v>0</v>
      </c>
    </row>
    <row r="1438" spans="1:6">
      <c r="A1438" s="422" t="s">
        <v>515</v>
      </c>
      <c r="B1438" s="422" t="s">
        <v>516</v>
      </c>
      <c r="C1438" s="422" t="s">
        <v>26</v>
      </c>
      <c r="D1438" s="122">
        <v>44</v>
      </c>
      <c r="E1438" s="423">
        <v>0</v>
      </c>
      <c r="F1438" s="423">
        <f t="shared" si="34"/>
        <v>0</v>
      </c>
    </row>
    <row r="1439" spans="1:6">
      <c r="A1439" s="422" t="s">
        <v>2977</v>
      </c>
      <c r="B1439" s="422" t="s">
        <v>2978</v>
      </c>
      <c r="C1439" s="422" t="s">
        <v>300</v>
      </c>
      <c r="D1439" s="122">
        <v>123010</v>
      </c>
      <c r="E1439" s="423">
        <v>0</v>
      </c>
      <c r="F1439" s="423">
        <f t="shared" si="34"/>
        <v>0</v>
      </c>
    </row>
    <row r="1440" spans="1:6">
      <c r="A1440" s="422" t="s">
        <v>2981</v>
      </c>
      <c r="B1440" s="422" t="s">
        <v>2982</v>
      </c>
      <c r="C1440" s="422" t="s">
        <v>300</v>
      </c>
      <c r="D1440" s="122">
        <v>1288</v>
      </c>
      <c r="E1440" s="423">
        <v>0</v>
      </c>
      <c r="F1440" s="423">
        <f t="shared" si="34"/>
        <v>0</v>
      </c>
    </row>
    <row r="1441" spans="1:6">
      <c r="A1441" s="422" t="s">
        <v>2985</v>
      </c>
      <c r="B1441" s="422" t="s">
        <v>2986</v>
      </c>
      <c r="C1441" s="422" t="s">
        <v>149</v>
      </c>
      <c r="D1441" s="122">
        <v>200007</v>
      </c>
      <c r="E1441" s="423">
        <v>0</v>
      </c>
      <c r="F1441" s="423">
        <f t="shared" si="34"/>
        <v>0</v>
      </c>
    </row>
    <row r="1442" spans="1:6">
      <c r="A1442" s="422" t="s">
        <v>2987</v>
      </c>
      <c r="B1442" s="422" t="s">
        <v>2988</v>
      </c>
      <c r="C1442" s="422" t="s">
        <v>26</v>
      </c>
      <c r="D1442" s="122">
        <v>18374</v>
      </c>
      <c r="E1442" s="423">
        <v>0</v>
      </c>
      <c r="F1442" s="423">
        <f t="shared" si="34"/>
        <v>0</v>
      </c>
    </row>
    <row r="1443" spans="1:6">
      <c r="A1443" s="422" t="s">
        <v>957</v>
      </c>
      <c r="B1443" s="422" t="s">
        <v>958</v>
      </c>
      <c r="C1443" s="422" t="s">
        <v>34</v>
      </c>
      <c r="D1443" s="122">
        <v>23</v>
      </c>
      <c r="E1443" s="423">
        <v>0</v>
      </c>
      <c r="F1443" s="423">
        <f t="shared" si="34"/>
        <v>0</v>
      </c>
    </row>
    <row r="1444" spans="1:6">
      <c r="A1444" s="422" t="s">
        <v>519</v>
      </c>
      <c r="B1444" s="422" t="s">
        <v>520</v>
      </c>
      <c r="C1444" s="422" t="s">
        <v>34</v>
      </c>
      <c r="D1444" s="122">
        <v>68</v>
      </c>
      <c r="E1444" s="423">
        <v>0</v>
      </c>
      <c r="F1444" s="423">
        <f t="shared" si="34"/>
        <v>0</v>
      </c>
    </row>
    <row r="1445" spans="1:6">
      <c r="A1445" s="78" t="s">
        <v>43</v>
      </c>
      <c r="B1445" s="78" t="s">
        <v>152</v>
      </c>
      <c r="C1445" s="78" t="s">
        <v>37</v>
      </c>
      <c r="D1445" s="79">
        <v>50000</v>
      </c>
      <c r="E1445" s="80">
        <v>1</v>
      </c>
      <c r="F1445" s="80">
        <f t="shared" si="34"/>
        <v>50000</v>
      </c>
    </row>
    <row r="1446" spans="1:6" ht="15.75" thickBot="1">
      <c r="A1446" s="78" t="s">
        <v>45</v>
      </c>
      <c r="B1446" s="78" t="s">
        <v>46</v>
      </c>
      <c r="C1446" s="78" t="s">
        <v>40</v>
      </c>
      <c r="D1446" s="79">
        <v>3</v>
      </c>
      <c r="E1446" s="80">
        <v>25000</v>
      </c>
      <c r="F1446" s="80">
        <f t="shared" si="34"/>
        <v>75000</v>
      </c>
    </row>
    <row r="1447" spans="1:6" ht="19.5" thickBot="1">
      <c r="E1447" s="424" t="s">
        <v>160</v>
      </c>
      <c r="F1447" s="425">
        <f>SUM(F1436:F1446)</f>
        <v>125000</v>
      </c>
    </row>
    <row r="1449" spans="1:6" ht="19.5">
      <c r="A1449" s="36" t="s">
        <v>49</v>
      </c>
      <c r="B1449" s="426"/>
    </row>
    <row r="1450" spans="1:6">
      <c r="A1450" s="36" t="s">
        <v>50</v>
      </c>
      <c r="B1450" s="427"/>
    </row>
    <row r="1451" spans="1:6">
      <c r="A1451" s="36" t="s">
        <v>51</v>
      </c>
      <c r="B1451" s="427"/>
    </row>
    <row r="1452" spans="1:6">
      <c r="A1452" s="36" t="s">
        <v>52</v>
      </c>
      <c r="B1452" s="427"/>
    </row>
    <row r="1453" spans="1:6">
      <c r="A1453" s="39" t="s">
        <v>53</v>
      </c>
      <c r="B1453" s="427"/>
    </row>
    <row r="1454" spans="1:6">
      <c r="A1454" s="36" t="s">
        <v>54</v>
      </c>
      <c r="B1454" s="427"/>
    </row>
    <row r="1457" spans="1:6">
      <c r="A1457" s="695" t="s">
        <v>2050</v>
      </c>
      <c r="B1457" s="18"/>
      <c r="C1457" s="18"/>
      <c r="D1457" s="18"/>
      <c r="E1457" s="18"/>
      <c r="F1457" s="696">
        <v>2018</v>
      </c>
    </row>
    <row r="1458" spans="1:6">
      <c r="A1458" s="695"/>
      <c r="B1458" s="18"/>
      <c r="C1458" s="18"/>
      <c r="D1458" s="18"/>
      <c r="E1458" s="18"/>
      <c r="F1458" s="696"/>
    </row>
    <row r="1459" spans="1:6">
      <c r="B1459" s="43"/>
      <c r="C1459" s="18"/>
      <c r="D1459" s="18"/>
      <c r="E1459" s="18"/>
      <c r="F1459" s="696"/>
    </row>
    <row r="1460" spans="1:6" ht="30">
      <c r="A1460" s="693" t="s">
        <v>0</v>
      </c>
      <c r="B1460" s="693"/>
      <c r="C1460" s="693"/>
      <c r="D1460" s="693"/>
      <c r="E1460" s="693"/>
      <c r="F1460" s="693"/>
    </row>
    <row r="1461" spans="1:6" ht="30">
      <c r="A1461" s="693" t="s">
        <v>1</v>
      </c>
      <c r="B1461" s="693"/>
      <c r="C1461" s="693"/>
      <c r="D1461" s="693"/>
      <c r="E1461" s="693"/>
      <c r="F1461" s="693"/>
    </row>
    <row r="1462" spans="1:6" ht="27.75">
      <c r="A1462" s="418" t="s">
        <v>2</v>
      </c>
      <c r="B1462" s="46" t="s">
        <v>2917</v>
      </c>
      <c r="C1462" s="47"/>
      <c r="D1462" s="48"/>
      <c r="E1462" s="419" t="s">
        <v>4</v>
      </c>
      <c r="F1462" s="50" t="s">
        <v>2916</v>
      </c>
    </row>
    <row r="1463" spans="1:6" ht="30">
      <c r="A1463" s="420" t="s">
        <v>6</v>
      </c>
      <c r="B1463" s="420" t="s">
        <v>66</v>
      </c>
      <c r="C1463" s="420" t="s">
        <v>7</v>
      </c>
      <c r="D1463" s="420" t="s">
        <v>67</v>
      </c>
      <c r="E1463" s="421" t="s">
        <v>8</v>
      </c>
      <c r="F1463" s="421" t="s">
        <v>68</v>
      </c>
    </row>
    <row r="1464" spans="1:6" ht="15.75" thickBot="1">
      <c r="A1464" s="219" t="s">
        <v>2918</v>
      </c>
      <c r="B1464" s="219" t="s">
        <v>2919</v>
      </c>
      <c r="C1464" s="220" t="s">
        <v>568</v>
      </c>
      <c r="D1464" s="513">
        <v>29.61</v>
      </c>
      <c r="E1464" s="222">
        <v>1101</v>
      </c>
      <c r="F1464" s="514" t="s">
        <v>311</v>
      </c>
    </row>
    <row r="1465" spans="1:6" ht="15.75" thickBot="1">
      <c r="A1465" s="344"/>
      <c r="B1465" s="15"/>
      <c r="C1465" s="16" t="s">
        <v>134</v>
      </c>
      <c r="D1465" s="111">
        <f>SUM(D1464)</f>
        <v>29.61</v>
      </c>
      <c r="E1465" s="17" t="s">
        <v>135</v>
      </c>
    </row>
    <row r="1466" spans="1:6">
      <c r="A1466" s="74"/>
      <c r="B1466" s="18"/>
      <c r="C1466" s="18"/>
      <c r="D1466" s="18"/>
      <c r="E1466" s="18"/>
      <c r="F1466" s="20"/>
    </row>
    <row r="1467" spans="1:6">
      <c r="A1467" s="420" t="s">
        <v>12</v>
      </c>
      <c r="B1467" s="420" t="s">
        <v>13</v>
      </c>
      <c r="C1467" s="420" t="s">
        <v>137</v>
      </c>
      <c r="D1467" s="420" t="s">
        <v>15</v>
      </c>
      <c r="E1467" s="421" t="s">
        <v>16</v>
      </c>
      <c r="F1467" s="421" t="s">
        <v>17</v>
      </c>
    </row>
    <row r="1468" spans="1:6">
      <c r="A1468" s="75" t="s">
        <v>515</v>
      </c>
      <c r="B1468" s="75" t="s">
        <v>516</v>
      </c>
      <c r="C1468" s="75" t="s">
        <v>26</v>
      </c>
      <c r="D1468" s="76">
        <v>20</v>
      </c>
      <c r="E1468" s="77">
        <v>0</v>
      </c>
      <c r="F1468" s="77">
        <f>E1468*D1468</f>
        <v>0</v>
      </c>
    </row>
    <row r="1469" spans="1:6">
      <c r="A1469" s="422" t="s">
        <v>2985</v>
      </c>
      <c r="B1469" s="422" t="s">
        <v>2986</v>
      </c>
      <c r="C1469" s="422" t="s">
        <v>149</v>
      </c>
      <c r="D1469" s="122">
        <v>20000</v>
      </c>
      <c r="E1469" s="423">
        <v>0</v>
      </c>
      <c r="F1469" s="423">
        <f t="shared" ref="F1469:F1474" si="35">E1469*D1469</f>
        <v>0</v>
      </c>
    </row>
    <row r="1470" spans="1:6">
      <c r="A1470" s="422" t="s">
        <v>2987</v>
      </c>
      <c r="B1470" s="422" t="s">
        <v>2988</v>
      </c>
      <c r="C1470" s="422" t="s">
        <v>26</v>
      </c>
      <c r="D1470" s="122">
        <v>13000</v>
      </c>
      <c r="E1470" s="423">
        <v>0</v>
      </c>
      <c r="F1470" s="423">
        <f t="shared" si="35"/>
        <v>0</v>
      </c>
    </row>
    <row r="1471" spans="1:6">
      <c r="A1471" s="422" t="s">
        <v>519</v>
      </c>
      <c r="B1471" s="422" t="s">
        <v>520</v>
      </c>
      <c r="C1471" s="422" t="s">
        <v>34</v>
      </c>
      <c r="D1471" s="122">
        <v>50</v>
      </c>
      <c r="E1471" s="423">
        <v>0</v>
      </c>
      <c r="F1471" s="423">
        <f t="shared" si="35"/>
        <v>0</v>
      </c>
    </row>
    <row r="1472" spans="1:6">
      <c r="A1472" s="78" t="s">
        <v>2977</v>
      </c>
      <c r="B1472" s="78" t="s">
        <v>2978</v>
      </c>
      <c r="C1472" s="78" t="s">
        <v>300</v>
      </c>
      <c r="D1472" s="79">
        <v>29610</v>
      </c>
      <c r="E1472" s="423">
        <v>0</v>
      </c>
      <c r="F1472" s="423">
        <f t="shared" si="35"/>
        <v>0</v>
      </c>
    </row>
    <row r="1473" spans="1:6">
      <c r="A1473" s="78" t="s">
        <v>43</v>
      </c>
      <c r="B1473" s="78" t="s">
        <v>152</v>
      </c>
      <c r="C1473" s="78" t="s">
        <v>37</v>
      </c>
      <c r="D1473" s="79">
        <v>50000</v>
      </c>
      <c r="E1473" s="80">
        <v>1</v>
      </c>
      <c r="F1473" s="80">
        <f t="shared" si="35"/>
        <v>50000</v>
      </c>
    </row>
    <row r="1474" spans="1:6" ht="15.75" thickBot="1">
      <c r="A1474" s="78" t="s">
        <v>45</v>
      </c>
      <c r="B1474" s="78" t="s">
        <v>46</v>
      </c>
      <c r="C1474" s="78" t="s">
        <v>40</v>
      </c>
      <c r="D1474" s="79">
        <v>3</v>
      </c>
      <c r="E1474" s="80">
        <v>25000</v>
      </c>
      <c r="F1474" s="80">
        <f t="shared" si="35"/>
        <v>75000</v>
      </c>
    </row>
    <row r="1475" spans="1:6" ht="19.5" thickBot="1">
      <c r="E1475" s="424" t="s">
        <v>160</v>
      </c>
      <c r="F1475" s="425">
        <f>SUM(F1468:F1474)</f>
        <v>125000</v>
      </c>
    </row>
    <row r="1477" spans="1:6" ht="19.5">
      <c r="A1477" s="36" t="s">
        <v>49</v>
      </c>
      <c r="B1477" s="426"/>
    </row>
    <row r="1478" spans="1:6">
      <c r="A1478" s="36" t="s">
        <v>50</v>
      </c>
      <c r="B1478" s="427"/>
    </row>
    <row r="1479" spans="1:6">
      <c r="A1479" s="36" t="s">
        <v>51</v>
      </c>
      <c r="B1479" s="427"/>
    </row>
    <row r="1480" spans="1:6">
      <c r="A1480" s="36" t="s">
        <v>52</v>
      </c>
      <c r="B1480" s="427"/>
    </row>
    <row r="1481" spans="1:6">
      <c r="A1481" s="39" t="s">
        <v>53</v>
      </c>
      <c r="B1481" s="427"/>
    </row>
    <row r="1482" spans="1:6">
      <c r="A1482" s="36" t="s">
        <v>54</v>
      </c>
      <c r="B1482" s="427"/>
    </row>
    <row r="1485" spans="1:6">
      <c r="A1485" s="700" t="s">
        <v>362</v>
      </c>
      <c r="B1485" s="18"/>
      <c r="C1485" s="18"/>
      <c r="D1485" s="18"/>
      <c r="E1485" s="18"/>
      <c r="F1485" s="696">
        <v>2018</v>
      </c>
    </row>
    <row r="1486" spans="1:6">
      <c r="A1486" s="700"/>
      <c r="B1486" s="18"/>
      <c r="C1486" s="18"/>
      <c r="D1486" s="18"/>
      <c r="E1486" s="18"/>
      <c r="F1486" s="696"/>
    </row>
    <row r="1487" spans="1:6">
      <c r="B1487" s="43"/>
      <c r="C1487" s="18"/>
      <c r="D1487" s="18"/>
      <c r="E1487" s="18"/>
      <c r="F1487" s="696"/>
    </row>
    <row r="1488" spans="1:6" ht="30">
      <c r="A1488" s="693" t="s">
        <v>0</v>
      </c>
      <c r="B1488" s="693"/>
      <c r="C1488" s="693"/>
      <c r="D1488" s="693"/>
      <c r="E1488" s="693"/>
      <c r="F1488" s="693"/>
    </row>
    <row r="1489" spans="1:6" ht="30">
      <c r="A1489" s="693" t="s">
        <v>1</v>
      </c>
      <c r="B1489" s="693"/>
      <c r="C1489" s="693"/>
      <c r="D1489" s="693"/>
      <c r="E1489" s="693"/>
      <c r="F1489" s="693"/>
    </row>
    <row r="1490" spans="1:6" ht="27.75">
      <c r="A1490" s="418" t="s">
        <v>2</v>
      </c>
      <c r="B1490" s="46" t="s">
        <v>2211</v>
      </c>
      <c r="C1490" s="47"/>
      <c r="D1490" s="48"/>
      <c r="E1490" s="419" t="s">
        <v>4</v>
      </c>
      <c r="F1490" s="50" t="s">
        <v>2209</v>
      </c>
    </row>
    <row r="1491" spans="1:6" ht="30">
      <c r="A1491" s="420" t="s">
        <v>6</v>
      </c>
      <c r="B1491" s="420" t="s">
        <v>66</v>
      </c>
      <c r="C1491" s="420" t="s">
        <v>7</v>
      </c>
      <c r="D1491" s="420" t="s">
        <v>67</v>
      </c>
      <c r="E1491" s="421" t="s">
        <v>8</v>
      </c>
      <c r="F1491" s="421" t="s">
        <v>68</v>
      </c>
    </row>
    <row r="1492" spans="1:6">
      <c r="A1492" s="148" t="s">
        <v>2215</v>
      </c>
      <c r="B1492" s="101" t="s">
        <v>2216</v>
      </c>
      <c r="C1492" s="102" t="s">
        <v>111</v>
      </c>
      <c r="D1492" s="428">
        <v>8.36</v>
      </c>
      <c r="E1492" s="103">
        <v>411</v>
      </c>
      <c r="F1492" s="100" t="s">
        <v>311</v>
      </c>
    </row>
    <row r="1493" spans="1:6">
      <c r="A1493" s="515" t="s">
        <v>2221</v>
      </c>
      <c r="B1493" s="516" t="s">
        <v>2222</v>
      </c>
      <c r="C1493" s="517" t="s">
        <v>111</v>
      </c>
      <c r="D1493" s="518">
        <v>19.559999999999999</v>
      </c>
      <c r="E1493" s="519">
        <v>499</v>
      </c>
      <c r="F1493" s="702" t="s">
        <v>73</v>
      </c>
    </row>
    <row r="1494" spans="1:6">
      <c r="A1494" s="515" t="s">
        <v>2223</v>
      </c>
      <c r="B1494" s="516" t="s">
        <v>2224</v>
      </c>
      <c r="C1494" s="517" t="s">
        <v>111</v>
      </c>
      <c r="D1494" s="518">
        <v>29.06</v>
      </c>
      <c r="E1494" s="519">
        <v>499</v>
      </c>
      <c r="F1494" s="703"/>
    </row>
    <row r="1495" spans="1:6" ht="25.5">
      <c r="A1495" s="115" t="s">
        <v>2225</v>
      </c>
      <c r="B1495" s="61" t="s">
        <v>2226</v>
      </c>
      <c r="C1495" s="62" t="s">
        <v>111</v>
      </c>
      <c r="D1495" s="99">
        <v>16</v>
      </c>
      <c r="E1495" s="63">
        <v>499</v>
      </c>
      <c r="F1495" s="60" t="s">
        <v>2227</v>
      </c>
    </row>
    <row r="1496" spans="1:6" ht="26.25" thickBot="1">
      <c r="A1496" s="115" t="s">
        <v>2230</v>
      </c>
      <c r="B1496" s="61" t="s">
        <v>2231</v>
      </c>
      <c r="C1496" s="62" t="s">
        <v>111</v>
      </c>
      <c r="D1496" s="99">
        <v>20.73</v>
      </c>
      <c r="E1496" s="63">
        <v>499</v>
      </c>
      <c r="F1496" s="60" t="s">
        <v>2232</v>
      </c>
    </row>
    <row r="1497" spans="1:6" ht="15.75" thickBot="1">
      <c r="A1497" s="344"/>
      <c r="B1497" s="15"/>
      <c r="C1497" s="16" t="s">
        <v>134</v>
      </c>
      <c r="D1497" s="111">
        <f>SUM(D1492:D1496)</f>
        <v>93.71</v>
      </c>
      <c r="E1497" s="17" t="s">
        <v>135</v>
      </c>
    </row>
    <row r="1498" spans="1:6">
      <c r="A1498" s="74"/>
      <c r="B1498" s="18"/>
      <c r="C1498" s="18"/>
      <c r="D1498" s="18"/>
      <c r="E1498" s="18"/>
      <c r="F1498" s="20"/>
    </row>
    <row r="1499" spans="1:6">
      <c r="A1499" s="420" t="s">
        <v>12</v>
      </c>
      <c r="B1499" s="420" t="s">
        <v>13</v>
      </c>
      <c r="C1499" s="420" t="s">
        <v>137</v>
      </c>
      <c r="D1499" s="420" t="s">
        <v>15</v>
      </c>
      <c r="E1499" s="421" t="s">
        <v>16</v>
      </c>
      <c r="F1499" s="421" t="s">
        <v>17</v>
      </c>
    </row>
    <row r="1500" spans="1:6">
      <c r="A1500" s="75" t="s">
        <v>138</v>
      </c>
      <c r="B1500" s="75" t="s">
        <v>139</v>
      </c>
      <c r="C1500" s="75" t="s">
        <v>26</v>
      </c>
      <c r="D1500" s="76">
        <v>10</v>
      </c>
      <c r="E1500" s="80">
        <v>0</v>
      </c>
      <c r="F1500" s="77">
        <f>E1500*D1500</f>
        <v>0</v>
      </c>
    </row>
    <row r="1501" spans="1:6">
      <c r="A1501" s="422" t="s">
        <v>515</v>
      </c>
      <c r="B1501" s="422" t="s">
        <v>516</v>
      </c>
      <c r="C1501" s="422" t="s">
        <v>26</v>
      </c>
      <c r="D1501" s="122">
        <v>35</v>
      </c>
      <c r="E1501" s="80">
        <v>0</v>
      </c>
      <c r="F1501" s="423">
        <f t="shared" ref="F1501:F1510" si="36">E1501*D1501</f>
        <v>0</v>
      </c>
    </row>
    <row r="1502" spans="1:6">
      <c r="A1502" s="422" t="s">
        <v>2977</v>
      </c>
      <c r="B1502" s="422" t="s">
        <v>2978</v>
      </c>
      <c r="C1502" s="422" t="s">
        <v>300</v>
      </c>
      <c r="D1502" s="122">
        <v>93710</v>
      </c>
      <c r="E1502" s="80">
        <v>0</v>
      </c>
      <c r="F1502" s="423">
        <f t="shared" si="36"/>
        <v>0</v>
      </c>
    </row>
    <row r="1503" spans="1:6">
      <c r="A1503" s="422" t="s">
        <v>2981</v>
      </c>
      <c r="B1503" s="422" t="s">
        <v>2982</v>
      </c>
      <c r="C1503" s="422" t="s">
        <v>300</v>
      </c>
      <c r="D1503" s="122">
        <v>52</v>
      </c>
      <c r="E1503" s="80">
        <v>0</v>
      </c>
      <c r="F1503" s="423">
        <f t="shared" si="36"/>
        <v>0</v>
      </c>
    </row>
    <row r="1504" spans="1:6">
      <c r="A1504" s="422" t="s">
        <v>2985</v>
      </c>
      <c r="B1504" s="422" t="s">
        <v>2986</v>
      </c>
      <c r="C1504" s="422" t="s">
        <v>149</v>
      </c>
      <c r="D1504" s="122">
        <v>167000</v>
      </c>
      <c r="E1504" s="80">
        <v>0</v>
      </c>
      <c r="F1504" s="423">
        <f t="shared" si="36"/>
        <v>0</v>
      </c>
    </row>
    <row r="1505" spans="1:6">
      <c r="A1505" s="422" t="s">
        <v>2987</v>
      </c>
      <c r="B1505" s="422" t="s">
        <v>2988</v>
      </c>
      <c r="C1505" s="422" t="s">
        <v>26</v>
      </c>
      <c r="D1505" s="122">
        <v>25250</v>
      </c>
      <c r="E1505" s="80">
        <v>0</v>
      </c>
      <c r="F1505" s="423">
        <f t="shared" si="36"/>
        <v>0</v>
      </c>
    </row>
    <row r="1506" spans="1:6">
      <c r="A1506" s="422" t="s">
        <v>957</v>
      </c>
      <c r="B1506" s="422" t="s">
        <v>958</v>
      </c>
      <c r="C1506" s="422" t="s">
        <v>34</v>
      </c>
      <c r="D1506" s="122">
        <v>24</v>
      </c>
      <c r="E1506" s="80">
        <v>0</v>
      </c>
      <c r="F1506" s="423">
        <f t="shared" si="36"/>
        <v>0</v>
      </c>
    </row>
    <row r="1507" spans="1:6">
      <c r="A1507" s="422" t="s">
        <v>519</v>
      </c>
      <c r="B1507" s="422" t="s">
        <v>520</v>
      </c>
      <c r="C1507" s="422" t="s">
        <v>34</v>
      </c>
      <c r="D1507" s="122">
        <v>76</v>
      </c>
      <c r="E1507" s="80">
        <v>0</v>
      </c>
      <c r="F1507" s="423">
        <f t="shared" si="36"/>
        <v>0</v>
      </c>
    </row>
    <row r="1508" spans="1:6">
      <c r="A1508" s="422" t="s">
        <v>221</v>
      </c>
      <c r="B1508" s="422" t="s">
        <v>222</v>
      </c>
      <c r="C1508" s="422" t="s">
        <v>26</v>
      </c>
      <c r="D1508" s="122">
        <v>70</v>
      </c>
      <c r="E1508" s="80">
        <v>0</v>
      </c>
      <c r="F1508" s="423">
        <f t="shared" si="36"/>
        <v>0</v>
      </c>
    </row>
    <row r="1509" spans="1:6">
      <c r="A1509" s="78" t="s">
        <v>43</v>
      </c>
      <c r="B1509" s="78" t="s">
        <v>152</v>
      </c>
      <c r="C1509" s="78" t="s">
        <v>37</v>
      </c>
      <c r="D1509" s="79">
        <v>50000</v>
      </c>
      <c r="E1509" s="80">
        <v>1</v>
      </c>
      <c r="F1509" s="423">
        <f t="shared" si="36"/>
        <v>50000</v>
      </c>
    </row>
    <row r="1510" spans="1:6" ht="15.75" thickBot="1">
      <c r="A1510" s="78" t="s">
        <v>45</v>
      </c>
      <c r="B1510" s="78" t="s">
        <v>46</v>
      </c>
      <c r="C1510" s="78" t="s">
        <v>40</v>
      </c>
      <c r="D1510" s="79">
        <v>3</v>
      </c>
      <c r="E1510" s="80">
        <v>25000</v>
      </c>
      <c r="F1510" s="423">
        <f t="shared" si="36"/>
        <v>75000</v>
      </c>
    </row>
    <row r="1511" spans="1:6" ht="19.5" thickBot="1">
      <c r="E1511" s="424" t="s">
        <v>160</v>
      </c>
      <c r="F1511" s="425">
        <f>SUM(F1500:F1510)</f>
        <v>125000</v>
      </c>
    </row>
    <row r="1513" spans="1:6" ht="19.5">
      <c r="A1513" s="36" t="s">
        <v>49</v>
      </c>
      <c r="B1513" s="426"/>
    </row>
    <row r="1514" spans="1:6">
      <c r="A1514" s="36" t="s">
        <v>50</v>
      </c>
      <c r="B1514" s="427"/>
    </row>
    <row r="1515" spans="1:6">
      <c r="A1515" s="36" t="s">
        <v>51</v>
      </c>
      <c r="B1515" s="427"/>
    </row>
    <row r="1516" spans="1:6">
      <c r="A1516" s="36" t="s">
        <v>52</v>
      </c>
      <c r="B1516" s="427"/>
    </row>
    <row r="1517" spans="1:6">
      <c r="A1517" s="39" t="s">
        <v>53</v>
      </c>
      <c r="B1517" s="427"/>
    </row>
    <row r="1518" spans="1:6">
      <c r="A1518" s="36" t="s">
        <v>54</v>
      </c>
      <c r="B1518" s="427"/>
    </row>
    <row r="1521" spans="1:6">
      <c r="A1521" s="700" t="s">
        <v>395</v>
      </c>
      <c r="B1521" s="18"/>
      <c r="C1521" s="18"/>
      <c r="D1521" s="18"/>
      <c r="E1521" s="18"/>
      <c r="F1521" s="696">
        <v>2018</v>
      </c>
    </row>
    <row r="1522" spans="1:6">
      <c r="A1522" s="700"/>
      <c r="B1522" s="18"/>
      <c r="C1522" s="18"/>
      <c r="D1522" s="18"/>
      <c r="E1522" s="18"/>
      <c r="F1522" s="696"/>
    </row>
    <row r="1523" spans="1:6">
      <c r="B1523" s="43"/>
      <c r="C1523" s="18"/>
      <c r="D1523" s="18"/>
      <c r="E1523" s="18"/>
      <c r="F1523" s="696"/>
    </row>
    <row r="1524" spans="1:6" ht="30">
      <c r="A1524" s="693" t="s">
        <v>0</v>
      </c>
      <c r="B1524" s="693"/>
      <c r="C1524" s="693"/>
      <c r="D1524" s="693"/>
      <c r="E1524" s="693"/>
      <c r="F1524" s="693"/>
    </row>
    <row r="1525" spans="1:6" ht="30">
      <c r="A1525" s="693" t="s">
        <v>1</v>
      </c>
      <c r="B1525" s="693"/>
      <c r="C1525" s="693"/>
      <c r="D1525" s="693"/>
      <c r="E1525" s="693"/>
      <c r="F1525" s="693"/>
    </row>
    <row r="1526" spans="1:6" ht="27.75">
      <c r="A1526" s="418" t="s">
        <v>2</v>
      </c>
      <c r="B1526" s="46" t="s">
        <v>2238</v>
      </c>
      <c r="C1526" s="47"/>
      <c r="D1526" s="48"/>
      <c r="E1526" s="419" t="s">
        <v>4</v>
      </c>
      <c r="F1526" s="50" t="s">
        <v>2236</v>
      </c>
    </row>
    <row r="1527" spans="1:6" ht="30">
      <c r="A1527" s="420" t="s">
        <v>6</v>
      </c>
      <c r="B1527" s="420" t="s">
        <v>66</v>
      </c>
      <c r="C1527" s="420" t="s">
        <v>7</v>
      </c>
      <c r="D1527" s="420" t="s">
        <v>67</v>
      </c>
      <c r="E1527" s="421" t="s">
        <v>8</v>
      </c>
      <c r="F1527" s="421" t="s">
        <v>68</v>
      </c>
    </row>
    <row r="1528" spans="1:6" ht="39" thickBot="1">
      <c r="A1528" s="148" t="s">
        <v>2253</v>
      </c>
      <c r="B1528" s="101" t="s">
        <v>2254</v>
      </c>
      <c r="C1528" s="102" t="s">
        <v>403</v>
      </c>
      <c r="D1528" s="428">
        <v>38.5</v>
      </c>
      <c r="E1528" s="103">
        <v>799</v>
      </c>
      <c r="F1528" s="100" t="s">
        <v>3000</v>
      </c>
    </row>
    <row r="1529" spans="1:6" ht="15.75" thickBot="1">
      <c r="A1529" s="344"/>
      <c r="B1529" s="15"/>
      <c r="C1529" s="16" t="s">
        <v>134</v>
      </c>
      <c r="D1529" s="111">
        <f>SUM(D1528:D1528)</f>
        <v>38.5</v>
      </c>
      <c r="E1529" s="17" t="s">
        <v>135</v>
      </c>
    </row>
    <row r="1530" spans="1:6">
      <c r="A1530" s="74"/>
      <c r="B1530" s="18"/>
      <c r="C1530" s="18"/>
      <c r="D1530" s="18"/>
      <c r="E1530" s="18"/>
      <c r="F1530" s="20"/>
    </row>
    <row r="1531" spans="1:6">
      <c r="A1531" s="420" t="s">
        <v>12</v>
      </c>
      <c r="B1531" s="420" t="s">
        <v>13</v>
      </c>
      <c r="C1531" s="420" t="s">
        <v>137</v>
      </c>
      <c r="D1531" s="420" t="s">
        <v>15</v>
      </c>
      <c r="E1531" s="421" t="s">
        <v>16</v>
      </c>
      <c r="F1531" s="421" t="s">
        <v>17</v>
      </c>
    </row>
    <row r="1532" spans="1:6">
      <c r="A1532" s="75" t="s">
        <v>138</v>
      </c>
      <c r="B1532" s="75" t="s">
        <v>139</v>
      </c>
      <c r="C1532" s="75" t="s">
        <v>26</v>
      </c>
      <c r="D1532" s="76">
        <v>100</v>
      </c>
      <c r="E1532" s="77">
        <v>0</v>
      </c>
      <c r="F1532" s="77">
        <f>E1532*D1532</f>
        <v>0</v>
      </c>
    </row>
    <row r="1533" spans="1:6">
      <c r="A1533" s="422" t="s">
        <v>515</v>
      </c>
      <c r="B1533" s="422" t="s">
        <v>516</v>
      </c>
      <c r="C1533" s="422" t="s">
        <v>26</v>
      </c>
      <c r="D1533" s="122">
        <v>16</v>
      </c>
      <c r="E1533" s="423">
        <v>0</v>
      </c>
      <c r="F1533" s="423">
        <f t="shared" ref="F1533:F1540" si="37">E1533*D1533</f>
        <v>0</v>
      </c>
    </row>
    <row r="1534" spans="1:6">
      <c r="A1534" s="422" t="s">
        <v>2977</v>
      </c>
      <c r="B1534" s="422" t="s">
        <v>2978</v>
      </c>
      <c r="C1534" s="422" t="s">
        <v>300</v>
      </c>
      <c r="D1534" s="122">
        <v>38500</v>
      </c>
      <c r="E1534" s="423">
        <v>0</v>
      </c>
      <c r="F1534" s="423">
        <f t="shared" si="37"/>
        <v>0</v>
      </c>
    </row>
    <row r="1535" spans="1:6">
      <c r="A1535" s="422" t="s">
        <v>2981</v>
      </c>
      <c r="B1535" s="422" t="s">
        <v>2982</v>
      </c>
      <c r="C1535" s="422" t="s">
        <v>300</v>
      </c>
      <c r="D1535" s="122">
        <v>50</v>
      </c>
      <c r="E1535" s="423">
        <v>0</v>
      </c>
      <c r="F1535" s="423">
        <f t="shared" si="37"/>
        <v>0</v>
      </c>
    </row>
    <row r="1536" spans="1:6">
      <c r="A1536" s="422" t="s">
        <v>2985</v>
      </c>
      <c r="B1536" s="422" t="s">
        <v>2986</v>
      </c>
      <c r="C1536" s="422" t="s">
        <v>149</v>
      </c>
      <c r="D1536" s="122">
        <v>150000</v>
      </c>
      <c r="E1536" s="423">
        <v>0</v>
      </c>
      <c r="F1536" s="423">
        <f t="shared" si="37"/>
        <v>0</v>
      </c>
    </row>
    <row r="1537" spans="1:6">
      <c r="A1537" s="422" t="s">
        <v>2987</v>
      </c>
      <c r="B1537" s="422" t="s">
        <v>2988</v>
      </c>
      <c r="C1537" s="422" t="s">
        <v>26</v>
      </c>
      <c r="D1537" s="122">
        <v>25000</v>
      </c>
      <c r="E1537" s="423">
        <v>0</v>
      </c>
      <c r="F1537" s="423">
        <f t="shared" si="37"/>
        <v>0</v>
      </c>
    </row>
    <row r="1538" spans="1:6">
      <c r="A1538" s="422" t="s">
        <v>519</v>
      </c>
      <c r="B1538" s="422" t="s">
        <v>520</v>
      </c>
      <c r="C1538" s="422" t="s">
        <v>34</v>
      </c>
      <c r="D1538" s="122">
        <v>48</v>
      </c>
      <c r="E1538" s="423">
        <v>0</v>
      </c>
      <c r="F1538" s="423">
        <f t="shared" si="37"/>
        <v>0</v>
      </c>
    </row>
    <row r="1539" spans="1:6">
      <c r="A1539" s="78" t="s">
        <v>43</v>
      </c>
      <c r="B1539" s="78" t="s">
        <v>152</v>
      </c>
      <c r="C1539" s="78" t="s">
        <v>37</v>
      </c>
      <c r="D1539" s="79">
        <v>50000</v>
      </c>
      <c r="E1539" s="80">
        <v>1</v>
      </c>
      <c r="F1539" s="80">
        <f t="shared" si="37"/>
        <v>50000</v>
      </c>
    </row>
    <row r="1540" spans="1:6" ht="15.75" thickBot="1">
      <c r="A1540" s="78" t="s">
        <v>45</v>
      </c>
      <c r="B1540" s="78" t="s">
        <v>46</v>
      </c>
      <c r="C1540" s="78" t="s">
        <v>40</v>
      </c>
      <c r="D1540" s="79">
        <v>3</v>
      </c>
      <c r="E1540" s="80">
        <v>25000</v>
      </c>
      <c r="F1540" s="80">
        <f t="shared" si="37"/>
        <v>75000</v>
      </c>
    </row>
    <row r="1541" spans="1:6" ht="19.5" thickBot="1">
      <c r="E1541" s="424" t="s">
        <v>160</v>
      </c>
      <c r="F1541" s="425">
        <f>SUM(F1532:F1540)</f>
        <v>125000</v>
      </c>
    </row>
    <row r="1543" spans="1:6" ht="19.5">
      <c r="A1543" s="36" t="s">
        <v>49</v>
      </c>
      <c r="B1543" s="426"/>
    </row>
    <row r="1544" spans="1:6">
      <c r="A1544" s="36" t="s">
        <v>50</v>
      </c>
      <c r="B1544" s="427"/>
    </row>
    <row r="1545" spans="1:6">
      <c r="A1545" s="36" t="s">
        <v>51</v>
      </c>
      <c r="B1545" s="427"/>
    </row>
    <row r="1546" spans="1:6">
      <c r="A1546" s="36" t="s">
        <v>52</v>
      </c>
      <c r="B1546" s="427"/>
    </row>
    <row r="1547" spans="1:6">
      <c r="A1547" s="39" t="s">
        <v>53</v>
      </c>
      <c r="B1547" s="427"/>
    </row>
    <row r="1548" spans="1:6">
      <c r="A1548" s="36" t="s">
        <v>54</v>
      </c>
      <c r="B1548" s="427"/>
    </row>
    <row r="1551" spans="1:6">
      <c r="A1551" s="695" t="s">
        <v>842</v>
      </c>
      <c r="B1551" s="18"/>
      <c r="C1551" s="18"/>
      <c r="D1551" s="18"/>
      <c r="E1551" s="701" t="s">
        <v>2996</v>
      </c>
      <c r="F1551" s="696">
        <v>2018</v>
      </c>
    </row>
    <row r="1552" spans="1:6">
      <c r="A1552" s="695"/>
      <c r="B1552" s="18"/>
      <c r="C1552" s="18"/>
      <c r="D1552" s="18"/>
      <c r="E1552" s="701"/>
      <c r="F1552" s="696"/>
    </row>
    <row r="1553" spans="1:6">
      <c r="B1553" s="43"/>
      <c r="C1553" s="18"/>
      <c r="D1553" s="18"/>
      <c r="E1553" s="701"/>
      <c r="F1553" s="696"/>
    </row>
    <row r="1554" spans="1:6" ht="30">
      <c r="A1554" s="693" t="s">
        <v>0</v>
      </c>
      <c r="B1554" s="693"/>
      <c r="C1554" s="693"/>
      <c r="D1554" s="693"/>
      <c r="E1554" s="693"/>
      <c r="F1554" s="693"/>
    </row>
    <row r="1555" spans="1:6" ht="30">
      <c r="A1555" s="693" t="s">
        <v>1</v>
      </c>
      <c r="B1555" s="693"/>
      <c r="C1555" s="693"/>
      <c r="D1555" s="693"/>
      <c r="E1555" s="693"/>
      <c r="F1555" s="693"/>
    </row>
    <row r="1556" spans="1:6" ht="27.75">
      <c r="A1556" s="418" t="s">
        <v>2</v>
      </c>
      <c r="B1556" s="46" t="s">
        <v>2451</v>
      </c>
      <c r="C1556" s="47"/>
      <c r="D1556" s="48"/>
      <c r="E1556" s="419" t="s">
        <v>4</v>
      </c>
      <c r="F1556" s="50" t="s">
        <v>2448</v>
      </c>
    </row>
    <row r="1557" spans="1:6" ht="30">
      <c r="A1557" s="420" t="s">
        <v>6</v>
      </c>
      <c r="B1557" s="420" t="s">
        <v>66</v>
      </c>
      <c r="C1557" s="420" t="s">
        <v>7</v>
      </c>
      <c r="D1557" s="420" t="s">
        <v>67</v>
      </c>
      <c r="E1557" s="421" t="s">
        <v>8</v>
      </c>
      <c r="F1557" s="421" t="s">
        <v>68</v>
      </c>
    </row>
    <row r="1558" spans="1:6" ht="16.5" thickBot="1">
      <c r="A1558" s="520" t="s">
        <v>2462</v>
      </c>
      <c r="B1558" s="521" t="s">
        <v>2463</v>
      </c>
      <c r="C1558" s="522" t="s">
        <v>11</v>
      </c>
      <c r="D1558" s="523">
        <v>37.17</v>
      </c>
      <c r="E1558" s="524">
        <v>1609</v>
      </c>
      <c r="F1558" s="525" t="s">
        <v>2996</v>
      </c>
    </row>
    <row r="1559" spans="1:6" ht="15.75" thickBot="1">
      <c r="A1559" s="344"/>
      <c r="B1559" s="15"/>
      <c r="C1559" s="16" t="s">
        <v>134</v>
      </c>
      <c r="D1559" s="111">
        <f>SUM(D1558:D1558)</f>
        <v>37.17</v>
      </c>
      <c r="E1559" s="17" t="s">
        <v>135</v>
      </c>
      <c r="F1559" s="283"/>
    </row>
    <row r="1560" spans="1:6">
      <c r="A1560" s="74"/>
      <c r="B1560" s="18"/>
      <c r="C1560" s="18"/>
      <c r="D1560" s="18"/>
      <c r="E1560" s="18"/>
      <c r="F1560" s="20"/>
    </row>
    <row r="1561" spans="1:6">
      <c r="A1561" s="420" t="s">
        <v>12</v>
      </c>
      <c r="B1561" s="420" t="s">
        <v>13</v>
      </c>
      <c r="C1561" s="420" t="s">
        <v>137</v>
      </c>
      <c r="D1561" s="420" t="s">
        <v>15</v>
      </c>
      <c r="E1561" s="421" t="s">
        <v>16</v>
      </c>
      <c r="F1561" s="421" t="s">
        <v>17</v>
      </c>
    </row>
    <row r="1562" spans="1:6">
      <c r="A1562" s="422" t="s">
        <v>138</v>
      </c>
      <c r="B1562" s="422" t="s">
        <v>139</v>
      </c>
      <c r="C1562" s="422" t="s">
        <v>26</v>
      </c>
      <c r="D1562" s="122">
        <v>228</v>
      </c>
      <c r="E1562" s="423">
        <v>0</v>
      </c>
      <c r="F1562" s="423">
        <v>0</v>
      </c>
    </row>
    <row r="1563" spans="1:6">
      <c r="A1563" s="422" t="s">
        <v>515</v>
      </c>
      <c r="B1563" s="422" t="s">
        <v>516</v>
      </c>
      <c r="C1563" s="422" t="s">
        <v>26</v>
      </c>
      <c r="D1563" s="122">
        <v>17</v>
      </c>
      <c r="E1563" s="423">
        <v>0</v>
      </c>
      <c r="F1563" s="423">
        <v>0</v>
      </c>
    </row>
    <row r="1564" spans="1:6">
      <c r="A1564" s="422" t="s">
        <v>2977</v>
      </c>
      <c r="B1564" s="422" t="s">
        <v>2978</v>
      </c>
      <c r="C1564" s="422" t="s">
        <v>300</v>
      </c>
      <c r="D1564" s="122">
        <v>37170</v>
      </c>
      <c r="E1564" s="423">
        <v>0</v>
      </c>
      <c r="F1564" s="423">
        <v>0</v>
      </c>
    </row>
    <row r="1565" spans="1:6">
      <c r="A1565" s="422" t="s">
        <v>2985</v>
      </c>
      <c r="B1565" s="422" t="s">
        <v>2986</v>
      </c>
      <c r="C1565" s="422" t="s">
        <v>149</v>
      </c>
      <c r="D1565" s="122">
        <v>30000</v>
      </c>
      <c r="E1565" s="423">
        <v>0</v>
      </c>
      <c r="F1565" s="423">
        <v>0</v>
      </c>
    </row>
    <row r="1566" spans="1:6">
      <c r="A1566" s="422" t="s">
        <v>2987</v>
      </c>
      <c r="B1566" s="422" t="s">
        <v>2988</v>
      </c>
      <c r="C1566" s="422" t="s">
        <v>26</v>
      </c>
      <c r="D1566" s="122">
        <v>2000</v>
      </c>
      <c r="E1566" s="423">
        <v>0</v>
      </c>
      <c r="F1566" s="423">
        <v>0</v>
      </c>
    </row>
    <row r="1567" spans="1:6">
      <c r="A1567" s="422" t="s">
        <v>519</v>
      </c>
      <c r="B1567" s="422" t="s">
        <v>520</v>
      </c>
      <c r="C1567" s="422" t="s">
        <v>34</v>
      </c>
      <c r="D1567" s="122">
        <v>34</v>
      </c>
      <c r="E1567" s="423">
        <v>0</v>
      </c>
      <c r="F1567" s="423">
        <v>0</v>
      </c>
    </row>
    <row r="1568" spans="1:6">
      <c r="A1568" s="422" t="s">
        <v>147</v>
      </c>
      <c r="B1568" s="422" t="s">
        <v>148</v>
      </c>
      <c r="C1568" s="422" t="s">
        <v>149</v>
      </c>
      <c r="D1568" s="122">
        <v>3000</v>
      </c>
      <c r="E1568" s="423">
        <v>0</v>
      </c>
      <c r="F1568" s="423">
        <v>0</v>
      </c>
    </row>
    <row r="1569" spans="1:6">
      <c r="A1569" s="422" t="s">
        <v>2998</v>
      </c>
      <c r="B1569" s="422" t="s">
        <v>2994</v>
      </c>
      <c r="C1569" s="422" t="s">
        <v>20</v>
      </c>
      <c r="D1569" s="122">
        <v>25000</v>
      </c>
      <c r="E1569" s="423">
        <v>0</v>
      </c>
      <c r="F1569" s="423">
        <v>0</v>
      </c>
    </row>
    <row r="1570" spans="1:6">
      <c r="A1570" s="422" t="s">
        <v>2997</v>
      </c>
      <c r="B1570" s="422" t="s">
        <v>1520</v>
      </c>
      <c r="C1570" s="422" t="s">
        <v>1521</v>
      </c>
      <c r="D1570" s="122">
        <v>33000</v>
      </c>
      <c r="E1570" s="423">
        <v>0</v>
      </c>
      <c r="F1570" s="423">
        <v>0</v>
      </c>
    </row>
    <row r="1571" spans="1:6">
      <c r="A1571" s="78" t="s">
        <v>43</v>
      </c>
      <c r="B1571" s="78" t="s">
        <v>152</v>
      </c>
      <c r="C1571" s="78" t="s">
        <v>37</v>
      </c>
      <c r="D1571" s="79">
        <v>175000</v>
      </c>
      <c r="E1571" s="80">
        <v>1</v>
      </c>
      <c r="F1571" s="80">
        <f t="shared" ref="F1571:F1572" si="38">E1571*D1571</f>
        <v>175000</v>
      </c>
    </row>
    <row r="1572" spans="1:6" ht="15.75" thickBot="1">
      <c r="A1572" s="78" t="s">
        <v>45</v>
      </c>
      <c r="B1572" s="78" t="s">
        <v>46</v>
      </c>
      <c r="C1572" s="78" t="s">
        <v>40</v>
      </c>
      <c r="D1572" s="79">
        <v>3</v>
      </c>
      <c r="E1572" s="80">
        <v>25000</v>
      </c>
      <c r="F1572" s="80">
        <f t="shared" si="38"/>
        <v>75000</v>
      </c>
    </row>
    <row r="1573" spans="1:6" ht="19.5" thickBot="1">
      <c r="E1573" s="424" t="s">
        <v>160</v>
      </c>
      <c r="F1573" s="425">
        <f>SUM(F1562:F1572)</f>
        <v>250000</v>
      </c>
    </row>
    <row r="1575" spans="1:6" ht="19.5">
      <c r="A1575" s="36" t="s">
        <v>49</v>
      </c>
      <c r="B1575" s="426"/>
    </row>
    <row r="1576" spans="1:6">
      <c r="A1576" s="36" t="s">
        <v>50</v>
      </c>
      <c r="B1576" s="427"/>
    </row>
    <row r="1577" spans="1:6">
      <c r="A1577" s="36" t="s">
        <v>51</v>
      </c>
      <c r="B1577" s="427"/>
    </row>
    <row r="1578" spans="1:6">
      <c r="A1578" s="36" t="s">
        <v>52</v>
      </c>
      <c r="B1578" s="427"/>
    </row>
    <row r="1579" spans="1:6">
      <c r="A1579" s="39" t="s">
        <v>53</v>
      </c>
      <c r="B1579" s="427"/>
    </row>
    <row r="1580" spans="1:6">
      <c r="A1580" s="36" t="s">
        <v>54</v>
      </c>
      <c r="B1580" s="427"/>
    </row>
    <row r="1583" spans="1:6">
      <c r="A1583" s="695" t="s">
        <v>2472</v>
      </c>
      <c r="B1583" s="18"/>
      <c r="C1583" s="18"/>
      <c r="D1583" s="18"/>
      <c r="E1583" s="18"/>
      <c r="F1583" s="696">
        <v>2018</v>
      </c>
    </row>
    <row r="1584" spans="1:6">
      <c r="A1584" s="695"/>
      <c r="B1584" s="18"/>
      <c r="C1584" s="18"/>
      <c r="D1584" s="18"/>
      <c r="E1584" s="18"/>
      <c r="F1584" s="696"/>
    </row>
    <row r="1585" spans="1:6">
      <c r="B1585" s="43"/>
      <c r="C1585" s="18"/>
      <c r="D1585" s="18"/>
      <c r="E1585" s="18"/>
      <c r="F1585" s="696"/>
    </row>
    <row r="1586" spans="1:6" ht="30">
      <c r="A1586" s="693" t="s">
        <v>0</v>
      </c>
      <c r="B1586" s="693"/>
      <c r="C1586" s="693"/>
      <c r="D1586" s="693"/>
      <c r="E1586" s="693"/>
      <c r="F1586" s="693"/>
    </row>
    <row r="1587" spans="1:6" ht="30">
      <c r="A1587" s="693" t="s">
        <v>1</v>
      </c>
      <c r="B1587" s="693"/>
      <c r="C1587" s="693"/>
      <c r="D1587" s="693"/>
      <c r="E1587" s="693"/>
      <c r="F1587" s="693"/>
    </row>
    <row r="1588" spans="1:6" ht="27.75">
      <c r="A1588" s="418" t="s">
        <v>2</v>
      </c>
      <c r="B1588" s="46" t="s">
        <v>2475</v>
      </c>
      <c r="C1588" s="47"/>
      <c r="D1588" s="48"/>
      <c r="E1588" s="419" t="s">
        <v>4</v>
      </c>
      <c r="F1588" s="50" t="s">
        <v>2473</v>
      </c>
    </row>
    <row r="1589" spans="1:6" ht="30">
      <c r="A1589" s="420" t="s">
        <v>6</v>
      </c>
      <c r="B1589" s="420" t="s">
        <v>66</v>
      </c>
      <c r="C1589" s="420" t="s">
        <v>7</v>
      </c>
      <c r="D1589" s="420" t="s">
        <v>67</v>
      </c>
      <c r="E1589" s="421" t="s">
        <v>8</v>
      </c>
      <c r="F1589" s="421" t="s">
        <v>68</v>
      </c>
    </row>
    <row r="1590" spans="1:6">
      <c r="A1590" s="115" t="s">
        <v>2478</v>
      </c>
      <c r="B1590" s="60" t="s">
        <v>2479</v>
      </c>
      <c r="C1590" s="69" t="s">
        <v>11</v>
      </c>
      <c r="D1590" s="126">
        <v>46</v>
      </c>
      <c r="E1590" s="63">
        <v>1699</v>
      </c>
      <c r="F1590" s="672" t="s">
        <v>73</v>
      </c>
    </row>
    <row r="1591" spans="1:6" ht="15.75" thickBot="1">
      <c r="A1591" s="115" t="s">
        <v>2480</v>
      </c>
      <c r="B1591" s="60" t="s">
        <v>2481</v>
      </c>
      <c r="C1591" s="69" t="s">
        <v>11</v>
      </c>
      <c r="D1591" s="126">
        <v>23</v>
      </c>
      <c r="E1591" s="63">
        <v>1699</v>
      </c>
      <c r="F1591" s="672"/>
    </row>
    <row r="1592" spans="1:6" ht="15.75" thickBot="1">
      <c r="A1592" s="344"/>
      <c r="B1592" s="15"/>
      <c r="C1592" s="16" t="s">
        <v>134</v>
      </c>
      <c r="D1592" s="111">
        <f>SUM(D1590:D1591)</f>
        <v>69</v>
      </c>
      <c r="E1592" s="17" t="s">
        <v>135</v>
      </c>
      <c r="F1592" s="283"/>
    </row>
    <row r="1593" spans="1:6">
      <c r="A1593" s="74"/>
      <c r="B1593" s="18"/>
      <c r="C1593" s="18"/>
      <c r="D1593" s="18"/>
      <c r="E1593" s="18"/>
      <c r="F1593" s="20"/>
    </row>
    <row r="1594" spans="1:6">
      <c r="A1594" s="420" t="s">
        <v>12</v>
      </c>
      <c r="B1594" s="420" t="s">
        <v>13</v>
      </c>
      <c r="C1594" s="420" t="s">
        <v>137</v>
      </c>
      <c r="D1594" s="420" t="s">
        <v>15</v>
      </c>
      <c r="E1594" s="421" t="s">
        <v>16</v>
      </c>
      <c r="F1594" s="421" t="s">
        <v>17</v>
      </c>
    </row>
    <row r="1595" spans="1:6">
      <c r="A1595" s="75" t="s">
        <v>138</v>
      </c>
      <c r="B1595" s="75" t="s">
        <v>139</v>
      </c>
      <c r="C1595" s="422" t="s">
        <v>26</v>
      </c>
      <c r="D1595" s="76">
        <v>520</v>
      </c>
      <c r="E1595" s="77">
        <v>0</v>
      </c>
      <c r="F1595" s="77">
        <f>D1595*E1595</f>
        <v>0</v>
      </c>
    </row>
    <row r="1596" spans="1:6">
      <c r="A1596" s="422" t="s">
        <v>2977</v>
      </c>
      <c r="B1596" s="422" t="s">
        <v>2978</v>
      </c>
      <c r="C1596" s="422" t="s">
        <v>300</v>
      </c>
      <c r="D1596" s="122">
        <v>69000</v>
      </c>
      <c r="E1596" s="423">
        <v>0</v>
      </c>
      <c r="F1596" s="80">
        <f t="shared" ref="F1596:F1602" si="39">D1596*E1596</f>
        <v>0</v>
      </c>
    </row>
    <row r="1597" spans="1:6">
      <c r="A1597" s="422" t="s">
        <v>2981</v>
      </c>
      <c r="B1597" s="422" t="s">
        <v>2982</v>
      </c>
      <c r="C1597" s="422" t="s">
        <v>300</v>
      </c>
      <c r="D1597" s="122">
        <v>148</v>
      </c>
      <c r="E1597" s="423">
        <v>0</v>
      </c>
      <c r="F1597" s="80">
        <f t="shared" si="39"/>
        <v>0</v>
      </c>
    </row>
    <row r="1598" spans="1:6">
      <c r="A1598" s="422" t="s">
        <v>2983</v>
      </c>
      <c r="B1598" s="422" t="s">
        <v>2984</v>
      </c>
      <c r="C1598" s="422" t="s">
        <v>26</v>
      </c>
      <c r="D1598" s="122">
        <v>164</v>
      </c>
      <c r="E1598" s="423">
        <v>0</v>
      </c>
      <c r="F1598" s="80">
        <f t="shared" si="39"/>
        <v>0</v>
      </c>
    </row>
    <row r="1599" spans="1:6">
      <c r="A1599" s="422" t="s">
        <v>2985</v>
      </c>
      <c r="B1599" s="422" t="s">
        <v>2986</v>
      </c>
      <c r="C1599" s="422" t="s">
        <v>149</v>
      </c>
      <c r="D1599" s="122">
        <v>200000</v>
      </c>
      <c r="E1599" s="423">
        <v>0</v>
      </c>
      <c r="F1599" s="80">
        <f t="shared" si="39"/>
        <v>0</v>
      </c>
    </row>
    <row r="1600" spans="1:6">
      <c r="A1600" s="422" t="s">
        <v>2987</v>
      </c>
      <c r="B1600" s="422" t="s">
        <v>2988</v>
      </c>
      <c r="C1600" s="422" t="s">
        <v>26</v>
      </c>
      <c r="D1600" s="122">
        <v>15000</v>
      </c>
      <c r="E1600" s="423">
        <v>0</v>
      </c>
      <c r="F1600" s="80">
        <f t="shared" si="39"/>
        <v>0</v>
      </c>
    </row>
    <row r="1601" spans="1:6">
      <c r="A1601" s="78" t="s">
        <v>43</v>
      </c>
      <c r="B1601" s="78" t="s">
        <v>152</v>
      </c>
      <c r="C1601" s="78" t="s">
        <v>37</v>
      </c>
      <c r="D1601" s="122">
        <v>50000</v>
      </c>
      <c r="E1601" s="80">
        <v>1</v>
      </c>
      <c r="F1601" s="80">
        <f t="shared" si="39"/>
        <v>50000</v>
      </c>
    </row>
    <row r="1602" spans="1:6" ht="15.75" thickBot="1">
      <c r="A1602" s="78" t="s">
        <v>45</v>
      </c>
      <c r="B1602" s="78" t="s">
        <v>46</v>
      </c>
      <c r="C1602" s="78" t="s">
        <v>40</v>
      </c>
      <c r="D1602" s="122">
        <v>3</v>
      </c>
      <c r="E1602" s="80">
        <v>25000</v>
      </c>
      <c r="F1602" s="452">
        <f t="shared" si="39"/>
        <v>75000</v>
      </c>
    </row>
    <row r="1603" spans="1:6" ht="19.5" thickBot="1">
      <c r="E1603" s="424" t="s">
        <v>160</v>
      </c>
      <c r="F1603" s="425">
        <f>SUM(F1595:F1602)</f>
        <v>125000</v>
      </c>
    </row>
    <row r="1605" spans="1:6" ht="19.5">
      <c r="A1605" s="36" t="s">
        <v>49</v>
      </c>
      <c r="B1605" s="426"/>
    </row>
    <row r="1606" spans="1:6">
      <c r="A1606" s="36" t="s">
        <v>50</v>
      </c>
      <c r="B1606" s="427"/>
    </row>
    <row r="1607" spans="1:6">
      <c r="A1607" s="36" t="s">
        <v>51</v>
      </c>
      <c r="B1607" s="427"/>
    </row>
    <row r="1608" spans="1:6">
      <c r="A1608" s="36" t="s">
        <v>52</v>
      </c>
      <c r="B1608" s="427"/>
    </row>
    <row r="1609" spans="1:6">
      <c r="A1609" s="39" t="s">
        <v>53</v>
      </c>
      <c r="B1609" s="427"/>
    </row>
    <row r="1610" spans="1:6">
      <c r="A1610" s="36" t="s">
        <v>54</v>
      </c>
      <c r="B1610" s="427"/>
    </row>
    <row r="1613" spans="1:6">
      <c r="A1613" s="695" t="s">
        <v>905</v>
      </c>
      <c r="B1613" s="18"/>
      <c r="C1613" s="18"/>
      <c r="D1613" s="18"/>
      <c r="E1613" s="18"/>
      <c r="F1613" s="696">
        <v>2018</v>
      </c>
    </row>
    <row r="1614" spans="1:6">
      <c r="A1614" s="695"/>
      <c r="B1614" s="18"/>
      <c r="C1614" s="18"/>
      <c r="D1614" s="18"/>
      <c r="E1614" s="18"/>
      <c r="F1614" s="696"/>
    </row>
    <row r="1615" spans="1:6">
      <c r="B1615" s="43"/>
      <c r="C1615" s="18"/>
      <c r="D1615" s="18"/>
      <c r="E1615" s="18"/>
      <c r="F1615" s="696"/>
    </row>
    <row r="1616" spans="1:6" ht="30">
      <c r="A1616" s="693" t="s">
        <v>0</v>
      </c>
      <c r="B1616" s="693"/>
      <c r="C1616" s="693"/>
      <c r="D1616" s="693"/>
      <c r="E1616" s="693"/>
      <c r="F1616" s="693"/>
    </row>
    <row r="1617" spans="1:6" ht="30">
      <c r="A1617" s="693" t="s">
        <v>1</v>
      </c>
      <c r="B1617" s="693"/>
      <c r="C1617" s="693"/>
      <c r="D1617" s="693"/>
      <c r="E1617" s="693"/>
      <c r="F1617" s="693"/>
    </row>
    <row r="1618" spans="1:6" ht="27.75">
      <c r="A1618" s="418" t="s">
        <v>2</v>
      </c>
      <c r="B1618" s="46" t="s">
        <v>2522</v>
      </c>
      <c r="C1618" s="47"/>
      <c r="D1618" s="48"/>
      <c r="E1618" s="419" t="s">
        <v>4</v>
      </c>
      <c r="F1618" s="50" t="s">
        <v>2520</v>
      </c>
    </row>
    <row r="1619" spans="1:6" ht="30">
      <c r="A1619" s="420" t="s">
        <v>6</v>
      </c>
      <c r="B1619" s="420" t="s">
        <v>66</v>
      </c>
      <c r="C1619" s="420" t="s">
        <v>7</v>
      </c>
      <c r="D1619" s="420" t="s">
        <v>67</v>
      </c>
      <c r="E1619" s="421" t="s">
        <v>8</v>
      </c>
      <c r="F1619" s="421" t="s">
        <v>68</v>
      </c>
    </row>
    <row r="1620" spans="1:6" ht="26.25" thickBot="1">
      <c r="A1620" s="464" t="s">
        <v>2529</v>
      </c>
      <c r="B1620" s="464" t="s">
        <v>2530</v>
      </c>
      <c r="C1620" s="465" t="s">
        <v>879</v>
      </c>
      <c r="D1620" s="511">
        <v>42</v>
      </c>
      <c r="E1620" s="467">
        <v>1799</v>
      </c>
      <c r="F1620" s="526"/>
    </row>
    <row r="1621" spans="1:6" ht="15.75" thickBot="1">
      <c r="A1621" s="468"/>
      <c r="B1621" s="283"/>
      <c r="C1621" s="469" t="s">
        <v>134</v>
      </c>
      <c r="D1621" s="527">
        <f>SUM(D1620:D1620)</f>
        <v>42</v>
      </c>
      <c r="E1621" s="471" t="s">
        <v>135</v>
      </c>
      <c r="F1621" s="283"/>
    </row>
    <row r="1622" spans="1:6">
      <c r="A1622" s="74"/>
      <c r="B1622" s="18"/>
      <c r="C1622" s="18"/>
      <c r="D1622" s="18"/>
      <c r="E1622" s="18"/>
      <c r="F1622" s="20"/>
    </row>
    <row r="1623" spans="1:6">
      <c r="A1623" s="420" t="s">
        <v>12</v>
      </c>
      <c r="B1623" s="420" t="s">
        <v>13</v>
      </c>
      <c r="C1623" s="420" t="s">
        <v>137</v>
      </c>
      <c r="D1623" s="420" t="s">
        <v>15</v>
      </c>
      <c r="E1623" s="421" t="s">
        <v>16</v>
      </c>
      <c r="F1623" s="421" t="s">
        <v>17</v>
      </c>
    </row>
    <row r="1624" spans="1:6">
      <c r="A1624" s="75" t="s">
        <v>515</v>
      </c>
      <c r="B1624" s="75" t="s">
        <v>516</v>
      </c>
      <c r="C1624" s="75" t="s">
        <v>26</v>
      </c>
      <c r="D1624" s="76">
        <v>5</v>
      </c>
      <c r="E1624" s="77">
        <v>0</v>
      </c>
      <c r="F1624" s="77">
        <f>E1624*D1624</f>
        <v>0</v>
      </c>
    </row>
    <row r="1625" spans="1:6">
      <c r="A1625" s="422" t="s">
        <v>2977</v>
      </c>
      <c r="B1625" s="422" t="s">
        <v>2978</v>
      </c>
      <c r="C1625" s="422" t="s">
        <v>300</v>
      </c>
      <c r="D1625" s="122">
        <v>42000</v>
      </c>
      <c r="E1625" s="423">
        <v>0</v>
      </c>
      <c r="F1625" s="423">
        <f t="shared" ref="F1625:F1633" si="40">E1625*D1625</f>
        <v>0</v>
      </c>
    </row>
    <row r="1626" spans="1:6">
      <c r="A1626" s="422" t="s">
        <v>2979</v>
      </c>
      <c r="B1626" s="422" t="s">
        <v>2980</v>
      </c>
      <c r="C1626" s="422" t="s">
        <v>142</v>
      </c>
      <c r="D1626" s="122">
        <v>20</v>
      </c>
      <c r="E1626" s="423">
        <v>0</v>
      </c>
      <c r="F1626" s="423">
        <f t="shared" si="40"/>
        <v>0</v>
      </c>
    </row>
    <row r="1627" spans="1:6">
      <c r="A1627" s="422" t="s">
        <v>2981</v>
      </c>
      <c r="B1627" s="422" t="s">
        <v>2982</v>
      </c>
      <c r="C1627" s="422" t="s">
        <v>300</v>
      </c>
      <c r="D1627" s="122">
        <v>300</v>
      </c>
      <c r="E1627" s="423">
        <v>0</v>
      </c>
      <c r="F1627" s="423">
        <f t="shared" si="40"/>
        <v>0</v>
      </c>
    </row>
    <row r="1628" spans="1:6">
      <c r="A1628" s="422" t="s">
        <v>2985</v>
      </c>
      <c r="B1628" s="422" t="s">
        <v>2986</v>
      </c>
      <c r="C1628" s="422" t="s">
        <v>149</v>
      </c>
      <c r="D1628" s="122">
        <v>89000</v>
      </c>
      <c r="E1628" s="423">
        <v>0</v>
      </c>
      <c r="F1628" s="423">
        <f t="shared" si="40"/>
        <v>0</v>
      </c>
    </row>
    <row r="1629" spans="1:6">
      <c r="A1629" s="422" t="s">
        <v>2987</v>
      </c>
      <c r="B1629" s="422" t="s">
        <v>2988</v>
      </c>
      <c r="C1629" s="422" t="s">
        <v>26</v>
      </c>
      <c r="D1629" s="122">
        <v>5000</v>
      </c>
      <c r="E1629" s="423">
        <v>0</v>
      </c>
      <c r="F1629" s="423">
        <f t="shared" si="40"/>
        <v>0</v>
      </c>
    </row>
    <row r="1630" spans="1:6">
      <c r="A1630" s="422" t="s">
        <v>519</v>
      </c>
      <c r="B1630" s="422" t="s">
        <v>520</v>
      </c>
      <c r="C1630" s="422" t="s">
        <v>34</v>
      </c>
      <c r="D1630" s="122">
        <v>21</v>
      </c>
      <c r="E1630" s="423">
        <v>0</v>
      </c>
      <c r="F1630" s="423">
        <f t="shared" si="40"/>
        <v>0</v>
      </c>
    </row>
    <row r="1631" spans="1:6">
      <c r="A1631" s="422" t="s">
        <v>147</v>
      </c>
      <c r="B1631" s="422" t="s">
        <v>148</v>
      </c>
      <c r="C1631" s="422" t="s">
        <v>149</v>
      </c>
      <c r="D1631" s="122">
        <v>200</v>
      </c>
      <c r="E1631" s="423">
        <v>0</v>
      </c>
      <c r="F1631" s="423">
        <f t="shared" si="40"/>
        <v>0</v>
      </c>
    </row>
    <row r="1632" spans="1:6">
      <c r="A1632" s="78" t="s">
        <v>43</v>
      </c>
      <c r="B1632" s="78" t="s">
        <v>152</v>
      </c>
      <c r="C1632" s="78" t="s">
        <v>37</v>
      </c>
      <c r="D1632" s="79">
        <v>50000</v>
      </c>
      <c r="E1632" s="80">
        <v>1</v>
      </c>
      <c r="F1632" s="80">
        <f t="shared" si="40"/>
        <v>50000</v>
      </c>
    </row>
    <row r="1633" spans="1:6" ht="15.75" thickBot="1">
      <c r="A1633" s="78" t="s">
        <v>45</v>
      </c>
      <c r="B1633" s="78" t="s">
        <v>46</v>
      </c>
      <c r="C1633" s="78" t="s">
        <v>40</v>
      </c>
      <c r="D1633" s="79">
        <v>3</v>
      </c>
      <c r="E1633" s="80">
        <v>25000</v>
      </c>
      <c r="F1633" s="80">
        <f t="shared" si="40"/>
        <v>75000</v>
      </c>
    </row>
    <row r="1634" spans="1:6" ht="19.5" thickBot="1">
      <c r="E1634" s="424" t="s">
        <v>160</v>
      </c>
      <c r="F1634" s="425">
        <f>SUM(F1624:F1633)</f>
        <v>125000</v>
      </c>
    </row>
    <row r="1636" spans="1:6" ht="19.5">
      <c r="A1636" s="36" t="s">
        <v>49</v>
      </c>
      <c r="B1636" s="426"/>
    </row>
    <row r="1637" spans="1:6">
      <c r="A1637" s="36" t="s">
        <v>50</v>
      </c>
      <c r="B1637" s="427"/>
    </row>
    <row r="1638" spans="1:6">
      <c r="A1638" s="36" t="s">
        <v>51</v>
      </c>
      <c r="B1638" s="427"/>
    </row>
    <row r="1639" spans="1:6">
      <c r="A1639" s="36" t="s">
        <v>52</v>
      </c>
      <c r="B1639" s="427"/>
    </row>
    <row r="1640" spans="1:6">
      <c r="A1640" s="39" t="s">
        <v>53</v>
      </c>
      <c r="B1640" s="427"/>
    </row>
    <row r="1641" spans="1:6">
      <c r="A1641" s="36" t="s">
        <v>54</v>
      </c>
      <c r="B1641" s="427"/>
    </row>
    <row r="1644" spans="1:6">
      <c r="A1644" s="695" t="s">
        <v>905</v>
      </c>
      <c r="B1644" s="18"/>
      <c r="C1644" s="18"/>
      <c r="D1644" s="18"/>
      <c r="E1644" s="18"/>
      <c r="F1644" s="696">
        <v>2018</v>
      </c>
    </row>
    <row r="1645" spans="1:6">
      <c r="A1645" s="695"/>
      <c r="B1645" s="18"/>
      <c r="C1645" s="18"/>
      <c r="D1645" s="18"/>
      <c r="E1645" s="18"/>
      <c r="F1645" s="696"/>
    </row>
    <row r="1646" spans="1:6">
      <c r="B1646" s="43"/>
      <c r="C1646" s="18"/>
      <c r="D1646" s="18"/>
      <c r="E1646" s="18"/>
      <c r="F1646" s="696"/>
    </row>
    <row r="1647" spans="1:6" ht="30">
      <c r="A1647" s="693" t="s">
        <v>0</v>
      </c>
      <c r="B1647" s="693"/>
      <c r="C1647" s="693"/>
      <c r="D1647" s="693"/>
      <c r="E1647" s="693"/>
      <c r="F1647" s="693"/>
    </row>
    <row r="1648" spans="1:6" ht="30">
      <c r="A1648" s="693" t="s">
        <v>1</v>
      </c>
      <c r="B1648" s="693"/>
      <c r="C1648" s="693"/>
      <c r="D1648" s="693"/>
      <c r="E1648" s="693"/>
      <c r="F1648" s="693"/>
    </row>
    <row r="1649" spans="1:6" ht="27.75">
      <c r="A1649" s="418" t="s">
        <v>2</v>
      </c>
      <c r="B1649" s="46" t="s">
        <v>2533</v>
      </c>
      <c r="C1649" s="47"/>
      <c r="D1649" s="48"/>
      <c r="E1649" s="419" t="s">
        <v>4</v>
      </c>
      <c r="F1649" s="50" t="s">
        <v>2531</v>
      </c>
    </row>
    <row r="1650" spans="1:6" ht="30">
      <c r="A1650" s="420" t="s">
        <v>6</v>
      </c>
      <c r="B1650" s="420" t="s">
        <v>66</v>
      </c>
      <c r="C1650" s="420" t="s">
        <v>7</v>
      </c>
      <c r="D1650" s="420" t="s">
        <v>67</v>
      </c>
      <c r="E1650" s="421" t="s">
        <v>8</v>
      </c>
      <c r="F1650" s="421" t="s">
        <v>68</v>
      </c>
    </row>
    <row r="1651" spans="1:6" ht="15.75" thickBot="1">
      <c r="A1651" s="100" t="s">
        <v>2534</v>
      </c>
      <c r="B1651" s="100" t="s">
        <v>2535</v>
      </c>
      <c r="C1651" s="127" t="s">
        <v>879</v>
      </c>
      <c r="D1651" s="128">
        <v>52.15</v>
      </c>
      <c r="E1651" s="103">
        <v>1799</v>
      </c>
      <c r="F1651" s="528" t="s">
        <v>311</v>
      </c>
    </row>
    <row r="1652" spans="1:6" ht="15.75" thickBot="1">
      <c r="A1652" s="344"/>
      <c r="B1652" s="15"/>
      <c r="C1652" s="16" t="s">
        <v>134</v>
      </c>
      <c r="D1652" s="111">
        <f>SUM(D1651:D1651)</f>
        <v>52.15</v>
      </c>
      <c r="E1652" s="17" t="s">
        <v>135</v>
      </c>
      <c r="F1652" s="283"/>
    </row>
    <row r="1653" spans="1:6">
      <c r="A1653" s="74"/>
      <c r="B1653" s="18"/>
      <c r="C1653" s="18"/>
      <c r="D1653" s="18"/>
      <c r="E1653" s="18"/>
      <c r="F1653" s="20"/>
    </row>
    <row r="1654" spans="1:6">
      <c r="A1654" s="420" t="s">
        <v>12</v>
      </c>
      <c r="B1654" s="420" t="s">
        <v>13</v>
      </c>
      <c r="C1654" s="420" t="s">
        <v>137</v>
      </c>
      <c r="D1654" s="420" t="s">
        <v>15</v>
      </c>
      <c r="E1654" s="421" t="s">
        <v>16</v>
      </c>
      <c r="F1654" s="421" t="s">
        <v>17</v>
      </c>
    </row>
    <row r="1655" spans="1:6">
      <c r="A1655" s="75" t="s">
        <v>806</v>
      </c>
      <c r="B1655" s="75" t="s">
        <v>807</v>
      </c>
      <c r="C1655" s="75" t="s">
        <v>26</v>
      </c>
      <c r="D1655" s="76">
        <v>70</v>
      </c>
      <c r="E1655" s="77">
        <v>0</v>
      </c>
      <c r="F1655" s="77">
        <f>E1655*D1655</f>
        <v>0</v>
      </c>
    </row>
    <row r="1656" spans="1:6">
      <c r="A1656" s="422" t="s">
        <v>515</v>
      </c>
      <c r="B1656" s="422" t="s">
        <v>516</v>
      </c>
      <c r="C1656" s="422" t="s">
        <v>26</v>
      </c>
      <c r="D1656" s="122">
        <v>25</v>
      </c>
      <c r="E1656" s="423">
        <v>0</v>
      </c>
      <c r="F1656" s="423">
        <f t="shared" ref="F1656:F1666" si="41">E1656*D1656</f>
        <v>0</v>
      </c>
    </row>
    <row r="1657" spans="1:6">
      <c r="A1657" s="422" t="s">
        <v>2977</v>
      </c>
      <c r="B1657" s="422" t="s">
        <v>2978</v>
      </c>
      <c r="C1657" s="422" t="s">
        <v>300</v>
      </c>
      <c r="D1657" s="122">
        <v>52150</v>
      </c>
      <c r="E1657" s="423">
        <v>0</v>
      </c>
      <c r="F1657" s="423">
        <f t="shared" si="41"/>
        <v>0</v>
      </c>
    </row>
    <row r="1658" spans="1:6">
      <c r="A1658" s="422" t="s">
        <v>2979</v>
      </c>
      <c r="B1658" s="422" t="s">
        <v>2980</v>
      </c>
      <c r="C1658" s="422" t="s">
        <v>142</v>
      </c>
      <c r="D1658" s="122">
        <v>30</v>
      </c>
      <c r="E1658" s="423">
        <v>0</v>
      </c>
      <c r="F1658" s="423">
        <f t="shared" si="41"/>
        <v>0</v>
      </c>
    </row>
    <row r="1659" spans="1:6">
      <c r="A1659" s="422" t="s">
        <v>2981</v>
      </c>
      <c r="B1659" s="422" t="s">
        <v>2982</v>
      </c>
      <c r="C1659" s="422" t="s">
        <v>300</v>
      </c>
      <c r="D1659" s="122">
        <v>360</v>
      </c>
      <c r="E1659" s="423">
        <v>0</v>
      </c>
      <c r="F1659" s="423">
        <f t="shared" si="41"/>
        <v>0</v>
      </c>
    </row>
    <row r="1660" spans="1:6">
      <c r="A1660" s="422" t="s">
        <v>2983</v>
      </c>
      <c r="B1660" s="422" t="s">
        <v>2984</v>
      </c>
      <c r="C1660" s="422" t="s">
        <v>26</v>
      </c>
      <c r="D1660" s="122">
        <v>300</v>
      </c>
      <c r="E1660" s="423">
        <v>0</v>
      </c>
      <c r="F1660" s="423">
        <f t="shared" si="41"/>
        <v>0</v>
      </c>
    </row>
    <row r="1661" spans="1:6">
      <c r="A1661" s="422" t="s">
        <v>2985</v>
      </c>
      <c r="B1661" s="422" t="s">
        <v>2986</v>
      </c>
      <c r="C1661" s="422" t="s">
        <v>149</v>
      </c>
      <c r="D1661" s="122">
        <v>50000</v>
      </c>
      <c r="E1661" s="423">
        <v>0</v>
      </c>
      <c r="F1661" s="423">
        <f t="shared" si="41"/>
        <v>0</v>
      </c>
    </row>
    <row r="1662" spans="1:6">
      <c r="A1662" s="422" t="s">
        <v>2987</v>
      </c>
      <c r="B1662" s="422" t="s">
        <v>2988</v>
      </c>
      <c r="C1662" s="422" t="s">
        <v>26</v>
      </c>
      <c r="D1662" s="122">
        <v>9000</v>
      </c>
      <c r="E1662" s="423">
        <v>0</v>
      </c>
      <c r="F1662" s="423">
        <f t="shared" si="41"/>
        <v>0</v>
      </c>
    </row>
    <row r="1663" spans="1:6">
      <c r="A1663" s="422" t="s">
        <v>519</v>
      </c>
      <c r="B1663" s="422" t="s">
        <v>520</v>
      </c>
      <c r="C1663" s="422" t="s">
        <v>34</v>
      </c>
      <c r="D1663" s="122">
        <v>20</v>
      </c>
      <c r="E1663" s="423">
        <v>0</v>
      </c>
      <c r="F1663" s="423">
        <f t="shared" si="41"/>
        <v>0</v>
      </c>
    </row>
    <row r="1664" spans="1:6">
      <c r="A1664" s="422" t="s">
        <v>360</v>
      </c>
      <c r="B1664" s="422" t="s">
        <v>361</v>
      </c>
      <c r="C1664" s="422" t="s">
        <v>34</v>
      </c>
      <c r="D1664" s="122">
        <v>15</v>
      </c>
      <c r="E1664" s="423">
        <v>0</v>
      </c>
      <c r="F1664" s="423">
        <f t="shared" si="41"/>
        <v>0</v>
      </c>
    </row>
    <row r="1665" spans="1:6">
      <c r="A1665" s="78" t="s">
        <v>43</v>
      </c>
      <c r="B1665" s="78" t="s">
        <v>152</v>
      </c>
      <c r="C1665" s="78" t="s">
        <v>37</v>
      </c>
      <c r="D1665" s="79">
        <v>50000</v>
      </c>
      <c r="E1665" s="80">
        <v>1</v>
      </c>
      <c r="F1665" s="80">
        <f t="shared" si="41"/>
        <v>50000</v>
      </c>
    </row>
    <row r="1666" spans="1:6" ht="15.75" thickBot="1">
      <c r="A1666" s="78" t="s">
        <v>45</v>
      </c>
      <c r="B1666" s="78" t="s">
        <v>46</v>
      </c>
      <c r="C1666" s="78" t="s">
        <v>40</v>
      </c>
      <c r="D1666" s="79">
        <v>3</v>
      </c>
      <c r="E1666" s="80">
        <v>25000</v>
      </c>
      <c r="F1666" s="80">
        <f t="shared" si="41"/>
        <v>75000</v>
      </c>
    </row>
    <row r="1667" spans="1:6" ht="19.5" thickBot="1">
      <c r="E1667" s="424" t="s">
        <v>160</v>
      </c>
      <c r="F1667" s="425">
        <f>SUM(F1655:F1666)</f>
        <v>125000</v>
      </c>
    </row>
    <row r="1669" spans="1:6" ht="19.5">
      <c r="A1669" s="36" t="s">
        <v>49</v>
      </c>
      <c r="B1669" s="426"/>
    </row>
    <row r="1670" spans="1:6">
      <c r="A1670" s="36" t="s">
        <v>50</v>
      </c>
      <c r="B1670" s="427"/>
    </row>
    <row r="1671" spans="1:6">
      <c r="A1671" s="36" t="s">
        <v>51</v>
      </c>
      <c r="B1671" s="427"/>
    </row>
    <row r="1672" spans="1:6">
      <c r="A1672" s="36" t="s">
        <v>52</v>
      </c>
      <c r="B1672" s="427"/>
    </row>
    <row r="1673" spans="1:6">
      <c r="A1673" s="39" t="s">
        <v>53</v>
      </c>
      <c r="B1673" s="427"/>
    </row>
    <row r="1674" spans="1:6">
      <c r="A1674" s="36" t="s">
        <v>54</v>
      </c>
      <c r="B1674" s="427"/>
    </row>
    <row r="1677" spans="1:6">
      <c r="A1677" s="695" t="s">
        <v>905</v>
      </c>
      <c r="B1677" s="18"/>
      <c r="C1677" s="18"/>
      <c r="D1677" s="18"/>
      <c r="E1677" s="18"/>
      <c r="F1677" s="696">
        <v>2018</v>
      </c>
    </row>
    <row r="1678" spans="1:6">
      <c r="A1678" s="695"/>
      <c r="B1678" s="18"/>
      <c r="C1678" s="18"/>
      <c r="D1678" s="18"/>
      <c r="E1678" s="18"/>
      <c r="F1678" s="696"/>
    </row>
    <row r="1679" spans="1:6">
      <c r="B1679" s="43"/>
      <c r="C1679" s="18"/>
      <c r="D1679" s="18"/>
      <c r="E1679" s="18"/>
      <c r="F1679" s="696"/>
    </row>
    <row r="1680" spans="1:6" ht="30">
      <c r="A1680" s="693" t="s">
        <v>0</v>
      </c>
      <c r="B1680" s="693"/>
      <c r="C1680" s="693"/>
      <c r="D1680" s="693"/>
      <c r="E1680" s="693"/>
      <c r="F1680" s="693"/>
    </row>
    <row r="1681" spans="1:6" ht="30">
      <c r="A1681" s="693" t="s">
        <v>1</v>
      </c>
      <c r="B1681" s="693"/>
      <c r="C1681" s="693"/>
      <c r="D1681" s="693"/>
      <c r="E1681" s="693"/>
      <c r="F1681" s="693"/>
    </row>
    <row r="1682" spans="1:6" ht="27.75">
      <c r="A1682" s="418" t="s">
        <v>2</v>
      </c>
      <c r="B1682" s="46" t="s">
        <v>2546</v>
      </c>
      <c r="C1682" s="47"/>
      <c r="D1682" s="48"/>
      <c r="E1682" s="419" t="s">
        <v>4</v>
      </c>
      <c r="F1682" s="50" t="s">
        <v>2544</v>
      </c>
    </row>
    <row r="1683" spans="1:6" ht="30">
      <c r="A1683" s="420" t="s">
        <v>6</v>
      </c>
      <c r="B1683" s="420" t="s">
        <v>66</v>
      </c>
      <c r="C1683" s="420" t="s">
        <v>7</v>
      </c>
      <c r="D1683" s="420" t="s">
        <v>67</v>
      </c>
      <c r="E1683" s="421" t="s">
        <v>8</v>
      </c>
      <c r="F1683" s="421" t="s">
        <v>68</v>
      </c>
    </row>
    <row r="1684" spans="1:6" ht="26.25" thickBot="1">
      <c r="A1684" s="60" t="s">
        <v>2547</v>
      </c>
      <c r="B1684" s="60" t="s">
        <v>2548</v>
      </c>
      <c r="C1684" s="69" t="s">
        <v>879</v>
      </c>
      <c r="D1684" s="126">
        <v>52.8</v>
      </c>
      <c r="E1684" s="63">
        <v>1799</v>
      </c>
      <c r="F1684" s="529"/>
    </row>
    <row r="1685" spans="1:6" ht="15.75" thickBot="1">
      <c r="A1685" s="344"/>
      <c r="B1685" s="15"/>
      <c r="C1685" s="16" t="s">
        <v>134</v>
      </c>
      <c r="D1685" s="111">
        <f>SUM(D1684:D1684)</f>
        <v>52.8</v>
      </c>
      <c r="E1685" s="17" t="s">
        <v>135</v>
      </c>
      <c r="F1685" s="283"/>
    </row>
    <row r="1686" spans="1:6">
      <c r="A1686" s="74"/>
      <c r="B1686" s="18"/>
      <c r="C1686" s="18"/>
      <c r="D1686" s="18"/>
      <c r="E1686" s="18"/>
      <c r="F1686" s="20"/>
    </row>
    <row r="1687" spans="1:6">
      <c r="A1687" s="420" t="s">
        <v>12</v>
      </c>
      <c r="B1687" s="420" t="s">
        <v>13</v>
      </c>
      <c r="C1687" s="420" t="s">
        <v>137</v>
      </c>
      <c r="D1687" s="420" t="s">
        <v>15</v>
      </c>
      <c r="E1687" s="421" t="s">
        <v>16</v>
      </c>
      <c r="F1687" s="421" t="s">
        <v>17</v>
      </c>
    </row>
    <row r="1688" spans="1:6">
      <c r="A1688" s="75" t="s">
        <v>138</v>
      </c>
      <c r="B1688" s="75" t="s">
        <v>139</v>
      </c>
      <c r="C1688" s="75" t="s">
        <v>26</v>
      </c>
      <c r="D1688" s="76">
        <v>200</v>
      </c>
      <c r="E1688" s="77">
        <v>0</v>
      </c>
      <c r="F1688" s="77">
        <f>E1688*D1688</f>
        <v>0</v>
      </c>
    </row>
    <row r="1689" spans="1:6">
      <c r="A1689" s="422" t="s">
        <v>477</v>
      </c>
      <c r="B1689" s="422" t="s">
        <v>478</v>
      </c>
      <c r="C1689" s="422" t="s">
        <v>142</v>
      </c>
      <c r="D1689" s="122">
        <v>17</v>
      </c>
      <c r="E1689" s="423">
        <v>0</v>
      </c>
      <c r="F1689" s="423">
        <f t="shared" ref="F1689:F1698" si="42">E1689*D1689</f>
        <v>0</v>
      </c>
    </row>
    <row r="1690" spans="1:6">
      <c r="A1690" s="422" t="s">
        <v>515</v>
      </c>
      <c r="B1690" s="422" t="s">
        <v>516</v>
      </c>
      <c r="C1690" s="422" t="s">
        <v>26</v>
      </c>
      <c r="D1690" s="122">
        <v>25</v>
      </c>
      <c r="E1690" s="423">
        <v>0</v>
      </c>
      <c r="F1690" s="423">
        <f t="shared" si="42"/>
        <v>0</v>
      </c>
    </row>
    <row r="1691" spans="1:6">
      <c r="A1691" s="422" t="s">
        <v>2977</v>
      </c>
      <c r="B1691" s="422" t="s">
        <v>2978</v>
      </c>
      <c r="C1691" s="422" t="s">
        <v>300</v>
      </c>
      <c r="D1691" s="122">
        <v>52800</v>
      </c>
      <c r="E1691" s="423">
        <v>0</v>
      </c>
      <c r="F1691" s="423">
        <f t="shared" si="42"/>
        <v>0</v>
      </c>
    </row>
    <row r="1692" spans="1:6">
      <c r="A1692" s="422" t="s">
        <v>2979</v>
      </c>
      <c r="B1692" s="422" t="s">
        <v>2980</v>
      </c>
      <c r="C1692" s="422" t="s">
        <v>142</v>
      </c>
      <c r="D1692" s="122">
        <v>300</v>
      </c>
      <c r="E1692" s="423">
        <v>0</v>
      </c>
      <c r="F1692" s="423">
        <f t="shared" si="42"/>
        <v>0</v>
      </c>
    </row>
    <row r="1693" spans="1:6">
      <c r="A1693" s="422" t="s">
        <v>2981</v>
      </c>
      <c r="B1693" s="422" t="s">
        <v>2982</v>
      </c>
      <c r="C1693" s="422" t="s">
        <v>300</v>
      </c>
      <c r="D1693" s="122">
        <v>600</v>
      </c>
      <c r="E1693" s="423">
        <v>0</v>
      </c>
      <c r="F1693" s="423">
        <f t="shared" si="42"/>
        <v>0</v>
      </c>
    </row>
    <row r="1694" spans="1:6">
      <c r="A1694" s="422" t="s">
        <v>2985</v>
      </c>
      <c r="B1694" s="422" t="s">
        <v>2986</v>
      </c>
      <c r="C1694" s="422" t="s">
        <v>149</v>
      </c>
      <c r="D1694" s="122">
        <v>30000</v>
      </c>
      <c r="E1694" s="423">
        <v>0</v>
      </c>
      <c r="F1694" s="423">
        <f t="shared" si="42"/>
        <v>0</v>
      </c>
    </row>
    <row r="1695" spans="1:6">
      <c r="A1695" s="422" t="s">
        <v>2987</v>
      </c>
      <c r="B1695" s="422" t="s">
        <v>2988</v>
      </c>
      <c r="C1695" s="422" t="s">
        <v>26</v>
      </c>
      <c r="D1695" s="122">
        <v>15000</v>
      </c>
      <c r="E1695" s="423">
        <v>0</v>
      </c>
      <c r="F1695" s="423">
        <f t="shared" si="42"/>
        <v>0</v>
      </c>
    </row>
    <row r="1696" spans="1:6">
      <c r="A1696" s="422" t="s">
        <v>360</v>
      </c>
      <c r="B1696" s="422" t="s">
        <v>361</v>
      </c>
      <c r="C1696" s="422" t="s">
        <v>34</v>
      </c>
      <c r="D1696" s="122">
        <v>15</v>
      </c>
      <c r="E1696" s="423">
        <v>0</v>
      </c>
      <c r="F1696" s="423">
        <f t="shared" si="42"/>
        <v>0</v>
      </c>
    </row>
    <row r="1697" spans="1:6">
      <c r="A1697" s="78" t="s">
        <v>43</v>
      </c>
      <c r="B1697" s="78" t="s">
        <v>152</v>
      </c>
      <c r="C1697" s="78" t="s">
        <v>37</v>
      </c>
      <c r="D1697" s="79">
        <v>50000</v>
      </c>
      <c r="E1697" s="80">
        <v>1</v>
      </c>
      <c r="F1697" s="80">
        <f t="shared" si="42"/>
        <v>50000</v>
      </c>
    </row>
    <row r="1698" spans="1:6" ht="15.75" thickBot="1">
      <c r="A1698" s="78" t="s">
        <v>45</v>
      </c>
      <c r="B1698" s="78" t="s">
        <v>46</v>
      </c>
      <c r="C1698" s="78" t="s">
        <v>40</v>
      </c>
      <c r="D1698" s="79">
        <v>3</v>
      </c>
      <c r="E1698" s="80">
        <v>25000</v>
      </c>
      <c r="F1698" s="80">
        <f t="shared" si="42"/>
        <v>75000</v>
      </c>
    </row>
    <row r="1699" spans="1:6" ht="19.5" thickBot="1">
      <c r="E1699" s="424" t="s">
        <v>160</v>
      </c>
      <c r="F1699" s="425">
        <f>SUM(F1688:F1698)</f>
        <v>125000</v>
      </c>
    </row>
    <row r="1701" spans="1:6" ht="19.5">
      <c r="A1701" s="36" t="s">
        <v>49</v>
      </c>
      <c r="B1701" s="426"/>
    </row>
    <row r="1702" spans="1:6">
      <c r="A1702" s="36" t="s">
        <v>50</v>
      </c>
      <c r="B1702" s="427"/>
    </row>
    <row r="1703" spans="1:6">
      <c r="A1703" s="36" t="s">
        <v>51</v>
      </c>
      <c r="B1703" s="427"/>
    </row>
    <row r="1704" spans="1:6">
      <c r="A1704" s="36" t="s">
        <v>52</v>
      </c>
      <c r="B1704" s="427"/>
    </row>
    <row r="1705" spans="1:6">
      <c r="A1705" s="39" t="s">
        <v>53</v>
      </c>
      <c r="B1705" s="427"/>
    </row>
    <row r="1706" spans="1:6">
      <c r="A1706" s="36" t="s">
        <v>54</v>
      </c>
      <c r="B1706" s="427"/>
    </row>
    <row r="1709" spans="1:6">
      <c r="A1709" s="695" t="s">
        <v>959</v>
      </c>
      <c r="B1709" s="18"/>
      <c r="C1709" s="18"/>
      <c r="D1709" s="18"/>
      <c r="E1709" s="18"/>
      <c r="F1709" s="696">
        <v>2018</v>
      </c>
    </row>
    <row r="1710" spans="1:6">
      <c r="A1710" s="695"/>
      <c r="B1710" s="18"/>
      <c r="C1710" s="18"/>
      <c r="D1710" s="18"/>
      <c r="E1710" s="18"/>
      <c r="F1710" s="696"/>
    </row>
    <row r="1711" spans="1:6">
      <c r="B1711" s="43"/>
      <c r="C1711" s="18"/>
      <c r="D1711" s="18"/>
      <c r="E1711" s="18"/>
      <c r="F1711" s="696"/>
    </row>
    <row r="1712" spans="1:6" ht="30">
      <c r="A1712" s="693" t="s">
        <v>0</v>
      </c>
      <c r="B1712" s="693"/>
      <c r="C1712" s="693"/>
      <c r="D1712" s="693"/>
      <c r="E1712" s="693"/>
      <c r="F1712" s="693"/>
    </row>
    <row r="1713" spans="1:6" ht="30">
      <c r="A1713" s="693" t="s">
        <v>1</v>
      </c>
      <c r="B1713" s="693"/>
      <c r="C1713" s="693"/>
      <c r="D1713" s="693"/>
      <c r="E1713" s="693"/>
      <c r="F1713" s="693"/>
    </row>
    <row r="1714" spans="1:6" ht="27.75">
      <c r="A1714" s="418" t="s">
        <v>2</v>
      </c>
      <c r="B1714" s="46" t="s">
        <v>2568</v>
      </c>
      <c r="C1714" s="47"/>
      <c r="D1714" s="48"/>
      <c r="E1714" s="419" t="s">
        <v>4</v>
      </c>
      <c r="F1714" s="50" t="s">
        <v>2566</v>
      </c>
    </row>
    <row r="1715" spans="1:6" ht="30">
      <c r="A1715" s="420" t="s">
        <v>6</v>
      </c>
      <c r="B1715" s="420" t="s">
        <v>66</v>
      </c>
      <c r="C1715" s="420" t="s">
        <v>7</v>
      </c>
      <c r="D1715" s="420" t="s">
        <v>67</v>
      </c>
      <c r="E1715" s="421" t="s">
        <v>8</v>
      </c>
      <c r="F1715" s="421" t="s">
        <v>68</v>
      </c>
    </row>
    <row r="1716" spans="1:6">
      <c r="A1716" s="100" t="s">
        <v>2608</v>
      </c>
      <c r="B1716" s="100" t="s">
        <v>2609</v>
      </c>
      <c r="C1716" s="127" t="s">
        <v>964</v>
      </c>
      <c r="D1716" s="128">
        <v>14.9</v>
      </c>
      <c r="E1716" s="103">
        <v>1804</v>
      </c>
      <c r="F1716" s="475" t="s">
        <v>311</v>
      </c>
    </row>
    <row r="1717" spans="1:6">
      <c r="A1717" s="100" t="s">
        <v>2610</v>
      </c>
      <c r="B1717" s="100" t="s">
        <v>2611</v>
      </c>
      <c r="C1717" s="127" t="s">
        <v>964</v>
      </c>
      <c r="D1717" s="128">
        <v>33.5</v>
      </c>
      <c r="E1717" s="103">
        <v>1804</v>
      </c>
      <c r="F1717" s="475" t="s">
        <v>311</v>
      </c>
    </row>
    <row r="1718" spans="1:6" ht="15.75" thickBot="1">
      <c r="A1718" s="100" t="s">
        <v>2612</v>
      </c>
      <c r="B1718" s="100" t="s">
        <v>2613</v>
      </c>
      <c r="C1718" s="127" t="s">
        <v>964</v>
      </c>
      <c r="D1718" s="128">
        <v>6</v>
      </c>
      <c r="E1718" s="103">
        <v>1804</v>
      </c>
      <c r="F1718" s="475" t="s">
        <v>311</v>
      </c>
    </row>
    <row r="1719" spans="1:6" ht="15.75" thickBot="1">
      <c r="A1719" s="344"/>
      <c r="B1719" s="15"/>
      <c r="C1719" s="16" t="s">
        <v>134</v>
      </c>
      <c r="D1719" s="111">
        <f>SUM(D1716:D1718)</f>
        <v>54.4</v>
      </c>
      <c r="E1719" s="17" t="s">
        <v>135</v>
      </c>
      <c r="F1719" s="283"/>
    </row>
    <row r="1720" spans="1:6">
      <c r="A1720" s="74"/>
      <c r="B1720" s="18"/>
      <c r="C1720" s="18"/>
      <c r="D1720" s="18"/>
      <c r="E1720" s="18"/>
      <c r="F1720" s="20"/>
    </row>
    <row r="1721" spans="1:6">
      <c r="A1721" s="420" t="s">
        <v>12</v>
      </c>
      <c r="B1721" s="420" t="s">
        <v>13</v>
      </c>
      <c r="C1721" s="420" t="s">
        <v>137</v>
      </c>
      <c r="D1721" s="420" t="s">
        <v>15</v>
      </c>
      <c r="E1721" s="421" t="s">
        <v>16</v>
      </c>
      <c r="F1721" s="421" t="s">
        <v>17</v>
      </c>
    </row>
    <row r="1722" spans="1:6">
      <c r="A1722" s="422" t="s">
        <v>2977</v>
      </c>
      <c r="B1722" s="422" t="s">
        <v>2978</v>
      </c>
      <c r="C1722" s="422" t="s">
        <v>300</v>
      </c>
      <c r="D1722" s="122">
        <v>54400</v>
      </c>
      <c r="E1722" s="80">
        <v>0</v>
      </c>
      <c r="F1722" s="423">
        <f t="shared" ref="F1722:F1728" si="43">E1722*D1722</f>
        <v>0</v>
      </c>
    </row>
    <row r="1723" spans="1:6">
      <c r="A1723" s="422" t="s">
        <v>2981</v>
      </c>
      <c r="B1723" s="422" t="s">
        <v>2982</v>
      </c>
      <c r="C1723" s="422" t="s">
        <v>300</v>
      </c>
      <c r="D1723" s="122">
        <v>81</v>
      </c>
      <c r="E1723" s="80">
        <v>0</v>
      </c>
      <c r="F1723" s="423">
        <f t="shared" si="43"/>
        <v>0</v>
      </c>
    </row>
    <row r="1724" spans="1:6">
      <c r="A1724" s="422" t="s">
        <v>2985</v>
      </c>
      <c r="B1724" s="422" t="s">
        <v>2986</v>
      </c>
      <c r="C1724" s="422" t="s">
        <v>149</v>
      </c>
      <c r="D1724" s="122">
        <v>45500</v>
      </c>
      <c r="E1724" s="80">
        <v>0</v>
      </c>
      <c r="F1724" s="423">
        <f t="shared" si="43"/>
        <v>0</v>
      </c>
    </row>
    <row r="1725" spans="1:6">
      <c r="A1725" s="422" t="s">
        <v>2987</v>
      </c>
      <c r="B1725" s="422" t="s">
        <v>2988</v>
      </c>
      <c r="C1725" s="422" t="s">
        <v>26</v>
      </c>
      <c r="D1725" s="122">
        <v>6000</v>
      </c>
      <c r="E1725" s="80">
        <v>0</v>
      </c>
      <c r="F1725" s="423">
        <f t="shared" si="43"/>
        <v>0</v>
      </c>
    </row>
    <row r="1726" spans="1:6">
      <c r="A1726" s="422" t="s">
        <v>519</v>
      </c>
      <c r="B1726" s="422" t="s">
        <v>520</v>
      </c>
      <c r="C1726" s="422" t="s">
        <v>34</v>
      </c>
      <c r="D1726" s="122">
        <v>7</v>
      </c>
      <c r="E1726" s="80">
        <v>0</v>
      </c>
      <c r="F1726" s="423">
        <f t="shared" si="43"/>
        <v>0</v>
      </c>
    </row>
    <row r="1727" spans="1:6">
      <c r="A1727" s="78" t="s">
        <v>43</v>
      </c>
      <c r="B1727" s="78" t="s">
        <v>152</v>
      </c>
      <c r="C1727" s="78" t="s">
        <v>37</v>
      </c>
      <c r="D1727" s="79">
        <v>50000</v>
      </c>
      <c r="E1727" s="80">
        <v>1</v>
      </c>
      <c r="F1727" s="80">
        <f t="shared" si="43"/>
        <v>50000</v>
      </c>
    </row>
    <row r="1728" spans="1:6" ht="15.75" thickBot="1">
      <c r="A1728" s="78" t="s">
        <v>45</v>
      </c>
      <c r="B1728" s="78" t="s">
        <v>46</v>
      </c>
      <c r="C1728" s="78" t="s">
        <v>40</v>
      </c>
      <c r="D1728" s="79">
        <v>3</v>
      </c>
      <c r="E1728" s="80">
        <v>25000</v>
      </c>
      <c r="F1728" s="80">
        <f t="shared" si="43"/>
        <v>75000</v>
      </c>
    </row>
    <row r="1729" spans="1:6" ht="19.5" thickBot="1">
      <c r="E1729" s="424" t="s">
        <v>160</v>
      </c>
      <c r="F1729" s="425">
        <f>SUM(F1722:F1728)</f>
        <v>125000</v>
      </c>
    </row>
    <row r="1731" spans="1:6" ht="19.5">
      <c r="A1731" s="36" t="s">
        <v>49</v>
      </c>
      <c r="B1731" s="426"/>
    </row>
    <row r="1732" spans="1:6">
      <c r="A1732" s="36" t="s">
        <v>50</v>
      </c>
      <c r="B1732" s="427"/>
    </row>
    <row r="1733" spans="1:6">
      <c r="A1733" s="36" t="s">
        <v>51</v>
      </c>
      <c r="B1733" s="427"/>
    </row>
    <row r="1734" spans="1:6">
      <c r="A1734" s="36" t="s">
        <v>52</v>
      </c>
      <c r="B1734" s="427"/>
    </row>
    <row r="1735" spans="1:6">
      <c r="A1735" s="39" t="s">
        <v>53</v>
      </c>
      <c r="B1735" s="427"/>
    </row>
    <row r="1736" spans="1:6">
      <c r="A1736" s="36" t="s">
        <v>54</v>
      </c>
      <c r="B1736" s="427"/>
    </row>
    <row r="1739" spans="1:6">
      <c r="A1739" s="695" t="s">
        <v>2614</v>
      </c>
      <c r="B1739" s="18"/>
      <c r="C1739" s="18"/>
      <c r="D1739" s="18"/>
      <c r="E1739" s="18"/>
      <c r="F1739" s="696">
        <v>2018</v>
      </c>
    </row>
    <row r="1740" spans="1:6">
      <c r="A1740" s="695"/>
      <c r="B1740" s="18"/>
      <c r="C1740" s="18"/>
      <c r="D1740" s="18"/>
      <c r="E1740" s="18"/>
      <c r="F1740" s="696"/>
    </row>
    <row r="1741" spans="1:6">
      <c r="B1741" s="43"/>
      <c r="C1741" s="18"/>
      <c r="D1741" s="18"/>
      <c r="E1741" s="18"/>
      <c r="F1741" s="696"/>
    </row>
    <row r="1742" spans="1:6" ht="30">
      <c r="A1742" s="693" t="s">
        <v>0</v>
      </c>
      <c r="B1742" s="693"/>
      <c r="C1742" s="693"/>
      <c r="D1742" s="693"/>
      <c r="E1742" s="693"/>
      <c r="F1742" s="693"/>
    </row>
    <row r="1743" spans="1:6" ht="30">
      <c r="A1743" s="693" t="s">
        <v>1</v>
      </c>
      <c r="B1743" s="693"/>
      <c r="C1743" s="693"/>
      <c r="D1743" s="693"/>
      <c r="E1743" s="693"/>
      <c r="F1743" s="693"/>
    </row>
    <row r="1744" spans="1:6" ht="27.75">
      <c r="A1744" s="418" t="s">
        <v>2</v>
      </c>
      <c r="B1744" s="46" t="s">
        <v>2617</v>
      </c>
      <c r="C1744" s="47"/>
      <c r="D1744" s="48"/>
      <c r="E1744" s="419" t="s">
        <v>4</v>
      </c>
      <c r="F1744" s="50" t="s">
        <v>2615</v>
      </c>
    </row>
    <row r="1745" spans="1:6" ht="30">
      <c r="A1745" s="420" t="s">
        <v>6</v>
      </c>
      <c r="B1745" s="420" t="s">
        <v>66</v>
      </c>
      <c r="C1745" s="420" t="s">
        <v>7</v>
      </c>
      <c r="D1745" s="420" t="s">
        <v>67</v>
      </c>
      <c r="E1745" s="421" t="s">
        <v>8</v>
      </c>
      <c r="F1745" s="421" t="s">
        <v>68</v>
      </c>
    </row>
    <row r="1746" spans="1:6" ht="23.25">
      <c r="A1746" s="60" t="s">
        <v>2618</v>
      </c>
      <c r="B1746" s="60" t="s">
        <v>2619</v>
      </c>
      <c r="C1746" s="69" t="s">
        <v>61</v>
      </c>
      <c r="D1746" s="126">
        <v>11.31</v>
      </c>
      <c r="E1746" s="63">
        <v>2099</v>
      </c>
      <c r="F1746" s="431" t="s">
        <v>2620</v>
      </c>
    </row>
    <row r="1747" spans="1:6" ht="23.25">
      <c r="A1747" s="60" t="s">
        <v>2621</v>
      </c>
      <c r="B1747" s="60" t="s">
        <v>2622</v>
      </c>
      <c r="C1747" s="69" t="s">
        <v>61</v>
      </c>
      <c r="D1747" s="126">
        <v>21.63</v>
      </c>
      <c r="E1747" s="63">
        <v>2099</v>
      </c>
      <c r="F1747" s="431" t="s">
        <v>2620</v>
      </c>
    </row>
    <row r="1748" spans="1:6" ht="23.25">
      <c r="A1748" s="64" t="s">
        <v>2629</v>
      </c>
      <c r="B1748" s="64" t="s">
        <v>2630</v>
      </c>
      <c r="C1748" s="70" t="s">
        <v>1023</v>
      </c>
      <c r="D1748" s="134">
        <v>11.86</v>
      </c>
      <c r="E1748" s="67">
        <v>1999</v>
      </c>
      <c r="F1748" s="480" t="s">
        <v>2620</v>
      </c>
    </row>
    <row r="1749" spans="1:6">
      <c r="A1749" s="64" t="s">
        <v>2642</v>
      </c>
      <c r="B1749" s="64" t="s">
        <v>2643</v>
      </c>
      <c r="C1749" s="70" t="s">
        <v>1023</v>
      </c>
      <c r="D1749" s="134">
        <v>10.84</v>
      </c>
      <c r="E1749" s="67">
        <v>1999</v>
      </c>
      <c r="F1749" s="699" t="s">
        <v>73</v>
      </c>
    </row>
    <row r="1750" spans="1:6">
      <c r="A1750" s="64" t="s">
        <v>2644</v>
      </c>
      <c r="B1750" s="64" t="s">
        <v>2645</v>
      </c>
      <c r="C1750" s="70" t="s">
        <v>1023</v>
      </c>
      <c r="D1750" s="134">
        <v>24.62</v>
      </c>
      <c r="E1750" s="67">
        <v>1909</v>
      </c>
      <c r="F1750" s="699"/>
    </row>
    <row r="1751" spans="1:6" ht="24" thickBot="1">
      <c r="A1751" s="60" t="s">
        <v>2648</v>
      </c>
      <c r="B1751" s="60" t="s">
        <v>2649</v>
      </c>
      <c r="C1751" s="69" t="s">
        <v>1023</v>
      </c>
      <c r="D1751" s="126">
        <v>4</v>
      </c>
      <c r="E1751" s="63">
        <v>1999</v>
      </c>
      <c r="F1751" s="431" t="s">
        <v>2620</v>
      </c>
    </row>
    <row r="1752" spans="1:6" ht="15.75" thickBot="1">
      <c r="A1752" s="344"/>
      <c r="B1752" s="15"/>
      <c r="C1752" s="16" t="s">
        <v>134</v>
      </c>
      <c r="D1752" s="111">
        <f>SUM(D1746:D1751)</f>
        <v>84.26</v>
      </c>
      <c r="E1752" s="17" t="s">
        <v>135</v>
      </c>
      <c r="F1752" s="283"/>
    </row>
    <row r="1753" spans="1:6">
      <c r="A1753" s="74"/>
      <c r="B1753" s="18"/>
      <c r="C1753" s="18"/>
      <c r="D1753" s="18"/>
      <c r="E1753" s="18"/>
      <c r="F1753" s="20"/>
    </row>
    <row r="1754" spans="1:6">
      <c r="A1754" s="420" t="s">
        <v>12</v>
      </c>
      <c r="B1754" s="420" t="s">
        <v>13</v>
      </c>
      <c r="C1754" s="420" t="s">
        <v>137</v>
      </c>
      <c r="D1754" s="420" t="s">
        <v>15</v>
      </c>
      <c r="E1754" s="421" t="s">
        <v>16</v>
      </c>
      <c r="F1754" s="421" t="s">
        <v>17</v>
      </c>
    </row>
    <row r="1755" spans="1:6">
      <c r="A1755" s="75" t="s">
        <v>2975</v>
      </c>
      <c r="B1755" s="75" t="s">
        <v>2976</v>
      </c>
      <c r="C1755" s="75" t="s">
        <v>26</v>
      </c>
      <c r="D1755" s="76">
        <v>2000</v>
      </c>
      <c r="E1755" s="77">
        <v>0</v>
      </c>
      <c r="F1755" s="77">
        <f>E1755*D1755</f>
        <v>0</v>
      </c>
    </row>
    <row r="1756" spans="1:6">
      <c r="A1756" s="422" t="s">
        <v>138</v>
      </c>
      <c r="B1756" s="422" t="s">
        <v>139</v>
      </c>
      <c r="C1756" s="422" t="s">
        <v>26</v>
      </c>
      <c r="D1756" s="122">
        <v>6600</v>
      </c>
      <c r="E1756" s="423">
        <v>0</v>
      </c>
      <c r="F1756" s="423">
        <f t="shared" ref="F1756:F1772" si="44">E1756*D1756</f>
        <v>0</v>
      </c>
    </row>
    <row r="1757" spans="1:6">
      <c r="A1757" s="422" t="s">
        <v>806</v>
      </c>
      <c r="B1757" s="422" t="s">
        <v>807</v>
      </c>
      <c r="C1757" s="422" t="s">
        <v>26</v>
      </c>
      <c r="D1757" s="122">
        <v>2250</v>
      </c>
      <c r="E1757" s="423">
        <v>0</v>
      </c>
      <c r="F1757" s="423">
        <f t="shared" si="44"/>
        <v>0</v>
      </c>
    </row>
    <row r="1758" spans="1:6">
      <c r="A1758" s="422" t="s">
        <v>515</v>
      </c>
      <c r="B1758" s="422" t="s">
        <v>516</v>
      </c>
      <c r="C1758" s="422" t="s">
        <v>26</v>
      </c>
      <c r="D1758" s="122">
        <v>270</v>
      </c>
      <c r="E1758" s="423">
        <v>0</v>
      </c>
      <c r="F1758" s="423">
        <f t="shared" si="44"/>
        <v>0</v>
      </c>
    </row>
    <row r="1759" spans="1:6">
      <c r="A1759" s="422" t="s">
        <v>2977</v>
      </c>
      <c r="B1759" s="422" t="s">
        <v>2978</v>
      </c>
      <c r="C1759" s="422" t="s">
        <v>300</v>
      </c>
      <c r="D1759" s="122">
        <v>84260</v>
      </c>
      <c r="E1759" s="423">
        <v>0</v>
      </c>
      <c r="F1759" s="423">
        <f t="shared" si="44"/>
        <v>0</v>
      </c>
    </row>
    <row r="1760" spans="1:6">
      <c r="A1760" s="422" t="s">
        <v>2979</v>
      </c>
      <c r="B1760" s="422" t="s">
        <v>2980</v>
      </c>
      <c r="C1760" s="422" t="s">
        <v>142</v>
      </c>
      <c r="D1760" s="122">
        <v>50</v>
      </c>
      <c r="E1760" s="423">
        <v>0</v>
      </c>
      <c r="F1760" s="423">
        <f t="shared" si="44"/>
        <v>0</v>
      </c>
    </row>
    <row r="1761" spans="1:6">
      <c r="A1761" s="422" t="s">
        <v>2981</v>
      </c>
      <c r="B1761" s="422" t="s">
        <v>2982</v>
      </c>
      <c r="C1761" s="422" t="s">
        <v>300</v>
      </c>
      <c r="D1761" s="122">
        <v>1165</v>
      </c>
      <c r="E1761" s="423">
        <v>0</v>
      </c>
      <c r="F1761" s="423">
        <f t="shared" si="44"/>
        <v>0</v>
      </c>
    </row>
    <row r="1762" spans="1:6">
      <c r="A1762" s="422" t="s">
        <v>2983</v>
      </c>
      <c r="B1762" s="422" t="s">
        <v>2984</v>
      </c>
      <c r="C1762" s="422" t="s">
        <v>26</v>
      </c>
      <c r="D1762" s="122">
        <v>5075</v>
      </c>
      <c r="E1762" s="423">
        <v>0</v>
      </c>
      <c r="F1762" s="423">
        <f t="shared" si="44"/>
        <v>0</v>
      </c>
    </row>
    <row r="1763" spans="1:6">
      <c r="A1763" s="422" t="s">
        <v>2985</v>
      </c>
      <c r="B1763" s="422" t="s">
        <v>2986</v>
      </c>
      <c r="C1763" s="422" t="s">
        <v>149</v>
      </c>
      <c r="D1763" s="122">
        <v>122300</v>
      </c>
      <c r="E1763" s="423">
        <v>0</v>
      </c>
      <c r="F1763" s="423">
        <f t="shared" si="44"/>
        <v>0</v>
      </c>
    </row>
    <row r="1764" spans="1:6">
      <c r="A1764" s="422" t="s">
        <v>2987</v>
      </c>
      <c r="B1764" s="422" t="s">
        <v>2988</v>
      </c>
      <c r="C1764" s="422" t="s">
        <v>26</v>
      </c>
      <c r="D1764" s="122">
        <v>11650</v>
      </c>
      <c r="E1764" s="423">
        <v>0</v>
      </c>
      <c r="F1764" s="423">
        <f t="shared" si="44"/>
        <v>0</v>
      </c>
    </row>
    <row r="1765" spans="1:6">
      <c r="A1765" s="422" t="s">
        <v>957</v>
      </c>
      <c r="B1765" s="422" t="s">
        <v>958</v>
      </c>
      <c r="C1765" s="422" t="s">
        <v>34</v>
      </c>
      <c r="D1765" s="122">
        <v>15</v>
      </c>
      <c r="E1765" s="423">
        <v>0</v>
      </c>
      <c r="F1765" s="423">
        <f t="shared" si="44"/>
        <v>0</v>
      </c>
    </row>
    <row r="1766" spans="1:6">
      <c r="A1766" s="422" t="s">
        <v>519</v>
      </c>
      <c r="B1766" s="422" t="s">
        <v>520</v>
      </c>
      <c r="C1766" s="422" t="s">
        <v>34</v>
      </c>
      <c r="D1766" s="122">
        <v>165</v>
      </c>
      <c r="E1766" s="423">
        <v>0</v>
      </c>
      <c r="F1766" s="423">
        <f t="shared" si="44"/>
        <v>0</v>
      </c>
    </row>
    <row r="1767" spans="1:6">
      <c r="A1767" s="422" t="s">
        <v>360</v>
      </c>
      <c r="B1767" s="422" t="s">
        <v>361</v>
      </c>
      <c r="C1767" s="422" t="s">
        <v>34</v>
      </c>
      <c r="D1767" s="122">
        <v>50</v>
      </c>
      <c r="E1767" s="423">
        <v>0</v>
      </c>
      <c r="F1767" s="423">
        <f t="shared" si="44"/>
        <v>0</v>
      </c>
    </row>
    <row r="1768" spans="1:6">
      <c r="A1768" s="78" t="s">
        <v>147</v>
      </c>
      <c r="B1768" s="78" t="s">
        <v>148</v>
      </c>
      <c r="C1768" s="78" t="s">
        <v>149</v>
      </c>
      <c r="D1768" s="79">
        <v>900</v>
      </c>
      <c r="E1768" s="80">
        <v>0</v>
      </c>
      <c r="F1768" s="80">
        <f t="shared" si="44"/>
        <v>0</v>
      </c>
    </row>
    <row r="1769" spans="1:6">
      <c r="A1769" s="78" t="s">
        <v>150</v>
      </c>
      <c r="B1769" s="78" t="s">
        <v>151</v>
      </c>
      <c r="C1769" s="78" t="s">
        <v>26</v>
      </c>
      <c r="D1769" s="79">
        <v>760</v>
      </c>
      <c r="E1769" s="80">
        <v>0</v>
      </c>
      <c r="F1769" s="80">
        <f t="shared" si="44"/>
        <v>0</v>
      </c>
    </row>
    <row r="1770" spans="1:6">
      <c r="A1770" s="78" t="s">
        <v>221</v>
      </c>
      <c r="B1770" s="78" t="s">
        <v>222</v>
      </c>
      <c r="C1770" s="78" t="s">
        <v>26</v>
      </c>
      <c r="D1770" s="79">
        <v>760</v>
      </c>
      <c r="E1770" s="80">
        <v>0</v>
      </c>
      <c r="F1770" s="80">
        <f t="shared" si="44"/>
        <v>0</v>
      </c>
    </row>
    <row r="1771" spans="1:6">
      <c r="A1771" s="78" t="s">
        <v>43</v>
      </c>
      <c r="B1771" s="78" t="s">
        <v>152</v>
      </c>
      <c r="C1771" s="78" t="s">
        <v>37</v>
      </c>
      <c r="D1771" s="79">
        <v>50000</v>
      </c>
      <c r="E1771" s="80">
        <v>1</v>
      </c>
      <c r="F1771" s="80">
        <f t="shared" si="44"/>
        <v>50000</v>
      </c>
    </row>
    <row r="1772" spans="1:6" ht="15.75" thickBot="1">
      <c r="A1772" s="78" t="s">
        <v>45</v>
      </c>
      <c r="B1772" s="78" t="s">
        <v>46</v>
      </c>
      <c r="C1772" s="78" t="s">
        <v>40</v>
      </c>
      <c r="D1772" s="79">
        <v>3</v>
      </c>
      <c r="E1772" s="80">
        <v>25000</v>
      </c>
      <c r="F1772" s="80">
        <f t="shared" si="44"/>
        <v>75000</v>
      </c>
    </row>
    <row r="1773" spans="1:6" ht="19.5" thickBot="1">
      <c r="E1773" s="424" t="s">
        <v>160</v>
      </c>
      <c r="F1773" s="425">
        <f>SUM(F1755:F1772)</f>
        <v>125000</v>
      </c>
    </row>
    <row r="1775" spans="1:6" ht="19.5">
      <c r="A1775" s="36" t="s">
        <v>49</v>
      </c>
      <c r="B1775" s="426"/>
    </row>
    <row r="1776" spans="1:6">
      <c r="A1776" s="36" t="s">
        <v>50</v>
      </c>
      <c r="B1776" s="427"/>
    </row>
    <row r="1777" spans="1:6">
      <c r="A1777" s="36" t="s">
        <v>51</v>
      </c>
      <c r="B1777" s="427"/>
    </row>
    <row r="1778" spans="1:6">
      <c r="A1778" s="36" t="s">
        <v>52</v>
      </c>
      <c r="B1778" s="427"/>
    </row>
    <row r="1779" spans="1:6">
      <c r="A1779" s="39" t="s">
        <v>53</v>
      </c>
      <c r="B1779" s="427"/>
    </row>
    <row r="1780" spans="1:6">
      <c r="A1780" s="36" t="s">
        <v>54</v>
      </c>
      <c r="B1780" s="427"/>
    </row>
    <row r="1783" spans="1:6">
      <c r="A1783" s="695" t="s">
        <v>1146</v>
      </c>
      <c r="B1783" s="18"/>
      <c r="C1783" s="18"/>
      <c r="D1783" s="18"/>
      <c r="E1783" s="18"/>
      <c r="F1783" s="696">
        <v>2018</v>
      </c>
    </row>
    <row r="1784" spans="1:6">
      <c r="A1784" s="695"/>
      <c r="B1784" s="18"/>
      <c r="C1784" s="18"/>
      <c r="D1784" s="18"/>
      <c r="E1784" s="18"/>
      <c r="F1784" s="696"/>
    </row>
    <row r="1785" spans="1:6">
      <c r="B1785" s="43"/>
      <c r="C1785" s="18"/>
      <c r="D1785" s="18"/>
      <c r="E1785" s="18"/>
      <c r="F1785" s="696"/>
    </row>
    <row r="1786" spans="1:6" ht="30">
      <c r="A1786" s="693" t="s">
        <v>0</v>
      </c>
      <c r="B1786" s="693"/>
      <c r="C1786" s="693"/>
      <c r="D1786" s="693"/>
      <c r="E1786" s="693"/>
      <c r="F1786" s="693"/>
    </row>
    <row r="1787" spans="1:6" ht="30">
      <c r="A1787" s="693" t="s">
        <v>1</v>
      </c>
      <c r="B1787" s="693"/>
      <c r="C1787" s="693"/>
      <c r="D1787" s="693"/>
      <c r="E1787" s="693"/>
      <c r="F1787" s="693"/>
    </row>
    <row r="1788" spans="1:6" ht="27.75">
      <c r="A1788" s="418" t="s">
        <v>2</v>
      </c>
      <c r="B1788" s="46" t="s">
        <v>2657</v>
      </c>
      <c r="C1788" s="47"/>
      <c r="D1788" s="48"/>
      <c r="E1788" s="419" t="s">
        <v>4</v>
      </c>
      <c r="F1788" s="50" t="s">
        <v>2655</v>
      </c>
    </row>
    <row r="1789" spans="1:6" ht="30">
      <c r="A1789" s="420" t="s">
        <v>6</v>
      </c>
      <c r="B1789" s="420" t="s">
        <v>66</v>
      </c>
      <c r="C1789" s="420" t="s">
        <v>7</v>
      </c>
      <c r="D1789" s="420" t="s">
        <v>67</v>
      </c>
      <c r="E1789" s="421" t="s">
        <v>8</v>
      </c>
      <c r="F1789" s="421" t="s">
        <v>68</v>
      </c>
    </row>
    <row r="1790" spans="1:6" ht="22.5">
      <c r="A1790" s="60" t="s">
        <v>2686</v>
      </c>
      <c r="B1790" s="60" t="s">
        <v>2687</v>
      </c>
      <c r="C1790" s="69" t="s">
        <v>61</v>
      </c>
      <c r="D1790" s="126">
        <v>24.7</v>
      </c>
      <c r="E1790" s="63">
        <v>2099</v>
      </c>
      <c r="F1790" s="372" t="s">
        <v>2681</v>
      </c>
    </row>
    <row r="1791" spans="1:6" ht="15.75" thickBot="1">
      <c r="A1791" s="100" t="s">
        <v>2688</v>
      </c>
      <c r="B1791" s="100" t="s">
        <v>2689</v>
      </c>
      <c r="C1791" s="127" t="s">
        <v>61</v>
      </c>
      <c r="D1791" s="128">
        <v>22.3</v>
      </c>
      <c r="E1791" s="103">
        <v>2099</v>
      </c>
      <c r="F1791" s="443" t="s">
        <v>311</v>
      </c>
    </row>
    <row r="1792" spans="1:6" ht="15.75" thickBot="1">
      <c r="A1792" s="344"/>
      <c r="B1792" s="15"/>
      <c r="C1792" s="16" t="s">
        <v>134</v>
      </c>
      <c r="D1792" s="111">
        <f>SUM(D1790:D1791)</f>
        <v>47</v>
      </c>
      <c r="E1792" s="17" t="s">
        <v>135</v>
      </c>
      <c r="F1792" s="283"/>
    </row>
    <row r="1793" spans="1:6">
      <c r="A1793" s="74"/>
      <c r="B1793" s="18"/>
      <c r="C1793" s="18"/>
      <c r="D1793" s="18"/>
      <c r="E1793" s="18"/>
      <c r="F1793" s="20"/>
    </row>
    <row r="1794" spans="1:6">
      <c r="A1794" s="420" t="s">
        <v>12</v>
      </c>
      <c r="B1794" s="420" t="s">
        <v>13</v>
      </c>
      <c r="C1794" s="420" t="s">
        <v>137</v>
      </c>
      <c r="D1794" s="420" t="s">
        <v>15</v>
      </c>
      <c r="E1794" s="421" t="s">
        <v>16</v>
      </c>
      <c r="F1794" s="421" t="s">
        <v>17</v>
      </c>
    </row>
    <row r="1795" spans="1:6">
      <c r="A1795" s="75" t="s">
        <v>2975</v>
      </c>
      <c r="B1795" s="75" t="s">
        <v>2976</v>
      </c>
      <c r="C1795" s="75" t="s">
        <v>26</v>
      </c>
      <c r="D1795" s="76">
        <v>80</v>
      </c>
      <c r="E1795" s="80">
        <v>0</v>
      </c>
      <c r="F1795" s="77">
        <f>E1795*D1795</f>
        <v>0</v>
      </c>
    </row>
    <row r="1796" spans="1:6">
      <c r="A1796" s="422" t="s">
        <v>138</v>
      </c>
      <c r="B1796" s="422" t="s">
        <v>139</v>
      </c>
      <c r="C1796" s="422" t="s">
        <v>26</v>
      </c>
      <c r="D1796" s="122">
        <v>100</v>
      </c>
      <c r="E1796" s="80">
        <v>0</v>
      </c>
      <c r="F1796" s="423">
        <f t="shared" ref="F1796:F1805" si="45">E1796*D1796</f>
        <v>0</v>
      </c>
    </row>
    <row r="1797" spans="1:6">
      <c r="A1797" s="422" t="s">
        <v>2977</v>
      </c>
      <c r="B1797" s="422" t="s">
        <v>2978</v>
      </c>
      <c r="C1797" s="422" t="s">
        <v>300</v>
      </c>
      <c r="D1797" s="122">
        <v>47000</v>
      </c>
      <c r="E1797" s="80">
        <v>0</v>
      </c>
      <c r="F1797" s="423">
        <f t="shared" si="45"/>
        <v>0</v>
      </c>
    </row>
    <row r="1798" spans="1:6">
      <c r="A1798" s="422" t="s">
        <v>2979</v>
      </c>
      <c r="B1798" s="422" t="s">
        <v>2980</v>
      </c>
      <c r="C1798" s="422" t="s">
        <v>142</v>
      </c>
      <c r="D1798" s="122">
        <v>60</v>
      </c>
      <c r="E1798" s="80">
        <v>0</v>
      </c>
      <c r="F1798" s="423">
        <f t="shared" si="45"/>
        <v>0</v>
      </c>
    </row>
    <row r="1799" spans="1:6">
      <c r="A1799" s="422" t="s">
        <v>2981</v>
      </c>
      <c r="B1799" s="422" t="s">
        <v>2982</v>
      </c>
      <c r="C1799" s="422" t="s">
        <v>300</v>
      </c>
      <c r="D1799" s="122">
        <v>248</v>
      </c>
      <c r="E1799" s="80">
        <v>0</v>
      </c>
      <c r="F1799" s="423">
        <f t="shared" si="45"/>
        <v>0</v>
      </c>
    </row>
    <row r="1800" spans="1:6">
      <c r="A1800" s="422" t="s">
        <v>2983</v>
      </c>
      <c r="B1800" s="422" t="s">
        <v>2984</v>
      </c>
      <c r="C1800" s="422" t="s">
        <v>26</v>
      </c>
      <c r="D1800" s="122">
        <v>60</v>
      </c>
      <c r="E1800" s="80">
        <v>0</v>
      </c>
      <c r="F1800" s="423">
        <f t="shared" si="45"/>
        <v>0</v>
      </c>
    </row>
    <row r="1801" spans="1:6">
      <c r="A1801" s="422" t="s">
        <v>2985</v>
      </c>
      <c r="B1801" s="422" t="s">
        <v>2986</v>
      </c>
      <c r="C1801" s="422" t="s">
        <v>149</v>
      </c>
      <c r="D1801" s="122">
        <v>127740</v>
      </c>
      <c r="E1801" s="80">
        <v>0</v>
      </c>
      <c r="F1801" s="423">
        <f t="shared" si="45"/>
        <v>0</v>
      </c>
    </row>
    <row r="1802" spans="1:6">
      <c r="A1802" s="422" t="s">
        <v>2987</v>
      </c>
      <c r="B1802" s="422" t="s">
        <v>2988</v>
      </c>
      <c r="C1802" s="422" t="s">
        <v>26</v>
      </c>
      <c r="D1802" s="122">
        <v>9000</v>
      </c>
      <c r="E1802" s="80">
        <v>0</v>
      </c>
      <c r="F1802" s="423">
        <f t="shared" si="45"/>
        <v>0</v>
      </c>
    </row>
    <row r="1803" spans="1:6">
      <c r="A1803" s="422" t="s">
        <v>221</v>
      </c>
      <c r="B1803" s="422" t="s">
        <v>222</v>
      </c>
      <c r="C1803" s="422" t="s">
        <v>26</v>
      </c>
      <c r="D1803" s="122">
        <v>50</v>
      </c>
      <c r="E1803" s="80">
        <v>0</v>
      </c>
      <c r="F1803" s="423">
        <f t="shared" si="45"/>
        <v>0</v>
      </c>
    </row>
    <row r="1804" spans="1:6">
      <c r="A1804" s="78" t="s">
        <v>43</v>
      </c>
      <c r="B1804" s="78" t="s">
        <v>152</v>
      </c>
      <c r="C1804" s="78" t="s">
        <v>37</v>
      </c>
      <c r="D1804" s="79">
        <v>50000</v>
      </c>
      <c r="E1804" s="80">
        <v>1</v>
      </c>
      <c r="F1804" s="80">
        <f t="shared" si="45"/>
        <v>50000</v>
      </c>
    </row>
    <row r="1805" spans="1:6" ht="15.75" thickBot="1">
      <c r="A1805" s="78" t="s">
        <v>45</v>
      </c>
      <c r="B1805" s="78" t="s">
        <v>46</v>
      </c>
      <c r="C1805" s="78" t="s">
        <v>40</v>
      </c>
      <c r="D1805" s="79">
        <v>3</v>
      </c>
      <c r="E1805" s="80">
        <v>25000</v>
      </c>
      <c r="F1805" s="80">
        <f t="shared" si="45"/>
        <v>75000</v>
      </c>
    </row>
    <row r="1806" spans="1:6" ht="19.5" thickBot="1">
      <c r="E1806" s="424" t="s">
        <v>160</v>
      </c>
      <c r="F1806" s="425">
        <f>SUM(F1795:F1805)</f>
        <v>125000</v>
      </c>
    </row>
    <row r="1808" spans="1:6" ht="19.5">
      <c r="A1808" s="36" t="s">
        <v>49</v>
      </c>
      <c r="B1808" s="426"/>
    </row>
    <row r="1809" spans="1:6">
      <c r="A1809" s="36" t="s">
        <v>50</v>
      </c>
      <c r="B1809" s="427"/>
    </row>
    <row r="1810" spans="1:6">
      <c r="A1810" s="36" t="s">
        <v>51</v>
      </c>
      <c r="B1810" s="427"/>
    </row>
    <row r="1811" spans="1:6">
      <c r="A1811" s="36" t="s">
        <v>52</v>
      </c>
      <c r="B1811" s="427"/>
    </row>
    <row r="1812" spans="1:6">
      <c r="A1812" s="39" t="s">
        <v>53</v>
      </c>
      <c r="B1812" s="427"/>
    </row>
    <row r="1813" spans="1:6">
      <c r="A1813" s="36" t="s">
        <v>54</v>
      </c>
      <c r="B1813" s="427"/>
    </row>
    <row r="1816" spans="1:6">
      <c r="A1816" s="695" t="s">
        <v>1299</v>
      </c>
      <c r="B1816" s="18"/>
      <c r="C1816" s="18"/>
      <c r="D1816" s="18"/>
      <c r="E1816" s="18"/>
      <c r="F1816" s="698">
        <v>2018</v>
      </c>
    </row>
    <row r="1817" spans="1:6">
      <c r="A1817" s="695"/>
      <c r="B1817" s="18"/>
      <c r="C1817" s="18"/>
      <c r="D1817" s="18"/>
      <c r="E1817" s="18"/>
      <c r="F1817" s="698"/>
    </row>
    <row r="1818" spans="1:6">
      <c r="B1818" s="43"/>
      <c r="C1818" s="18"/>
      <c r="D1818" s="18"/>
      <c r="E1818" s="18"/>
      <c r="F1818" s="698"/>
    </row>
    <row r="1819" spans="1:6" ht="30">
      <c r="A1819" s="693" t="s">
        <v>0</v>
      </c>
      <c r="B1819" s="693"/>
      <c r="C1819" s="693"/>
      <c r="D1819" s="693"/>
      <c r="E1819" s="693"/>
      <c r="F1819" s="693"/>
    </row>
    <row r="1820" spans="1:6" ht="30">
      <c r="A1820" s="693" t="s">
        <v>1</v>
      </c>
      <c r="B1820" s="693"/>
      <c r="C1820" s="693"/>
      <c r="D1820" s="693"/>
      <c r="E1820" s="693"/>
      <c r="F1820" s="693"/>
    </row>
    <row r="1821" spans="1:6" ht="27.75">
      <c r="A1821" s="418" t="s">
        <v>2</v>
      </c>
      <c r="B1821" s="46" t="s">
        <v>2774</v>
      </c>
      <c r="C1821" s="47"/>
      <c r="D1821" s="48"/>
      <c r="E1821" s="419" t="s">
        <v>4</v>
      </c>
      <c r="F1821" s="50" t="s">
        <v>2772</v>
      </c>
    </row>
    <row r="1822" spans="1:6" ht="30">
      <c r="A1822" s="488" t="s">
        <v>6</v>
      </c>
      <c r="B1822" s="488" t="s">
        <v>66</v>
      </c>
      <c r="C1822" s="488" t="s">
        <v>7</v>
      </c>
      <c r="D1822" s="488" t="s">
        <v>67</v>
      </c>
      <c r="E1822" s="489" t="s">
        <v>8</v>
      </c>
      <c r="F1822" s="498" t="s">
        <v>68</v>
      </c>
    </row>
    <row r="1823" spans="1:6">
      <c r="A1823" s="223" t="s">
        <v>2775</v>
      </c>
      <c r="B1823" s="223" t="s">
        <v>2776</v>
      </c>
      <c r="C1823" s="224" t="s">
        <v>1293</v>
      </c>
      <c r="D1823" s="499">
        <v>29.39</v>
      </c>
      <c r="E1823" s="226">
        <v>604</v>
      </c>
      <c r="F1823" s="491" t="s">
        <v>311</v>
      </c>
    </row>
    <row r="1824" spans="1:6" ht="15.75" thickBot="1">
      <c r="A1824" s="223" t="s">
        <v>2777</v>
      </c>
      <c r="B1824" s="223" t="s">
        <v>2778</v>
      </c>
      <c r="C1824" s="224" t="s">
        <v>1293</v>
      </c>
      <c r="D1824" s="530">
        <v>20</v>
      </c>
      <c r="E1824" s="226">
        <v>699</v>
      </c>
      <c r="F1824" s="491" t="s">
        <v>311</v>
      </c>
    </row>
    <row r="1825" spans="1:6" ht="15.75" thickBot="1">
      <c r="A1825" s="344"/>
      <c r="B1825" s="15"/>
      <c r="C1825" s="16" t="s">
        <v>134</v>
      </c>
      <c r="D1825" s="111">
        <f>SUM(D1823:D1824)</f>
        <v>49.39</v>
      </c>
      <c r="E1825" s="17" t="s">
        <v>135</v>
      </c>
      <c r="F1825" s="365"/>
    </row>
    <row r="1826" spans="1:6">
      <c r="A1826" s="15"/>
      <c r="B1826" s="15"/>
      <c r="C1826" s="16"/>
      <c r="D1826" s="278"/>
      <c r="E1826" s="17"/>
      <c r="F1826" s="365"/>
    </row>
    <row r="1827" spans="1:6">
      <c r="A1827" s="420" t="s">
        <v>12</v>
      </c>
      <c r="B1827" s="420" t="s">
        <v>13</v>
      </c>
      <c r="C1827" s="420" t="s">
        <v>137</v>
      </c>
      <c r="D1827" s="420" t="s">
        <v>15</v>
      </c>
      <c r="E1827" s="421" t="s">
        <v>16</v>
      </c>
      <c r="F1827" s="504" t="s">
        <v>17</v>
      </c>
    </row>
    <row r="1828" spans="1:6">
      <c r="A1828" s="75" t="s">
        <v>138</v>
      </c>
      <c r="B1828" s="75" t="s">
        <v>139</v>
      </c>
      <c r="C1828" s="75" t="s">
        <v>26</v>
      </c>
      <c r="D1828" s="76">
        <v>850</v>
      </c>
      <c r="E1828" s="77">
        <v>0</v>
      </c>
      <c r="F1828" s="505">
        <f>E1828*D1828</f>
        <v>0</v>
      </c>
    </row>
    <row r="1829" spans="1:6">
      <c r="A1829" s="422" t="s">
        <v>806</v>
      </c>
      <c r="B1829" s="422" t="s">
        <v>807</v>
      </c>
      <c r="C1829" s="422" t="s">
        <v>26</v>
      </c>
      <c r="D1829" s="122">
        <v>10</v>
      </c>
      <c r="E1829" s="423">
        <v>0</v>
      </c>
      <c r="F1829" s="506">
        <f t="shared" ref="F1829:F1841" si="46">E1829*D1829</f>
        <v>0</v>
      </c>
    </row>
    <row r="1830" spans="1:6">
      <c r="A1830" s="422" t="s">
        <v>140</v>
      </c>
      <c r="B1830" s="422" t="s">
        <v>141</v>
      </c>
      <c r="C1830" s="422" t="s">
        <v>142</v>
      </c>
      <c r="D1830" s="122">
        <v>20</v>
      </c>
      <c r="E1830" s="423">
        <v>0</v>
      </c>
      <c r="F1830" s="506">
        <f t="shared" si="46"/>
        <v>0</v>
      </c>
    </row>
    <row r="1831" spans="1:6">
      <c r="A1831" s="422" t="s">
        <v>515</v>
      </c>
      <c r="B1831" s="422" t="s">
        <v>516</v>
      </c>
      <c r="C1831" s="422" t="s">
        <v>26</v>
      </c>
      <c r="D1831" s="122">
        <v>50</v>
      </c>
      <c r="E1831" s="423">
        <v>0</v>
      </c>
      <c r="F1831" s="506">
        <f t="shared" si="46"/>
        <v>0</v>
      </c>
    </row>
    <row r="1832" spans="1:6">
      <c r="A1832" s="422" t="s">
        <v>2977</v>
      </c>
      <c r="B1832" s="422" t="s">
        <v>2978</v>
      </c>
      <c r="C1832" s="422" t="s">
        <v>300</v>
      </c>
      <c r="D1832" s="122">
        <v>49390</v>
      </c>
      <c r="E1832" s="423">
        <v>0</v>
      </c>
      <c r="F1832" s="506">
        <f t="shared" si="46"/>
        <v>0</v>
      </c>
    </row>
    <row r="1833" spans="1:6">
      <c r="A1833" s="422" t="s">
        <v>2979</v>
      </c>
      <c r="B1833" s="422" t="s">
        <v>2980</v>
      </c>
      <c r="C1833" s="422" t="s">
        <v>142</v>
      </c>
      <c r="D1833" s="122">
        <v>90</v>
      </c>
      <c r="E1833" s="423">
        <v>0</v>
      </c>
      <c r="F1833" s="506">
        <f t="shared" si="46"/>
        <v>0</v>
      </c>
    </row>
    <row r="1834" spans="1:6">
      <c r="A1834" s="422" t="s">
        <v>2981</v>
      </c>
      <c r="B1834" s="422" t="s">
        <v>2982</v>
      </c>
      <c r="C1834" s="422" t="s">
        <v>300</v>
      </c>
      <c r="D1834" s="122">
        <v>850</v>
      </c>
      <c r="E1834" s="423">
        <v>0</v>
      </c>
      <c r="F1834" s="506">
        <f t="shared" si="46"/>
        <v>0</v>
      </c>
    </row>
    <row r="1835" spans="1:6">
      <c r="A1835" s="422" t="s">
        <v>2985</v>
      </c>
      <c r="B1835" s="422" t="s">
        <v>2986</v>
      </c>
      <c r="C1835" s="422" t="s">
        <v>149</v>
      </c>
      <c r="D1835" s="122">
        <v>125000</v>
      </c>
      <c r="E1835" s="423">
        <v>0</v>
      </c>
      <c r="F1835" s="506">
        <f t="shared" si="46"/>
        <v>0</v>
      </c>
    </row>
    <row r="1836" spans="1:6">
      <c r="A1836" s="422" t="s">
        <v>2987</v>
      </c>
      <c r="B1836" s="422" t="s">
        <v>2988</v>
      </c>
      <c r="C1836" s="422" t="s">
        <v>26</v>
      </c>
      <c r="D1836" s="122">
        <v>8000</v>
      </c>
      <c r="E1836" s="423">
        <v>0</v>
      </c>
      <c r="F1836" s="506">
        <f t="shared" si="46"/>
        <v>0</v>
      </c>
    </row>
    <row r="1837" spans="1:6">
      <c r="A1837" s="422" t="s">
        <v>519</v>
      </c>
      <c r="B1837" s="422" t="s">
        <v>520</v>
      </c>
      <c r="C1837" s="422" t="s">
        <v>34</v>
      </c>
      <c r="D1837" s="122">
        <v>70</v>
      </c>
      <c r="E1837" s="423">
        <v>0</v>
      </c>
      <c r="F1837" s="506">
        <f t="shared" si="46"/>
        <v>0</v>
      </c>
    </row>
    <row r="1838" spans="1:6">
      <c r="A1838" s="422" t="s">
        <v>147</v>
      </c>
      <c r="B1838" s="422" t="s">
        <v>148</v>
      </c>
      <c r="C1838" s="422" t="s">
        <v>149</v>
      </c>
      <c r="D1838" s="122">
        <v>1000</v>
      </c>
      <c r="E1838" s="423">
        <v>0</v>
      </c>
      <c r="F1838" s="506">
        <f t="shared" si="46"/>
        <v>0</v>
      </c>
    </row>
    <row r="1839" spans="1:6">
      <c r="A1839" s="422" t="s">
        <v>221</v>
      </c>
      <c r="B1839" s="422" t="s">
        <v>222</v>
      </c>
      <c r="C1839" s="422" t="s">
        <v>26</v>
      </c>
      <c r="D1839" s="122">
        <v>80</v>
      </c>
      <c r="E1839" s="423">
        <v>0</v>
      </c>
      <c r="F1839" s="506">
        <f t="shared" si="46"/>
        <v>0</v>
      </c>
    </row>
    <row r="1840" spans="1:6">
      <c r="A1840" s="78" t="s">
        <v>43</v>
      </c>
      <c r="B1840" s="78" t="s">
        <v>152</v>
      </c>
      <c r="C1840" s="78" t="s">
        <v>37</v>
      </c>
      <c r="D1840" s="79">
        <v>50000</v>
      </c>
      <c r="E1840" s="80">
        <v>1</v>
      </c>
      <c r="F1840" s="507">
        <f t="shared" si="46"/>
        <v>50000</v>
      </c>
    </row>
    <row r="1841" spans="1:6" ht="15.75" thickBot="1">
      <c r="A1841" s="78" t="s">
        <v>45</v>
      </c>
      <c r="B1841" s="78" t="s">
        <v>46</v>
      </c>
      <c r="C1841" s="78" t="s">
        <v>40</v>
      </c>
      <c r="D1841" s="79">
        <v>3</v>
      </c>
      <c r="E1841" s="80">
        <v>25000</v>
      </c>
      <c r="F1841" s="507">
        <f t="shared" si="46"/>
        <v>75000</v>
      </c>
    </row>
    <row r="1842" spans="1:6" ht="19.5" thickBot="1">
      <c r="E1842" s="424" t="s">
        <v>160</v>
      </c>
      <c r="F1842" s="508">
        <f>SUM(F1828:F1841)</f>
        <v>125000</v>
      </c>
    </row>
    <row r="1843" spans="1:6">
      <c r="F1843" s="509"/>
    </row>
    <row r="1844" spans="1:6" ht="19.5">
      <c r="A1844" s="36" t="s">
        <v>49</v>
      </c>
      <c r="B1844" s="426"/>
      <c r="F1844" s="509"/>
    </row>
    <row r="1845" spans="1:6">
      <c r="A1845" s="36" t="s">
        <v>50</v>
      </c>
      <c r="B1845" s="427"/>
      <c r="F1845" s="509"/>
    </row>
    <row r="1846" spans="1:6">
      <c r="A1846" s="36" t="s">
        <v>51</v>
      </c>
      <c r="B1846" s="427"/>
      <c r="F1846" s="509"/>
    </row>
    <row r="1847" spans="1:6">
      <c r="A1847" s="36" t="s">
        <v>52</v>
      </c>
      <c r="B1847" s="427"/>
      <c r="F1847" s="509"/>
    </row>
    <row r="1848" spans="1:6">
      <c r="A1848" s="39" t="s">
        <v>53</v>
      </c>
      <c r="B1848" s="427"/>
      <c r="F1848" s="509"/>
    </row>
    <row r="1849" spans="1:6">
      <c r="A1849" s="36" t="s">
        <v>54</v>
      </c>
      <c r="B1849" s="427"/>
      <c r="F1849" s="509"/>
    </row>
    <row r="1852" spans="1:6">
      <c r="A1852" s="695" t="s">
        <v>1369</v>
      </c>
      <c r="B1852" s="18"/>
      <c r="C1852" s="18"/>
      <c r="D1852" s="18"/>
      <c r="E1852" s="18"/>
      <c r="F1852" s="696">
        <v>2018</v>
      </c>
    </row>
    <row r="1853" spans="1:6">
      <c r="A1853" s="695"/>
      <c r="B1853" s="18"/>
      <c r="C1853" s="18"/>
      <c r="D1853" s="18"/>
      <c r="E1853" s="18"/>
      <c r="F1853" s="696"/>
    </row>
    <row r="1854" spans="1:6">
      <c r="B1854" s="43"/>
      <c r="C1854" s="18"/>
      <c r="D1854" s="18"/>
      <c r="E1854" s="18"/>
      <c r="F1854" s="696"/>
    </row>
    <row r="1855" spans="1:6" ht="30">
      <c r="A1855" s="693" t="s">
        <v>0</v>
      </c>
      <c r="B1855" s="693"/>
      <c r="C1855" s="693"/>
      <c r="D1855" s="693"/>
      <c r="E1855" s="693"/>
      <c r="F1855" s="693"/>
    </row>
    <row r="1856" spans="1:6" ht="30">
      <c r="A1856" s="693" t="s">
        <v>1</v>
      </c>
      <c r="B1856" s="693"/>
      <c r="C1856" s="693"/>
      <c r="D1856" s="693"/>
      <c r="E1856" s="693"/>
      <c r="F1856" s="693"/>
    </row>
    <row r="1857" spans="1:6" ht="27.75">
      <c r="A1857" s="418" t="s">
        <v>2</v>
      </c>
      <c r="B1857" s="46" t="s">
        <v>2814</v>
      </c>
      <c r="C1857" s="47"/>
      <c r="D1857" s="48"/>
      <c r="E1857" s="419" t="s">
        <v>4</v>
      </c>
      <c r="F1857" s="50" t="s">
        <v>2812</v>
      </c>
    </row>
    <row r="1858" spans="1:6" ht="30">
      <c r="A1858" s="488" t="s">
        <v>6</v>
      </c>
      <c r="B1858" s="488" t="s">
        <v>66</v>
      </c>
      <c r="C1858" s="488" t="s">
        <v>7</v>
      </c>
      <c r="D1858" s="488" t="s">
        <v>67</v>
      </c>
      <c r="E1858" s="489" t="s">
        <v>8</v>
      </c>
      <c r="F1858" s="489" t="s">
        <v>68</v>
      </c>
    </row>
    <row r="1859" spans="1:6">
      <c r="A1859" s="492" t="s">
        <v>2822</v>
      </c>
      <c r="B1859" s="492" t="s">
        <v>2823</v>
      </c>
      <c r="C1859" s="493" t="s">
        <v>1341</v>
      </c>
      <c r="D1859" s="495">
        <v>21.32</v>
      </c>
      <c r="E1859" s="496">
        <v>599</v>
      </c>
      <c r="F1859" s="697" t="s">
        <v>73</v>
      </c>
    </row>
    <row r="1860" spans="1:6">
      <c r="A1860" s="492" t="s">
        <v>2824</v>
      </c>
      <c r="B1860" s="492" t="s">
        <v>2825</v>
      </c>
      <c r="C1860" s="493" t="s">
        <v>1341</v>
      </c>
      <c r="D1860" s="495">
        <v>10.050000000000001</v>
      </c>
      <c r="E1860" s="496">
        <v>599</v>
      </c>
      <c r="F1860" s="697"/>
    </row>
    <row r="1861" spans="1:6">
      <c r="A1861" s="223" t="s">
        <v>2826</v>
      </c>
      <c r="B1861" s="223" t="s">
        <v>2827</v>
      </c>
      <c r="C1861" s="224" t="s">
        <v>1341</v>
      </c>
      <c r="D1861" s="225">
        <v>6</v>
      </c>
      <c r="E1861" s="226">
        <v>508</v>
      </c>
      <c r="F1861" s="482" t="s">
        <v>311</v>
      </c>
    </row>
    <row r="1862" spans="1:6">
      <c r="A1862" s="223" t="s">
        <v>2831</v>
      </c>
      <c r="B1862" s="223" t="s">
        <v>2832</v>
      </c>
      <c r="C1862" s="224" t="s">
        <v>1341</v>
      </c>
      <c r="D1862" s="225">
        <v>5</v>
      </c>
      <c r="E1862" s="226">
        <v>609</v>
      </c>
      <c r="F1862" s="482" t="s">
        <v>311</v>
      </c>
    </row>
    <row r="1863" spans="1:6" ht="15.75" thickBot="1">
      <c r="A1863" s="223" t="s">
        <v>2835</v>
      </c>
      <c r="B1863" s="223" t="s">
        <v>2836</v>
      </c>
      <c r="C1863" s="224" t="s">
        <v>1293</v>
      </c>
      <c r="D1863" s="531">
        <v>27.57</v>
      </c>
      <c r="E1863" s="226">
        <v>699</v>
      </c>
      <c r="F1863" s="482" t="s">
        <v>311</v>
      </c>
    </row>
    <row r="1864" spans="1:6" ht="15.75" thickBot="1">
      <c r="A1864" s="344"/>
      <c r="B1864" s="15"/>
      <c r="C1864" s="16" t="s">
        <v>134</v>
      </c>
      <c r="D1864" s="111">
        <f>SUM(D1859:D1863)</f>
        <v>69.94</v>
      </c>
      <c r="E1864" s="17" t="s">
        <v>135</v>
      </c>
      <c r="F1864" s="283"/>
    </row>
    <row r="1865" spans="1:6">
      <c r="A1865" s="74"/>
      <c r="B1865" s="18"/>
      <c r="C1865" s="18"/>
      <c r="D1865" s="18"/>
      <c r="E1865" s="18"/>
      <c r="F1865" s="20"/>
    </row>
    <row r="1866" spans="1:6">
      <c r="A1866" s="420" t="s">
        <v>12</v>
      </c>
      <c r="B1866" s="420" t="s">
        <v>13</v>
      </c>
      <c r="C1866" s="420" t="s">
        <v>137</v>
      </c>
      <c r="D1866" s="420" t="s">
        <v>15</v>
      </c>
      <c r="E1866" s="421" t="s">
        <v>16</v>
      </c>
      <c r="F1866" s="421" t="s">
        <v>17</v>
      </c>
    </row>
    <row r="1867" spans="1:6">
      <c r="A1867" s="75" t="s">
        <v>806</v>
      </c>
      <c r="B1867" s="75" t="s">
        <v>807</v>
      </c>
      <c r="C1867" s="75" t="s">
        <v>26</v>
      </c>
      <c r="D1867" s="76">
        <v>15</v>
      </c>
      <c r="E1867" s="77">
        <v>0</v>
      </c>
      <c r="F1867" s="77">
        <f>E1867*D1867</f>
        <v>0</v>
      </c>
    </row>
    <row r="1868" spans="1:6">
      <c r="A1868" s="422" t="s">
        <v>515</v>
      </c>
      <c r="B1868" s="422" t="s">
        <v>516</v>
      </c>
      <c r="C1868" s="422" t="s">
        <v>26</v>
      </c>
      <c r="D1868" s="122">
        <v>30</v>
      </c>
      <c r="E1868" s="423">
        <v>0</v>
      </c>
      <c r="F1868" s="423">
        <f t="shared" ref="F1868:F1874" si="47">E1868*D1868</f>
        <v>0</v>
      </c>
    </row>
    <row r="1869" spans="1:6">
      <c r="A1869" s="422" t="s">
        <v>2977</v>
      </c>
      <c r="B1869" s="422" t="s">
        <v>2978</v>
      </c>
      <c r="C1869" s="422" t="s">
        <v>300</v>
      </c>
      <c r="D1869" s="122">
        <v>69940</v>
      </c>
      <c r="E1869" s="423">
        <v>0</v>
      </c>
      <c r="F1869" s="423">
        <f t="shared" si="47"/>
        <v>0</v>
      </c>
    </row>
    <row r="1870" spans="1:6">
      <c r="A1870" s="422" t="s">
        <v>2981</v>
      </c>
      <c r="B1870" s="422" t="s">
        <v>2982</v>
      </c>
      <c r="C1870" s="422" t="s">
        <v>300</v>
      </c>
      <c r="D1870" s="122">
        <v>305</v>
      </c>
      <c r="E1870" s="423">
        <v>0</v>
      </c>
      <c r="F1870" s="423">
        <f t="shared" si="47"/>
        <v>0</v>
      </c>
    </row>
    <row r="1871" spans="1:6">
      <c r="A1871" s="422" t="s">
        <v>2985</v>
      </c>
      <c r="B1871" s="422" t="s">
        <v>2986</v>
      </c>
      <c r="C1871" s="422" t="s">
        <v>149</v>
      </c>
      <c r="D1871" s="122">
        <v>108000</v>
      </c>
      <c r="E1871" s="423">
        <v>0</v>
      </c>
      <c r="F1871" s="423">
        <f t="shared" si="47"/>
        <v>0</v>
      </c>
    </row>
    <row r="1872" spans="1:6">
      <c r="A1872" s="422" t="s">
        <v>2987</v>
      </c>
      <c r="B1872" s="422" t="s">
        <v>2988</v>
      </c>
      <c r="C1872" s="422" t="s">
        <v>26</v>
      </c>
      <c r="D1872" s="122">
        <v>9100</v>
      </c>
      <c r="E1872" s="423">
        <v>0</v>
      </c>
      <c r="F1872" s="423">
        <f t="shared" si="47"/>
        <v>0</v>
      </c>
    </row>
    <row r="1873" spans="1:6">
      <c r="A1873" s="78" t="s">
        <v>43</v>
      </c>
      <c r="B1873" s="78" t="s">
        <v>152</v>
      </c>
      <c r="C1873" s="78" t="s">
        <v>37</v>
      </c>
      <c r="D1873" s="79">
        <v>50000</v>
      </c>
      <c r="E1873" s="80">
        <v>1</v>
      </c>
      <c r="F1873" s="80">
        <f t="shared" si="47"/>
        <v>50000</v>
      </c>
    </row>
    <row r="1874" spans="1:6" ht="15.75" thickBot="1">
      <c r="A1874" s="78" t="s">
        <v>45</v>
      </c>
      <c r="B1874" s="78" t="s">
        <v>46</v>
      </c>
      <c r="C1874" s="78" t="s">
        <v>40</v>
      </c>
      <c r="D1874" s="79">
        <v>3</v>
      </c>
      <c r="E1874" s="80">
        <v>25000</v>
      </c>
      <c r="F1874" s="80">
        <f t="shared" si="47"/>
        <v>75000</v>
      </c>
    </row>
    <row r="1875" spans="1:6" ht="19.5" thickBot="1">
      <c r="E1875" s="424" t="s">
        <v>160</v>
      </c>
      <c r="F1875" s="425">
        <f>SUM(F1867:F1874)</f>
        <v>125000</v>
      </c>
    </row>
    <row r="1877" spans="1:6" ht="19.5">
      <c r="A1877" s="36" t="s">
        <v>49</v>
      </c>
      <c r="B1877" s="426"/>
    </row>
    <row r="1878" spans="1:6">
      <c r="A1878" s="36" t="s">
        <v>50</v>
      </c>
      <c r="B1878" s="427"/>
    </row>
    <row r="1879" spans="1:6">
      <c r="A1879" s="36" t="s">
        <v>51</v>
      </c>
      <c r="B1879" s="427"/>
    </row>
    <row r="1880" spans="1:6">
      <c r="A1880" s="36" t="s">
        <v>52</v>
      </c>
      <c r="B1880" s="427"/>
    </row>
    <row r="1881" spans="1:6">
      <c r="A1881" s="39" t="s">
        <v>53</v>
      </c>
      <c r="B1881" s="427"/>
    </row>
    <row r="1882" spans="1:6">
      <c r="A1882" s="36" t="s">
        <v>54</v>
      </c>
      <c r="B1882" s="427"/>
    </row>
    <row r="1885" spans="1:6">
      <c r="A1885" s="695" t="s">
        <v>1369</v>
      </c>
      <c r="B1885" s="18"/>
      <c r="C1885" s="18"/>
      <c r="D1885" s="18"/>
      <c r="E1885" s="18"/>
      <c r="F1885" s="696">
        <v>2018</v>
      </c>
    </row>
    <row r="1886" spans="1:6">
      <c r="A1886" s="695"/>
      <c r="B1886" s="18"/>
      <c r="C1886" s="18"/>
      <c r="D1886" s="18"/>
      <c r="E1886" s="18"/>
      <c r="F1886" s="696"/>
    </row>
    <row r="1887" spans="1:6">
      <c r="B1887" s="43"/>
      <c r="C1887" s="18"/>
      <c r="D1887" s="18"/>
      <c r="E1887" s="18"/>
      <c r="F1887" s="696"/>
    </row>
    <row r="1888" spans="1:6" ht="30">
      <c r="A1888" s="693" t="s">
        <v>0</v>
      </c>
      <c r="B1888" s="693"/>
      <c r="C1888" s="693"/>
      <c r="D1888" s="693"/>
      <c r="E1888" s="693"/>
      <c r="F1888" s="693"/>
    </row>
    <row r="1889" spans="1:6" ht="30">
      <c r="A1889" s="693" t="s">
        <v>1</v>
      </c>
      <c r="B1889" s="693"/>
      <c r="C1889" s="693"/>
      <c r="D1889" s="693"/>
      <c r="E1889" s="693"/>
      <c r="F1889" s="693"/>
    </row>
    <row r="1890" spans="1:6" ht="27.75">
      <c r="A1890" s="418" t="s">
        <v>2</v>
      </c>
      <c r="B1890" s="46" t="s">
        <v>2839</v>
      </c>
      <c r="C1890" s="47"/>
      <c r="D1890" s="48"/>
      <c r="E1890" s="419" t="s">
        <v>4</v>
      </c>
      <c r="F1890" s="50" t="s">
        <v>2837</v>
      </c>
    </row>
    <row r="1891" spans="1:6" ht="30">
      <c r="A1891" s="488" t="s">
        <v>6</v>
      </c>
      <c r="B1891" s="488" t="s">
        <v>66</v>
      </c>
      <c r="C1891" s="488" t="s">
        <v>7</v>
      </c>
      <c r="D1891" s="488" t="s">
        <v>67</v>
      </c>
      <c r="E1891" s="489" t="s">
        <v>8</v>
      </c>
      <c r="F1891" s="489" t="s">
        <v>68</v>
      </c>
    </row>
    <row r="1892" spans="1:6">
      <c r="A1892" s="464" t="s">
        <v>2846</v>
      </c>
      <c r="B1892" s="464" t="s">
        <v>2847</v>
      </c>
      <c r="C1892" s="465" t="s">
        <v>1341</v>
      </c>
      <c r="D1892" s="466">
        <v>26</v>
      </c>
      <c r="E1892" s="467">
        <v>599</v>
      </c>
      <c r="F1892" s="694"/>
    </row>
    <row r="1893" spans="1:6">
      <c r="A1893" s="464" t="s">
        <v>2848</v>
      </c>
      <c r="B1893" s="464" t="s">
        <v>2849</v>
      </c>
      <c r="C1893" s="465" t="s">
        <v>1341</v>
      </c>
      <c r="D1893" s="466">
        <v>11.19</v>
      </c>
      <c r="E1893" s="467">
        <v>599</v>
      </c>
      <c r="F1893" s="694"/>
    </row>
    <row r="1894" spans="1:6">
      <c r="A1894" s="464" t="s">
        <v>2850</v>
      </c>
      <c r="B1894" s="464" t="s">
        <v>2851</v>
      </c>
      <c r="C1894" s="465" t="s">
        <v>1341</v>
      </c>
      <c r="D1894" s="466">
        <v>34</v>
      </c>
      <c r="E1894" s="467">
        <v>599</v>
      </c>
      <c r="F1894" s="694"/>
    </row>
    <row r="1895" spans="1:6">
      <c r="A1895" s="464" t="s">
        <v>2854</v>
      </c>
      <c r="B1895" s="464" t="s">
        <v>2855</v>
      </c>
      <c r="C1895" s="465" t="s">
        <v>1341</v>
      </c>
      <c r="D1895" s="466">
        <v>4</v>
      </c>
      <c r="E1895" s="467">
        <v>599</v>
      </c>
      <c r="F1895" s="694"/>
    </row>
    <row r="1896" spans="1:6" ht="15.75" thickBot="1">
      <c r="A1896" s="464" t="s">
        <v>2856</v>
      </c>
      <c r="B1896" s="464" t="s">
        <v>2857</v>
      </c>
      <c r="C1896" s="465" t="s">
        <v>1341</v>
      </c>
      <c r="D1896" s="511">
        <v>12</v>
      </c>
      <c r="E1896" s="467">
        <v>599</v>
      </c>
      <c r="F1896" s="694"/>
    </row>
    <row r="1897" spans="1:6" ht="15.75" thickBot="1">
      <c r="A1897" s="344"/>
      <c r="B1897" s="15"/>
      <c r="C1897" s="16" t="s">
        <v>134</v>
      </c>
      <c r="D1897" s="111">
        <f>SUM(D1892:D1896)</f>
        <v>87.19</v>
      </c>
      <c r="E1897" s="17" t="s">
        <v>135</v>
      </c>
      <c r="F1897" s="283"/>
    </row>
    <row r="1898" spans="1:6">
      <c r="A1898" s="74"/>
      <c r="B1898" s="18"/>
      <c r="C1898" s="18"/>
      <c r="D1898" s="18"/>
      <c r="E1898" s="18"/>
      <c r="F1898" s="20"/>
    </row>
    <row r="1899" spans="1:6">
      <c r="A1899" s="420" t="s">
        <v>12</v>
      </c>
      <c r="B1899" s="420" t="s">
        <v>13</v>
      </c>
      <c r="C1899" s="420" t="s">
        <v>137</v>
      </c>
      <c r="D1899" s="420" t="s">
        <v>15</v>
      </c>
      <c r="E1899" s="421" t="s">
        <v>16</v>
      </c>
      <c r="F1899" s="421" t="s">
        <v>17</v>
      </c>
    </row>
    <row r="1900" spans="1:6">
      <c r="A1900" s="422" t="s">
        <v>515</v>
      </c>
      <c r="B1900" s="422" t="s">
        <v>516</v>
      </c>
      <c r="C1900" s="422" t="s">
        <v>26</v>
      </c>
      <c r="D1900" s="122">
        <v>86</v>
      </c>
      <c r="E1900" s="423">
        <v>0</v>
      </c>
      <c r="F1900" s="423">
        <f t="shared" ref="F1900:F1909" si="48">E1900*D1900</f>
        <v>0</v>
      </c>
    </row>
    <row r="1901" spans="1:6">
      <c r="A1901" s="422" t="s">
        <v>2977</v>
      </c>
      <c r="B1901" s="422" t="s">
        <v>2978</v>
      </c>
      <c r="C1901" s="422" t="s">
        <v>300</v>
      </c>
      <c r="D1901" s="122">
        <v>87190</v>
      </c>
      <c r="E1901" s="423">
        <v>0</v>
      </c>
      <c r="F1901" s="423">
        <f t="shared" si="48"/>
        <v>0</v>
      </c>
    </row>
    <row r="1902" spans="1:6">
      <c r="A1902" s="422" t="s">
        <v>2981</v>
      </c>
      <c r="B1902" s="422" t="s">
        <v>2982</v>
      </c>
      <c r="C1902" s="422" t="s">
        <v>300</v>
      </c>
      <c r="D1902" s="122">
        <v>267</v>
      </c>
      <c r="E1902" s="423">
        <v>0</v>
      </c>
      <c r="F1902" s="423">
        <f t="shared" si="48"/>
        <v>0</v>
      </c>
    </row>
    <row r="1903" spans="1:6">
      <c r="A1903" s="422" t="s">
        <v>2985</v>
      </c>
      <c r="B1903" s="422" t="s">
        <v>2986</v>
      </c>
      <c r="C1903" s="422" t="s">
        <v>149</v>
      </c>
      <c r="D1903" s="122">
        <v>238875</v>
      </c>
      <c r="E1903" s="423">
        <v>0</v>
      </c>
      <c r="F1903" s="423">
        <f t="shared" si="48"/>
        <v>0</v>
      </c>
    </row>
    <row r="1904" spans="1:6">
      <c r="A1904" s="422" t="s">
        <v>2987</v>
      </c>
      <c r="B1904" s="422" t="s">
        <v>2988</v>
      </c>
      <c r="C1904" s="422" t="s">
        <v>26</v>
      </c>
      <c r="D1904" s="122">
        <v>25630</v>
      </c>
      <c r="E1904" s="423">
        <v>0</v>
      </c>
      <c r="F1904" s="423">
        <f t="shared" si="48"/>
        <v>0</v>
      </c>
    </row>
    <row r="1905" spans="1:6">
      <c r="A1905" s="422" t="s">
        <v>519</v>
      </c>
      <c r="B1905" s="422" t="s">
        <v>520</v>
      </c>
      <c r="C1905" s="422" t="s">
        <v>34</v>
      </c>
      <c r="D1905" s="122">
        <v>42</v>
      </c>
      <c r="E1905" s="423">
        <v>0</v>
      </c>
      <c r="F1905" s="423">
        <f t="shared" si="48"/>
        <v>0</v>
      </c>
    </row>
    <row r="1906" spans="1:6">
      <c r="A1906" s="422" t="s">
        <v>360</v>
      </c>
      <c r="B1906" s="422" t="s">
        <v>361</v>
      </c>
      <c r="C1906" s="422" t="s">
        <v>34</v>
      </c>
      <c r="D1906" s="122">
        <v>42</v>
      </c>
      <c r="E1906" s="423">
        <v>0</v>
      </c>
      <c r="F1906" s="423">
        <f t="shared" si="48"/>
        <v>0</v>
      </c>
    </row>
    <row r="1907" spans="1:6">
      <c r="A1907" s="422" t="s">
        <v>147</v>
      </c>
      <c r="B1907" s="422" t="s">
        <v>148</v>
      </c>
      <c r="C1907" s="422" t="s">
        <v>149</v>
      </c>
      <c r="D1907" s="122">
        <v>1300</v>
      </c>
      <c r="E1907" s="423">
        <v>0</v>
      </c>
      <c r="F1907" s="423">
        <f t="shared" si="48"/>
        <v>0</v>
      </c>
    </row>
    <row r="1908" spans="1:6">
      <c r="A1908" s="78" t="s">
        <v>43</v>
      </c>
      <c r="B1908" s="78" t="s">
        <v>152</v>
      </c>
      <c r="C1908" s="78" t="s">
        <v>37</v>
      </c>
      <c r="D1908" s="79">
        <v>50000</v>
      </c>
      <c r="E1908" s="80">
        <v>1</v>
      </c>
      <c r="F1908" s="80">
        <f t="shared" si="48"/>
        <v>50000</v>
      </c>
    </row>
    <row r="1909" spans="1:6" ht="15.75" thickBot="1">
      <c r="A1909" s="78" t="s">
        <v>45</v>
      </c>
      <c r="B1909" s="78" t="s">
        <v>46</v>
      </c>
      <c r="C1909" s="78" t="s">
        <v>40</v>
      </c>
      <c r="D1909" s="79">
        <v>3</v>
      </c>
      <c r="E1909" s="80">
        <v>25000</v>
      </c>
      <c r="F1909" s="80">
        <f t="shared" si="48"/>
        <v>75000</v>
      </c>
    </row>
    <row r="1910" spans="1:6" ht="19.5" thickBot="1">
      <c r="E1910" s="424" t="s">
        <v>160</v>
      </c>
      <c r="F1910" s="425">
        <f>SUM(F1900:F1909)</f>
        <v>125000</v>
      </c>
    </row>
    <row r="1912" spans="1:6" ht="19.5">
      <c r="A1912" s="36" t="s">
        <v>49</v>
      </c>
      <c r="B1912" s="426"/>
    </row>
    <row r="1913" spans="1:6">
      <c r="A1913" s="36" t="s">
        <v>50</v>
      </c>
      <c r="B1913" s="427"/>
    </row>
    <row r="1914" spans="1:6">
      <c r="A1914" s="36" t="s">
        <v>51</v>
      </c>
      <c r="B1914" s="427"/>
    </row>
    <row r="1915" spans="1:6">
      <c r="A1915" s="36" t="s">
        <v>52</v>
      </c>
      <c r="B1915" s="427"/>
    </row>
    <row r="1916" spans="1:6">
      <c r="A1916" s="39" t="s">
        <v>53</v>
      </c>
      <c r="B1916" s="427"/>
    </row>
    <row r="1917" spans="1:6">
      <c r="A1917" s="36" t="s">
        <v>54</v>
      </c>
      <c r="B1917" s="427"/>
    </row>
    <row r="1920" spans="1:6">
      <c r="A1920" s="695" t="s">
        <v>1418</v>
      </c>
      <c r="B1920" s="18"/>
      <c r="C1920" s="18"/>
      <c r="D1920" s="18"/>
      <c r="E1920" s="18"/>
      <c r="F1920" s="696">
        <v>2018</v>
      </c>
    </row>
    <row r="1921" spans="1:6">
      <c r="A1921" s="695"/>
      <c r="B1921" s="18"/>
      <c r="C1921" s="18"/>
      <c r="D1921" s="18"/>
      <c r="E1921" s="18"/>
      <c r="F1921" s="696"/>
    </row>
    <row r="1922" spans="1:6">
      <c r="B1922" s="43"/>
      <c r="C1922" s="18"/>
      <c r="D1922" s="18"/>
      <c r="E1922" s="18"/>
      <c r="F1922" s="696"/>
    </row>
    <row r="1923" spans="1:6" ht="30">
      <c r="A1923" s="693" t="s">
        <v>0</v>
      </c>
      <c r="B1923" s="693"/>
      <c r="C1923" s="693"/>
      <c r="D1923" s="693"/>
      <c r="E1923" s="693"/>
      <c r="F1923" s="693"/>
    </row>
    <row r="1924" spans="1:6" ht="30">
      <c r="A1924" s="693" t="s">
        <v>1</v>
      </c>
      <c r="B1924" s="693"/>
      <c r="C1924" s="693"/>
      <c r="D1924" s="693"/>
      <c r="E1924" s="693"/>
      <c r="F1924" s="693"/>
    </row>
    <row r="1925" spans="1:6" ht="27.75">
      <c r="A1925" s="418" t="s">
        <v>2</v>
      </c>
      <c r="B1925" s="46" t="s">
        <v>2880</v>
      </c>
      <c r="C1925" s="47"/>
      <c r="D1925" s="48"/>
      <c r="E1925" s="419" t="s">
        <v>4</v>
      </c>
      <c r="F1925" s="50" t="s">
        <v>2878</v>
      </c>
    </row>
    <row r="1926" spans="1:6" ht="30">
      <c r="A1926" s="420" t="s">
        <v>6</v>
      </c>
      <c r="B1926" s="420" t="s">
        <v>66</v>
      </c>
      <c r="C1926" s="420" t="s">
        <v>7</v>
      </c>
      <c r="D1926" s="420" t="s">
        <v>67</v>
      </c>
      <c r="E1926" s="421" t="s">
        <v>8</v>
      </c>
      <c r="F1926" s="421" t="s">
        <v>68</v>
      </c>
    </row>
    <row r="1927" spans="1:6">
      <c r="A1927" s="115" t="s">
        <v>2891</v>
      </c>
      <c r="B1927" s="60" t="s">
        <v>2892</v>
      </c>
      <c r="C1927" s="69" t="s">
        <v>1407</v>
      </c>
      <c r="D1927" s="126">
        <v>21.02</v>
      </c>
      <c r="E1927" s="63">
        <v>1099</v>
      </c>
      <c r="F1927" s="671" t="s">
        <v>73</v>
      </c>
    </row>
    <row r="1928" spans="1:6">
      <c r="A1928" s="115" t="s">
        <v>2893</v>
      </c>
      <c r="B1928" s="60" t="s">
        <v>2894</v>
      </c>
      <c r="C1928" s="69" t="s">
        <v>1407</v>
      </c>
      <c r="D1928" s="126">
        <v>3.16</v>
      </c>
      <c r="E1928" s="63">
        <v>1099</v>
      </c>
      <c r="F1928" s="671"/>
    </row>
    <row r="1929" spans="1:6">
      <c r="A1929" s="115" t="s">
        <v>2895</v>
      </c>
      <c r="B1929" s="60" t="s">
        <v>2896</v>
      </c>
      <c r="C1929" s="69" t="s">
        <v>1407</v>
      </c>
      <c r="D1929" s="126">
        <v>19.510000000000002</v>
      </c>
      <c r="E1929" s="63">
        <v>1099</v>
      </c>
      <c r="F1929" s="671"/>
    </row>
    <row r="1930" spans="1:6" ht="15.75" thickBot="1">
      <c r="A1930" s="115" t="s">
        <v>2897</v>
      </c>
      <c r="B1930" s="60" t="s">
        <v>2898</v>
      </c>
      <c r="C1930" s="69" t="s">
        <v>1407</v>
      </c>
      <c r="D1930" s="126">
        <v>10.199999999999999</v>
      </c>
      <c r="E1930" s="63">
        <v>1099</v>
      </c>
      <c r="F1930" s="671"/>
    </row>
    <row r="1931" spans="1:6" ht="15.75" thickBot="1">
      <c r="A1931" s="344"/>
      <c r="B1931" s="15"/>
      <c r="C1931" s="16" t="s">
        <v>134</v>
      </c>
      <c r="D1931" s="111">
        <f>SUM(D1927:D1930)</f>
        <v>53.89</v>
      </c>
      <c r="E1931" s="17" t="s">
        <v>135</v>
      </c>
      <c r="F1931" s="283"/>
    </row>
    <row r="1932" spans="1:6">
      <c r="A1932" s="74"/>
      <c r="B1932" s="18"/>
      <c r="C1932" s="18"/>
      <c r="D1932" s="18"/>
      <c r="E1932" s="18"/>
      <c r="F1932" s="20"/>
    </row>
    <row r="1933" spans="1:6">
      <c r="A1933" s="420" t="s">
        <v>12</v>
      </c>
      <c r="B1933" s="420" t="s">
        <v>13</v>
      </c>
      <c r="C1933" s="420" t="s">
        <v>137</v>
      </c>
      <c r="D1933" s="420" t="s">
        <v>15</v>
      </c>
      <c r="E1933" s="421" t="s">
        <v>16</v>
      </c>
      <c r="F1933" s="421" t="s">
        <v>17</v>
      </c>
    </row>
    <row r="1934" spans="1:6">
      <c r="A1934" s="422" t="s">
        <v>806</v>
      </c>
      <c r="B1934" s="422" t="s">
        <v>807</v>
      </c>
      <c r="C1934" s="422" t="s">
        <v>26</v>
      </c>
      <c r="D1934" s="122">
        <v>21</v>
      </c>
      <c r="E1934" s="423">
        <v>0</v>
      </c>
      <c r="F1934" s="423">
        <f t="shared" ref="F1934:F1943" si="49">E1934*D1934</f>
        <v>0</v>
      </c>
    </row>
    <row r="1935" spans="1:6">
      <c r="A1935" s="422" t="s">
        <v>515</v>
      </c>
      <c r="B1935" s="422" t="s">
        <v>516</v>
      </c>
      <c r="C1935" s="422" t="s">
        <v>26</v>
      </c>
      <c r="D1935" s="122">
        <v>28</v>
      </c>
      <c r="E1935" s="423">
        <v>0</v>
      </c>
      <c r="F1935" s="423">
        <f t="shared" si="49"/>
        <v>0</v>
      </c>
    </row>
    <row r="1936" spans="1:6">
      <c r="A1936" s="422" t="s">
        <v>2977</v>
      </c>
      <c r="B1936" s="422" t="s">
        <v>2978</v>
      </c>
      <c r="C1936" s="422" t="s">
        <v>300</v>
      </c>
      <c r="D1936" s="122">
        <v>53890</v>
      </c>
      <c r="E1936" s="423">
        <v>0</v>
      </c>
      <c r="F1936" s="423">
        <f t="shared" si="49"/>
        <v>0</v>
      </c>
    </row>
    <row r="1937" spans="1:6">
      <c r="A1937" s="422" t="s">
        <v>2981</v>
      </c>
      <c r="B1937" s="422" t="s">
        <v>2982</v>
      </c>
      <c r="C1937" s="422" t="s">
        <v>300</v>
      </c>
      <c r="D1937" s="122">
        <v>840</v>
      </c>
      <c r="E1937" s="423">
        <v>0</v>
      </c>
      <c r="F1937" s="423">
        <f t="shared" si="49"/>
        <v>0</v>
      </c>
    </row>
    <row r="1938" spans="1:6">
      <c r="A1938" s="422" t="s">
        <v>2985</v>
      </c>
      <c r="B1938" s="422" t="s">
        <v>2986</v>
      </c>
      <c r="C1938" s="422" t="s">
        <v>149</v>
      </c>
      <c r="D1938" s="122">
        <v>82090</v>
      </c>
      <c r="E1938" s="423">
        <v>0</v>
      </c>
      <c r="F1938" s="423">
        <f t="shared" si="49"/>
        <v>0</v>
      </c>
    </row>
    <row r="1939" spans="1:6">
      <c r="A1939" s="422" t="s">
        <v>2987</v>
      </c>
      <c r="B1939" s="422" t="s">
        <v>2988</v>
      </c>
      <c r="C1939" s="422" t="s">
        <v>26</v>
      </c>
      <c r="D1939" s="122">
        <v>8020</v>
      </c>
      <c r="E1939" s="423">
        <v>0</v>
      </c>
      <c r="F1939" s="423">
        <f t="shared" si="49"/>
        <v>0</v>
      </c>
    </row>
    <row r="1940" spans="1:6">
      <c r="A1940" s="422" t="s">
        <v>957</v>
      </c>
      <c r="B1940" s="422" t="s">
        <v>958</v>
      </c>
      <c r="C1940" s="422" t="s">
        <v>34</v>
      </c>
      <c r="D1940" s="122">
        <v>10</v>
      </c>
      <c r="E1940" s="423">
        <v>0</v>
      </c>
      <c r="F1940" s="423">
        <f t="shared" si="49"/>
        <v>0</v>
      </c>
    </row>
    <row r="1941" spans="1:6">
      <c r="A1941" s="422" t="s">
        <v>519</v>
      </c>
      <c r="B1941" s="422" t="s">
        <v>520</v>
      </c>
      <c r="C1941" s="422" t="s">
        <v>34</v>
      </c>
      <c r="D1941" s="122">
        <v>54</v>
      </c>
      <c r="E1941" s="423">
        <v>0</v>
      </c>
      <c r="F1941" s="423">
        <f t="shared" si="49"/>
        <v>0</v>
      </c>
    </row>
    <row r="1942" spans="1:6">
      <c r="A1942" s="78" t="s">
        <v>43</v>
      </c>
      <c r="B1942" s="78" t="s">
        <v>152</v>
      </c>
      <c r="C1942" s="78" t="s">
        <v>37</v>
      </c>
      <c r="D1942" s="79">
        <v>50000</v>
      </c>
      <c r="E1942" s="80">
        <v>1</v>
      </c>
      <c r="F1942" s="80">
        <f t="shared" si="49"/>
        <v>50000</v>
      </c>
    </row>
    <row r="1943" spans="1:6" ht="15.75" thickBot="1">
      <c r="A1943" s="78" t="s">
        <v>45</v>
      </c>
      <c r="B1943" s="78" t="s">
        <v>46</v>
      </c>
      <c r="C1943" s="78" t="s">
        <v>40</v>
      </c>
      <c r="D1943" s="79">
        <v>3</v>
      </c>
      <c r="E1943" s="80">
        <v>25000</v>
      </c>
      <c r="F1943" s="80">
        <f t="shared" si="49"/>
        <v>75000</v>
      </c>
    </row>
    <row r="1944" spans="1:6" ht="19.5" thickBot="1">
      <c r="E1944" s="424" t="s">
        <v>160</v>
      </c>
      <c r="F1944" s="425">
        <f>SUM(F1934:F1943)</f>
        <v>125000</v>
      </c>
    </row>
    <row r="1946" spans="1:6" ht="19.5">
      <c r="A1946" s="36" t="s">
        <v>49</v>
      </c>
      <c r="B1946" s="426"/>
    </row>
    <row r="1947" spans="1:6">
      <c r="A1947" s="36" t="s">
        <v>50</v>
      </c>
      <c r="B1947" s="427"/>
    </row>
    <row r="1948" spans="1:6">
      <c r="A1948" s="36" t="s">
        <v>51</v>
      </c>
      <c r="B1948" s="427"/>
    </row>
    <row r="1949" spans="1:6">
      <c r="A1949" s="36" t="s">
        <v>52</v>
      </c>
      <c r="B1949" s="427"/>
    </row>
    <row r="1950" spans="1:6">
      <c r="A1950" s="39" t="s">
        <v>53</v>
      </c>
      <c r="B1950" s="427"/>
    </row>
    <row r="1951" spans="1:6">
      <c r="A1951" s="36" t="s">
        <v>54</v>
      </c>
      <c r="B1951" s="427"/>
    </row>
  </sheetData>
  <mergeCells count="256">
    <mergeCell ref="A1:A2"/>
    <mergeCell ref="F1:F3"/>
    <mergeCell ref="A4:F4"/>
    <mergeCell ref="A5:F5"/>
    <mergeCell ref="F11:F12"/>
    <mergeCell ref="A47:B47"/>
    <mergeCell ref="A100:F100"/>
    <mergeCell ref="A101:F101"/>
    <mergeCell ref="A139:A140"/>
    <mergeCell ref="F139:F141"/>
    <mergeCell ref="A142:F142"/>
    <mergeCell ref="A143:F143"/>
    <mergeCell ref="A50:A51"/>
    <mergeCell ref="F50:F52"/>
    <mergeCell ref="A53:F53"/>
    <mergeCell ref="A54:F54"/>
    <mergeCell ref="F57:F58"/>
    <mergeCell ref="A97:A98"/>
    <mergeCell ref="F97:F99"/>
    <mergeCell ref="F188:F190"/>
    <mergeCell ref="A217:A218"/>
    <mergeCell ref="F217:F219"/>
    <mergeCell ref="A220:F220"/>
    <mergeCell ref="A221:F221"/>
    <mergeCell ref="F230:F231"/>
    <mergeCell ref="F146:F148"/>
    <mergeCell ref="F149:F152"/>
    <mergeCell ref="A177:A178"/>
    <mergeCell ref="F177:F179"/>
    <mergeCell ref="A180:F180"/>
    <mergeCell ref="A181:F181"/>
    <mergeCell ref="A308:A309"/>
    <mergeCell ref="F308:F310"/>
    <mergeCell ref="A311:F311"/>
    <mergeCell ref="A312:F312"/>
    <mergeCell ref="F318:F319"/>
    <mergeCell ref="F327:F328"/>
    <mergeCell ref="A265:A266"/>
    <mergeCell ref="F265:F267"/>
    <mergeCell ref="A268:F268"/>
    <mergeCell ref="A269:F269"/>
    <mergeCell ref="F272:F275"/>
    <mergeCell ref="F277:F280"/>
    <mergeCell ref="A395:F395"/>
    <mergeCell ref="A396:F396"/>
    <mergeCell ref="F400:F402"/>
    <mergeCell ref="F405:F406"/>
    <mergeCell ref="A437:A438"/>
    <mergeCell ref="F437:F439"/>
    <mergeCell ref="A358:A359"/>
    <mergeCell ref="F358:F360"/>
    <mergeCell ref="A361:F361"/>
    <mergeCell ref="A362:F362"/>
    <mergeCell ref="A392:A393"/>
    <mergeCell ref="F392:F394"/>
    <mergeCell ref="A485:F485"/>
    <mergeCell ref="A486:F486"/>
    <mergeCell ref="F489:F490"/>
    <mergeCell ref="A520:A521"/>
    <mergeCell ref="F520:F522"/>
    <mergeCell ref="A523:F523"/>
    <mergeCell ref="A440:F440"/>
    <mergeCell ref="A441:F441"/>
    <mergeCell ref="F446:F447"/>
    <mergeCell ref="F448:F449"/>
    <mergeCell ref="F451:F452"/>
    <mergeCell ref="A482:A483"/>
    <mergeCell ref="F482:F484"/>
    <mergeCell ref="A574:F574"/>
    <mergeCell ref="A575:F575"/>
    <mergeCell ref="F578:F582"/>
    <mergeCell ref="A609:A610"/>
    <mergeCell ref="F609:F611"/>
    <mergeCell ref="A612:F612"/>
    <mergeCell ref="A524:F524"/>
    <mergeCell ref="F527:F529"/>
    <mergeCell ref="F534:F535"/>
    <mergeCell ref="F539:F541"/>
    <mergeCell ref="A571:A572"/>
    <mergeCell ref="F571:F573"/>
    <mergeCell ref="A681:A682"/>
    <mergeCell ref="F681:F683"/>
    <mergeCell ref="A684:F684"/>
    <mergeCell ref="A685:F685"/>
    <mergeCell ref="F688:F689"/>
    <mergeCell ref="A718:A719"/>
    <mergeCell ref="E718:E720"/>
    <mergeCell ref="F718:F720"/>
    <mergeCell ref="A613:F613"/>
    <mergeCell ref="A646:A647"/>
    <mergeCell ref="E646:E648"/>
    <mergeCell ref="F646:F648"/>
    <mergeCell ref="A649:F649"/>
    <mergeCell ref="A650:F650"/>
    <mergeCell ref="A762:F762"/>
    <mergeCell ref="F767:F768"/>
    <mergeCell ref="A795:A796"/>
    <mergeCell ref="F795:F797"/>
    <mergeCell ref="A798:F798"/>
    <mergeCell ref="A799:F799"/>
    <mergeCell ref="A721:F721"/>
    <mergeCell ref="A722:F722"/>
    <mergeCell ref="A758:A759"/>
    <mergeCell ref="E758:E760"/>
    <mergeCell ref="F758:F760"/>
    <mergeCell ref="A761:F761"/>
    <mergeCell ref="A864:A865"/>
    <mergeCell ref="F864:F866"/>
    <mergeCell ref="A867:F867"/>
    <mergeCell ref="A868:F868"/>
    <mergeCell ref="F871:F872"/>
    <mergeCell ref="A897:A898"/>
    <mergeCell ref="F897:F899"/>
    <mergeCell ref="F802:F804"/>
    <mergeCell ref="A829:A830"/>
    <mergeCell ref="F829:F831"/>
    <mergeCell ref="A832:F832"/>
    <mergeCell ref="A833:F833"/>
    <mergeCell ref="F836:F839"/>
    <mergeCell ref="A938:F938"/>
    <mergeCell ref="F951:F952"/>
    <mergeCell ref="F956:F958"/>
    <mergeCell ref="A989:A990"/>
    <mergeCell ref="F989:F991"/>
    <mergeCell ref="A992:F992"/>
    <mergeCell ref="A900:F900"/>
    <mergeCell ref="A901:F901"/>
    <mergeCell ref="F904:F906"/>
    <mergeCell ref="A934:A935"/>
    <mergeCell ref="F934:F936"/>
    <mergeCell ref="A937:F937"/>
    <mergeCell ref="F1042:F1045"/>
    <mergeCell ref="A1080:A1081"/>
    <mergeCell ref="F1080:F1082"/>
    <mergeCell ref="A1083:F1083"/>
    <mergeCell ref="A1084:F1084"/>
    <mergeCell ref="F1087:F1088"/>
    <mergeCell ref="A993:F993"/>
    <mergeCell ref="A1032:A1033"/>
    <mergeCell ref="F1032:F1034"/>
    <mergeCell ref="A1035:F1035"/>
    <mergeCell ref="A1036:F1036"/>
    <mergeCell ref="F1039:F1041"/>
    <mergeCell ref="A1166:F1166"/>
    <mergeCell ref="A1167:F1167"/>
    <mergeCell ref="F1176:F1177"/>
    <mergeCell ref="A1207:A1208"/>
    <mergeCell ref="F1207:F1209"/>
    <mergeCell ref="A1210:F1210"/>
    <mergeCell ref="A1120:A1121"/>
    <mergeCell ref="F1120:F1122"/>
    <mergeCell ref="A1123:F1123"/>
    <mergeCell ref="A1124:F1124"/>
    <mergeCell ref="F1132:F1133"/>
    <mergeCell ref="A1163:A1164"/>
    <mergeCell ref="F1163:F1165"/>
    <mergeCell ref="A1256:F1256"/>
    <mergeCell ref="F1262:F1263"/>
    <mergeCell ref="F1264:F1265"/>
    <mergeCell ref="F1266:F1267"/>
    <mergeCell ref="A1303:A1304"/>
    <mergeCell ref="F1303:F1305"/>
    <mergeCell ref="A1211:F1211"/>
    <mergeCell ref="F1219:F1220"/>
    <mergeCell ref="F1221:F1223"/>
    <mergeCell ref="A1252:A1253"/>
    <mergeCell ref="F1252:F1254"/>
    <mergeCell ref="A1255:F1255"/>
    <mergeCell ref="F1346:F1349"/>
    <mergeCell ref="A1374:A1375"/>
    <mergeCell ref="F1374:F1376"/>
    <mergeCell ref="A1377:F1377"/>
    <mergeCell ref="A1378:F1378"/>
    <mergeCell ref="F1381:F1383"/>
    <mergeCell ref="A1306:F1306"/>
    <mergeCell ref="A1307:F1307"/>
    <mergeCell ref="A1339:A1340"/>
    <mergeCell ref="F1339:F1341"/>
    <mergeCell ref="A1342:F1342"/>
    <mergeCell ref="A1343:F1343"/>
    <mergeCell ref="F1423:F1424"/>
    <mergeCell ref="F1427:F1428"/>
    <mergeCell ref="F1431:F1432"/>
    <mergeCell ref="A1457:A1458"/>
    <mergeCell ref="F1457:F1459"/>
    <mergeCell ref="A1460:F1460"/>
    <mergeCell ref="F1384:F1385"/>
    <mergeCell ref="F1387:F1388"/>
    <mergeCell ref="A1413:A1414"/>
    <mergeCell ref="F1413:F1415"/>
    <mergeCell ref="A1416:F1416"/>
    <mergeCell ref="A1417:F1417"/>
    <mergeCell ref="A1521:A1522"/>
    <mergeCell ref="F1521:F1523"/>
    <mergeCell ref="A1524:F1524"/>
    <mergeCell ref="A1525:F1525"/>
    <mergeCell ref="A1551:A1552"/>
    <mergeCell ref="E1551:E1553"/>
    <mergeCell ref="F1551:F1553"/>
    <mergeCell ref="A1461:F1461"/>
    <mergeCell ref="A1485:A1486"/>
    <mergeCell ref="F1485:F1487"/>
    <mergeCell ref="A1488:F1488"/>
    <mergeCell ref="A1489:F1489"/>
    <mergeCell ref="F1493:F1494"/>
    <mergeCell ref="F1590:F1591"/>
    <mergeCell ref="A1613:A1614"/>
    <mergeCell ref="F1613:F1615"/>
    <mergeCell ref="A1616:F1616"/>
    <mergeCell ref="A1617:F1617"/>
    <mergeCell ref="A1644:A1645"/>
    <mergeCell ref="F1644:F1646"/>
    <mergeCell ref="A1554:F1554"/>
    <mergeCell ref="A1555:F1555"/>
    <mergeCell ref="A1583:A1584"/>
    <mergeCell ref="F1583:F1585"/>
    <mergeCell ref="A1586:F1586"/>
    <mergeCell ref="A1587:F1587"/>
    <mergeCell ref="A1709:A1710"/>
    <mergeCell ref="F1709:F1711"/>
    <mergeCell ref="A1712:F1712"/>
    <mergeCell ref="A1713:F1713"/>
    <mergeCell ref="A1739:A1740"/>
    <mergeCell ref="F1739:F1741"/>
    <mergeCell ref="A1647:F1647"/>
    <mergeCell ref="A1648:F1648"/>
    <mergeCell ref="A1677:A1678"/>
    <mergeCell ref="F1677:F1679"/>
    <mergeCell ref="A1680:F1680"/>
    <mergeCell ref="A1681:F1681"/>
    <mergeCell ref="A1787:F1787"/>
    <mergeCell ref="A1816:A1817"/>
    <mergeCell ref="F1816:F1818"/>
    <mergeCell ref="A1819:F1819"/>
    <mergeCell ref="A1820:F1820"/>
    <mergeCell ref="A1852:A1853"/>
    <mergeCell ref="F1852:F1854"/>
    <mergeCell ref="A1742:F1742"/>
    <mergeCell ref="A1743:F1743"/>
    <mergeCell ref="F1749:F1750"/>
    <mergeCell ref="A1783:A1784"/>
    <mergeCell ref="F1783:F1785"/>
    <mergeCell ref="A1786:F1786"/>
    <mergeCell ref="F1927:F1930"/>
    <mergeCell ref="A1889:F1889"/>
    <mergeCell ref="F1892:F1896"/>
    <mergeCell ref="A1920:A1921"/>
    <mergeCell ref="F1920:F1922"/>
    <mergeCell ref="A1923:F1923"/>
    <mergeCell ref="A1924:F1924"/>
    <mergeCell ref="A1855:F1855"/>
    <mergeCell ref="A1856:F1856"/>
    <mergeCell ref="F1859:F1860"/>
    <mergeCell ref="A1885:A1886"/>
    <mergeCell ref="F1885:F1887"/>
    <mergeCell ref="A1888:F1888"/>
  </mergeCells>
  <conditionalFormatting sqref="A8:A14">
    <cfRule type="expression" dxfId="86" priority="87">
      <formula>$C$6="RUTA"</formula>
    </cfRule>
  </conditionalFormatting>
  <conditionalFormatting sqref="A64:A65">
    <cfRule type="expression" dxfId="85" priority="86">
      <formula>#REF!="RUTA"</formula>
    </cfRule>
  </conditionalFormatting>
  <conditionalFormatting sqref="A57:A63">
    <cfRule type="expression" dxfId="84" priority="85">
      <formula>$C$6="RUTA"</formula>
    </cfRule>
  </conditionalFormatting>
  <conditionalFormatting sqref="A104:A108">
    <cfRule type="expression" dxfId="83" priority="84">
      <formula>#REF!="RUTA"</formula>
    </cfRule>
  </conditionalFormatting>
  <conditionalFormatting sqref="A146:A154">
    <cfRule type="expression" dxfId="82" priority="83">
      <formula>#REF!="RUTA"</formula>
    </cfRule>
  </conditionalFormatting>
  <conditionalFormatting sqref="A184:A190">
    <cfRule type="expression" dxfId="81" priority="82">
      <formula>#REF!="RUTA"</formula>
    </cfRule>
  </conditionalFormatting>
  <conditionalFormatting sqref="A230:A232 A224:A226 A228">
    <cfRule type="expression" dxfId="80" priority="81">
      <formula>#REF!="RUTA"</formula>
    </cfRule>
  </conditionalFormatting>
  <conditionalFormatting sqref="A229">
    <cfRule type="expression" dxfId="79" priority="80">
      <formula>#REF!="RUTA"</formula>
    </cfRule>
  </conditionalFormatting>
  <conditionalFormatting sqref="A227">
    <cfRule type="expression" dxfId="78" priority="79">
      <formula>#REF!="RUTA"</formula>
    </cfRule>
  </conditionalFormatting>
  <conditionalFormatting sqref="A272:A280">
    <cfRule type="expression" dxfId="77" priority="78">
      <formula>#REF!="RUTA"</formula>
    </cfRule>
  </conditionalFormatting>
  <conditionalFormatting sqref="A315">
    <cfRule type="expression" dxfId="76" priority="77">
      <formula>#REF!="RUTA"</formula>
    </cfRule>
  </conditionalFormatting>
  <conditionalFormatting sqref="A316:A324 A327:A328">
    <cfRule type="expression" dxfId="75" priority="76">
      <formula>#REF!="RUTA"</formula>
    </cfRule>
  </conditionalFormatting>
  <conditionalFormatting sqref="A325:A326">
    <cfRule type="expression" dxfId="74" priority="75">
      <formula>#REF!="RUTA"</formula>
    </cfRule>
  </conditionalFormatting>
  <conditionalFormatting sqref="A399:A402 A404:A406">
    <cfRule type="expression" dxfId="73" priority="74">
      <formula>#REF!="RUTA"</formula>
    </cfRule>
  </conditionalFormatting>
  <conditionalFormatting sqref="A403">
    <cfRule type="expression" dxfId="72" priority="73">
      <formula>#REF!="RUTA"</formula>
    </cfRule>
  </conditionalFormatting>
  <conditionalFormatting sqref="A444:A445">
    <cfRule type="expression" dxfId="71" priority="72">
      <formula>#REF!="RUTA"</formula>
    </cfRule>
  </conditionalFormatting>
  <conditionalFormatting sqref="A448:A450">
    <cfRule type="expression" dxfId="70" priority="71">
      <formula>#REF!="RUTA"</formula>
    </cfRule>
  </conditionalFormatting>
  <conditionalFormatting sqref="A446:A447">
    <cfRule type="expression" dxfId="69" priority="70">
      <formula>#REF!="RUTA"</formula>
    </cfRule>
  </conditionalFormatting>
  <conditionalFormatting sqref="A451:A452">
    <cfRule type="expression" dxfId="68" priority="69">
      <formula>#REF!="RUTA"</formula>
    </cfRule>
  </conditionalFormatting>
  <conditionalFormatting sqref="A492">
    <cfRule type="expression" dxfId="67" priority="68">
      <formula>#REF!="RUTA"</formula>
    </cfRule>
  </conditionalFormatting>
  <conditionalFormatting sqref="B530:F533">
    <cfRule type="expression" dxfId="66" priority="67">
      <formula>#REF!="RUTA"</formula>
    </cfRule>
  </conditionalFormatting>
  <conditionalFormatting sqref="B543:F543">
    <cfRule type="expression" dxfId="65" priority="66">
      <formula>#REF!="RUTA"</formula>
    </cfRule>
  </conditionalFormatting>
  <conditionalFormatting sqref="A530:A533">
    <cfRule type="expression" dxfId="64" priority="65">
      <formula>#REF!="RUTA"</formula>
    </cfRule>
  </conditionalFormatting>
  <conditionalFormatting sqref="A543">
    <cfRule type="expression" dxfId="63" priority="64">
      <formula>#REF!="RUTA"</formula>
    </cfRule>
  </conditionalFormatting>
  <conditionalFormatting sqref="A579:A582">
    <cfRule type="expression" dxfId="62" priority="63">
      <formula>#REF!="RUTA"</formula>
    </cfRule>
  </conditionalFormatting>
  <conditionalFormatting sqref="A578">
    <cfRule type="expression" dxfId="61" priority="62">
      <formula>#REF!="RUTA"</formula>
    </cfRule>
  </conditionalFormatting>
  <conditionalFormatting sqref="A618 A616">
    <cfRule type="expression" dxfId="60" priority="61">
      <formula>#REF!="RUTA"</formula>
    </cfRule>
  </conditionalFormatting>
  <conditionalFormatting sqref="A617">
    <cfRule type="expression" dxfId="59" priority="60">
      <formula>#REF!="RUTA"</formula>
    </cfRule>
  </conditionalFormatting>
  <conditionalFormatting sqref="A654:A656">
    <cfRule type="expression" dxfId="58" priority="59">
      <formula>#REF!="RUTA"</formula>
    </cfRule>
  </conditionalFormatting>
  <conditionalFormatting sqref="A653">
    <cfRule type="expression" dxfId="57" priority="58">
      <formula>#REF!="RUTA"</formula>
    </cfRule>
  </conditionalFormatting>
  <conditionalFormatting sqref="A688:A689">
    <cfRule type="expression" dxfId="56" priority="57">
      <formula>#REF!="RUTA"</formula>
    </cfRule>
  </conditionalFormatting>
  <conditionalFormatting sqref="A690:A691">
    <cfRule type="expression" dxfId="55" priority="56">
      <formula>#REF!="RUTA"</formula>
    </cfRule>
  </conditionalFormatting>
  <conditionalFormatting sqref="A725">
    <cfRule type="expression" dxfId="54" priority="55">
      <formula>#REF!="RUTA"</formula>
    </cfRule>
  </conditionalFormatting>
  <conditionalFormatting sqref="A727:A728">
    <cfRule type="expression" dxfId="53" priority="54">
      <formula>#REF!="RUTA"</formula>
    </cfRule>
  </conditionalFormatting>
  <conditionalFormatting sqref="A726">
    <cfRule type="expression" dxfId="52" priority="53">
      <formula>#REF!="RUTA"</formula>
    </cfRule>
  </conditionalFormatting>
  <conditionalFormatting sqref="B784">
    <cfRule type="expression" dxfId="51" priority="52">
      <formula>#REF!="RUTA"</formula>
    </cfRule>
  </conditionalFormatting>
  <conditionalFormatting sqref="A766">
    <cfRule type="expression" dxfId="50" priority="51">
      <formula>#REF!="RUTA"</formula>
    </cfRule>
  </conditionalFormatting>
  <conditionalFormatting sqref="A767:A768">
    <cfRule type="expression" dxfId="49" priority="50">
      <formula>#REF!="RUTA"</formula>
    </cfRule>
  </conditionalFormatting>
  <conditionalFormatting sqref="A765">
    <cfRule type="expression" dxfId="48" priority="49">
      <formula>#REF!="RUTA"</formula>
    </cfRule>
  </conditionalFormatting>
  <conditionalFormatting sqref="A805">
    <cfRule type="expression" dxfId="47" priority="48">
      <formula>#REF!="RUTA"</formula>
    </cfRule>
  </conditionalFormatting>
  <conditionalFormatting sqref="A802">
    <cfRule type="expression" dxfId="46" priority="47">
      <formula>#REF!="RUTA"</formula>
    </cfRule>
  </conditionalFormatting>
  <conditionalFormatting sqref="A804">
    <cfRule type="expression" dxfId="45" priority="46">
      <formula>#REF!="RUTA"</formula>
    </cfRule>
  </conditionalFormatting>
  <conditionalFormatting sqref="A803">
    <cfRule type="expression" dxfId="44" priority="45">
      <formula>#REF!="RUTA"</formula>
    </cfRule>
  </conditionalFormatting>
  <conditionalFormatting sqref="B950:F950">
    <cfRule type="expression" dxfId="43" priority="44">
      <formula>#REF!="RUTA"</formula>
    </cfRule>
  </conditionalFormatting>
  <conditionalFormatting sqref="B954:F954">
    <cfRule type="expression" dxfId="42" priority="43">
      <formula>#REF!="RUTA"</formula>
    </cfRule>
  </conditionalFormatting>
  <conditionalFormatting sqref="A950">
    <cfRule type="expression" dxfId="41" priority="42">
      <formula>#REF!="RUTA"</formula>
    </cfRule>
  </conditionalFormatting>
  <conditionalFormatting sqref="A954">
    <cfRule type="expression" dxfId="40" priority="41">
      <formula>#REF!="RUTA"</formula>
    </cfRule>
  </conditionalFormatting>
  <conditionalFormatting sqref="B1046:F1046">
    <cfRule type="expression" dxfId="39" priority="40">
      <formula>#REF!="RUTA"</formula>
    </cfRule>
  </conditionalFormatting>
  <conditionalFormatting sqref="A1046">
    <cfRule type="expression" dxfId="38" priority="39">
      <formula>#REF!="RUTA"</formula>
    </cfRule>
  </conditionalFormatting>
  <conditionalFormatting sqref="B1174:F1174">
    <cfRule type="expression" dxfId="37" priority="38">
      <formula>#REF!="RUTA"</formula>
    </cfRule>
  </conditionalFormatting>
  <conditionalFormatting sqref="B1171:F1172">
    <cfRule type="expression" dxfId="36" priority="37">
      <formula>#REF!="RUTA"</formula>
    </cfRule>
  </conditionalFormatting>
  <conditionalFormatting sqref="A1174">
    <cfRule type="expression" dxfId="35" priority="36">
      <formula>#REF!="RUTA"</formula>
    </cfRule>
  </conditionalFormatting>
  <conditionalFormatting sqref="A1171:A1172">
    <cfRule type="expression" dxfId="34" priority="35">
      <formula>#REF!="RUTA"</formula>
    </cfRule>
  </conditionalFormatting>
  <conditionalFormatting sqref="A1214 A1221:A1223">
    <cfRule type="expression" dxfId="33" priority="34">
      <formula>#REF!="RUTA"</formula>
    </cfRule>
  </conditionalFormatting>
  <conditionalFormatting sqref="A1219:A1220">
    <cfRule type="expression" dxfId="32" priority="33">
      <formula>#REF!="RUTA"</formula>
    </cfRule>
  </conditionalFormatting>
  <conditionalFormatting sqref="A1216:F1218">
    <cfRule type="expression" dxfId="31" priority="32">
      <formula>#REF!="RUTA"</formula>
    </cfRule>
  </conditionalFormatting>
  <conditionalFormatting sqref="A1270:A1273">
    <cfRule type="expression" dxfId="30" priority="31">
      <formula>#REF!="RUTA"</formula>
    </cfRule>
  </conditionalFormatting>
  <conditionalFormatting sqref="A1260:A1261">
    <cfRule type="expression" dxfId="29" priority="30">
      <formula>#REF!="RUTA"</formula>
    </cfRule>
  </conditionalFormatting>
  <conditionalFormatting sqref="A1262:A1263">
    <cfRule type="expression" dxfId="28" priority="29">
      <formula>#REF!="RUTA"</formula>
    </cfRule>
  </conditionalFormatting>
  <conditionalFormatting sqref="A1264:A1267">
    <cfRule type="expression" dxfId="27" priority="28">
      <formula>#REF!="RUTA"</formula>
    </cfRule>
  </conditionalFormatting>
  <conditionalFormatting sqref="A1268:F1269">
    <cfRule type="expression" dxfId="26" priority="27">
      <formula>#REF!="RUTA"</formula>
    </cfRule>
  </conditionalFormatting>
  <conditionalFormatting sqref="A1259:F1259">
    <cfRule type="expression" dxfId="25" priority="26">
      <formula>#REF!="RUTA"</formula>
    </cfRule>
  </conditionalFormatting>
  <conditionalFormatting sqref="A1314">
    <cfRule type="expression" dxfId="24" priority="25">
      <formula>#REF!="RUTA"</formula>
    </cfRule>
  </conditionalFormatting>
  <conditionalFormatting sqref="A1310:A1312">
    <cfRule type="expression" dxfId="23" priority="24">
      <formula>#REF!="RUTA"</formula>
    </cfRule>
  </conditionalFormatting>
  <conditionalFormatting sqref="A1313:F1313">
    <cfRule type="expression" dxfId="22" priority="23">
      <formula>#REF!="RUTA"</formula>
    </cfRule>
  </conditionalFormatting>
  <conditionalFormatting sqref="A1346:A1347 A1349">
    <cfRule type="expression" dxfId="21" priority="22">
      <formula>#REF!="RUTA"</formula>
    </cfRule>
  </conditionalFormatting>
  <conditionalFormatting sqref="A1348">
    <cfRule type="expression" dxfId="20" priority="21">
      <formula>#REF!="RUTA"</formula>
    </cfRule>
  </conditionalFormatting>
  <conditionalFormatting sqref="A1386:A1389">
    <cfRule type="expression" dxfId="19" priority="20">
      <formula>#REF!="RUTA"</formula>
    </cfRule>
  </conditionalFormatting>
  <conditionalFormatting sqref="A1381:A1385">
    <cfRule type="expression" dxfId="18" priority="19">
      <formula>#REF!="RUTA"</formula>
    </cfRule>
  </conditionalFormatting>
  <conditionalFormatting sqref="A1420 A1422:A1424">
    <cfRule type="expression" dxfId="17" priority="18">
      <formula>#REF!="RUTA"</formula>
    </cfRule>
  </conditionalFormatting>
  <conditionalFormatting sqref="A1425:A1426">
    <cfRule type="expression" dxfId="16" priority="17">
      <formula>#REF!="RUTA"</formula>
    </cfRule>
  </conditionalFormatting>
  <conditionalFormatting sqref="A1431:A1432">
    <cfRule type="expression" dxfId="15" priority="16">
      <formula>#REF!="RUTA"</formula>
    </cfRule>
  </conditionalFormatting>
  <conditionalFormatting sqref="A1421">
    <cfRule type="expression" dxfId="14" priority="15">
      <formula>#REF!="RUTA"</formula>
    </cfRule>
  </conditionalFormatting>
  <conditionalFormatting sqref="A1429:A1430">
    <cfRule type="expression" dxfId="13" priority="14">
      <formula>#REF!="RUTA"</formula>
    </cfRule>
  </conditionalFormatting>
  <conditionalFormatting sqref="A1427:F1427 A1428:E1428">
    <cfRule type="expression" dxfId="12" priority="13">
      <formula>#REF!="RUTA"</formula>
    </cfRule>
  </conditionalFormatting>
  <conditionalFormatting sqref="A1464">
    <cfRule type="expression" dxfId="11" priority="12">
      <formula>#REF!="RUTA"</formula>
    </cfRule>
  </conditionalFormatting>
  <conditionalFormatting sqref="A1492:A1496">
    <cfRule type="expression" dxfId="10" priority="11">
      <formula>#REF!="RUTA"</formula>
    </cfRule>
  </conditionalFormatting>
  <conditionalFormatting sqref="A1528">
    <cfRule type="expression" dxfId="9" priority="10">
      <formula>#REF!="RUTA"</formula>
    </cfRule>
  </conditionalFormatting>
  <conditionalFormatting sqref="A1558">
    <cfRule type="expression" dxfId="8" priority="9">
      <formula>#REF!="RUTA"</formula>
    </cfRule>
  </conditionalFormatting>
  <conditionalFormatting sqref="A1590">
    <cfRule type="expression" dxfId="7" priority="8">
      <formula>#REF!="RUTA"</formula>
    </cfRule>
  </conditionalFormatting>
  <conditionalFormatting sqref="A1591">
    <cfRule type="expression" dxfId="6" priority="7">
      <formula>#REF!="RUTA"</formula>
    </cfRule>
  </conditionalFormatting>
  <conditionalFormatting sqref="A1621">
    <cfRule type="expression" dxfId="5" priority="6">
      <formula>#REF!="RUTA"</formula>
    </cfRule>
  </conditionalFormatting>
  <conditionalFormatting sqref="A1823:A1824">
    <cfRule type="expression" dxfId="4" priority="5">
      <formula>#REF!="RUTA"</formula>
    </cfRule>
  </conditionalFormatting>
  <conditionalFormatting sqref="A1859 A1862:A1863">
    <cfRule type="expression" dxfId="3" priority="4">
      <formula>#REF!="RUTA"</formula>
    </cfRule>
  </conditionalFormatting>
  <conditionalFormatting sqref="A1860:A1861">
    <cfRule type="expression" dxfId="2" priority="3">
      <formula>#REF!="RUTA"</formula>
    </cfRule>
  </conditionalFormatting>
  <conditionalFormatting sqref="A1892:A1896">
    <cfRule type="expression" dxfId="1" priority="2">
      <formula>#REF!="RUTA"</formula>
    </cfRule>
  </conditionalFormatting>
  <conditionalFormatting sqref="A1927:A1930">
    <cfRule type="expression" dxfId="0" priority="1">
      <formula>#REF!="RUTA"</formula>
    </cfRule>
  </conditionalFormatting>
  <printOptions horizontalCentered="1"/>
  <pageMargins left="0.43307086614173229" right="0.39370078740157483" top="0.55118110236220474" bottom="0.39370078740157483" header="0.31496062992125984" footer="0.31496062992125984"/>
  <pageSetup scale="59" orientation="landscape" r:id="rId1"/>
  <rowBreaks count="49" manualBreakCount="49">
    <brk id="48" max="16383" man="1"/>
    <brk id="95" max="16383" man="1"/>
    <brk id="137" max="16383" man="1"/>
    <brk id="175" max="16383" man="1"/>
    <brk id="215" max="16383" man="1"/>
    <brk id="263" max="16383" man="1"/>
    <brk id="306" max="16383" man="1"/>
    <brk id="356" max="16383" man="1"/>
    <brk id="390" max="5" man="1"/>
    <brk id="435" max="5" man="1"/>
    <brk id="480" max="5" man="1"/>
    <brk id="518" max="5" man="1"/>
    <brk id="569" max="5" man="1"/>
    <brk id="607" max="5" man="1"/>
    <brk id="644" max="5" man="1"/>
    <brk id="679" max="5" man="1"/>
    <brk id="716" max="5" man="1"/>
    <brk id="756" max="5" man="1"/>
    <brk id="793" max="5" man="1"/>
    <brk id="827" max="5" man="1"/>
    <brk id="862" max="5" man="1"/>
    <brk id="895" max="5" man="1"/>
    <brk id="932" max="5" man="1"/>
    <brk id="987" max="5" man="1"/>
    <brk id="1030" max="5" man="1"/>
    <brk id="1078" max="5" man="1"/>
    <brk id="1118" max="5" man="1"/>
    <brk id="1161" max="5" man="1"/>
    <brk id="1205" max="5" man="1"/>
    <brk id="1250" max="5" man="1"/>
    <brk id="1301" max="5" man="1"/>
    <brk id="1337" max="5" man="1"/>
    <brk id="1372" max="5" man="1"/>
    <brk id="1411" max="5" man="1"/>
    <brk id="1455" max="5" man="1"/>
    <brk id="1483" max="5" man="1"/>
    <brk id="1519" max="5" man="1"/>
    <brk id="1549" max="5" man="1"/>
    <brk id="1581" max="5" man="1"/>
    <brk id="1611" max="5" man="1"/>
    <brk id="1642" max="5" man="1"/>
    <brk id="1675" max="5" man="1"/>
    <brk id="1707" max="5" man="1"/>
    <brk id="1737" max="5" man="1"/>
    <brk id="1781" max="5" man="1"/>
    <brk id="1814" max="5" man="1"/>
    <brk id="1850" max="5" man="1"/>
    <brk id="1883" max="5" man="1"/>
    <brk id="19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RESUMEN 2018</vt:lpstr>
      <vt:lpstr>A</vt:lpstr>
      <vt:lpstr>BL</vt:lpstr>
      <vt:lpstr>C</vt:lpstr>
      <vt:lpstr>CP</vt:lpstr>
      <vt:lpstr>DM</vt:lpstr>
      <vt:lpstr>L</vt:lpstr>
      <vt:lpstr>OC</vt:lpstr>
      <vt:lpstr>P</vt:lpstr>
      <vt:lpstr>Pe</vt:lpstr>
      <vt:lpstr>S</vt:lpstr>
      <vt:lpstr>SG</vt:lpstr>
      <vt:lpstr>SH</vt:lpstr>
      <vt:lpstr>SV</vt:lpstr>
      <vt:lpstr>T</vt:lpstr>
      <vt:lpstr>A!Área_de_impresión</vt:lpstr>
      <vt:lpstr>BL!Área_de_impresión</vt:lpstr>
      <vt:lpstr>'C'!Área_de_impresión</vt:lpstr>
      <vt:lpstr>CP!Área_de_impresión</vt:lpstr>
      <vt:lpstr>DM!Área_de_impresión</vt:lpstr>
      <vt:lpstr>L!Área_de_impresión</vt:lpstr>
      <vt:lpstr>OC!Área_de_impresión</vt:lpstr>
      <vt:lpstr>P!Área_de_impresión</vt:lpstr>
      <vt:lpstr>Pe!Área_de_impresión</vt:lpstr>
      <vt:lpstr>'RESUMEN 2018'!Área_de_impresión</vt:lpstr>
      <vt:lpstr>S!Área_de_impresión</vt:lpstr>
      <vt:lpstr>SG!Área_de_impresión</vt:lpstr>
      <vt:lpstr>SH!Área_de_impresión</vt:lpstr>
      <vt:lpstr>SV!Área_de_impresión</vt:lpstr>
      <vt:lpstr>T!Área_de_impresión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Marizuya</dc:creator>
  <cp:lastModifiedBy>egomez</cp:lastModifiedBy>
  <cp:lastPrinted>2018-01-10T15:04:27Z</cp:lastPrinted>
  <dcterms:created xsi:type="dcterms:W3CDTF">2017-11-09T17:34:15Z</dcterms:created>
  <dcterms:modified xsi:type="dcterms:W3CDTF">2018-01-10T16:10:55Z</dcterms:modified>
</cp:coreProperties>
</file>