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4\Tablero de rendición de cuentas\1 Enero\"/>
    </mc:Choice>
  </mc:AlternateContent>
  <xr:revisionPtr revIDLastSave="0" documentId="8_{2C4863B0-5853-4CDD-9BDA-939E95B9E980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ENERO" sheetId="4" r:id="rId1"/>
  </sheets>
  <definedNames>
    <definedName name="_xlnm.Print_Area" localSheetId="0">ENERO!$A$1:$N$31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4" l="1"/>
  <c r="H8" i="4" s="1"/>
  <c r="N17" i="4" l="1"/>
</calcChain>
</file>

<file path=xl/sharedStrings.xml><?xml version="1.0" encoding="utf-8"?>
<sst xmlns="http://schemas.openxmlformats.org/spreadsheetml/2006/main" count="59" uniqueCount="57">
  <si>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</si>
  <si>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</si>
  <si>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</si>
  <si>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</si>
  <si>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</si>
  <si>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</si>
  <si>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</si>
  <si>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</si>
  <si>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</si>
  <si>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</si>
  <si>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</si>
  <si>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</si>
  <si>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</si>
  <si>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</si>
  <si>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</si>
  <si>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</si>
  <si>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</si>
  <si>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</si>
  <si>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</si>
  <si>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</si>
  <si>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</si>
  <si>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</si>
  <si>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Subdirector Administrativo Financiero</t>
  </si>
  <si>
    <t>Lic. Rolando Eligio Santizo Tajiboy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</si>
  <si>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</si>
  <si>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</si>
  <si>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</si>
  <si>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</si>
  <si>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</si>
  <si>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</si>
  <si>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</si>
  <si>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</si>
  <si>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</si>
  <si>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</si>
  <si>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</si>
  <si>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</si>
  <si>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</si>
  <si>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</si>
  <si>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</si>
  <si>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</si>
  <si>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</si>
  <si>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</si>
  <si>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</si>
  <si>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ACTUALIZADO AL 31 DE ENERO DE 2024</t>
  </si>
  <si>
    <t>Ing. Miguel Estuardo Gómez Guerra</t>
  </si>
  <si>
    <t>Director Interino</t>
  </si>
  <si>
    <t>Presupuesto vigente 2024</t>
  </si>
  <si>
    <t>95  personas</t>
  </si>
  <si>
    <t>6 personas
12 personas
0 personas</t>
  </si>
  <si>
    <t>PRINCIPALES AVANCES O LOGROS
AL 31 DE ENERO DE 2024</t>
  </si>
  <si>
    <t>DESARROLLO DE LA INFRAESTRUCTURA VIAL</t>
  </si>
  <si>
    <t>ATENCIÓN POR DESASTRES NATURALES Y CALAMIDADES PÚBLICAS</t>
  </si>
  <si>
    <t>1 - 98% de avance físico en proyectos de Mantenimiento de la Red Vial Pavimentada</t>
  </si>
  <si>
    <t>4- 98% de avance físico en proyectos de atención a emergencias por Estado de Calamidad Decreto 35-2022</t>
  </si>
  <si>
    <t>5 - 95% de avance físico en proyectos de atención a emergencias por Estado de Calamidad Decreto 50-2022</t>
  </si>
  <si>
    <t>2- 98% de avance físico en proyectos de Mantenimiento de la Red Vial No Pavimentada (Terracerías)</t>
  </si>
  <si>
    <t>3 - 88% de avance físico en proyectos del Decreto 21-2022 Ley para Fortalecer el Mantenimiento y Construcción de Infraestructura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</si>
</sst>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2" fontId="2" fillId="0" borderId="6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878716</xdr:colOff>
      <xdr:row>17</xdr:row>
      <xdr:rowOff>150922</xdr:rowOff>
    </xdr:from>
    <xdr:to>
      <xdr:col>10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812991</xdr:colOff>
      <xdr:row>19</xdr:row>
      <xdr:rowOff>44824</xdr:rowOff>
    </xdr:from>
    <xdr:to>
      <xdr:col>4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127000</xdr:rowOff>
    </xdr:from>
    <xdr:to>
      <xdr:col>2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217714</xdr:colOff>
      <xdr:row>0</xdr:row>
      <xdr:rowOff>68036</xdr:rowOff>
    </xdr:from>
    <xdr:to>
      <xdr:col>13</xdr:col>
      <xdr:colOff>1503588</xdr:colOff>
      <xdr:row>5</xdr:row>
      <xdr:rowOff>148584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7F6F72-59AB-4DAE-9FE7-9F506DE95D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8723428" y="68036"/>
          <a:ext cx="1285874" cy="1305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32"/>
  <sheetViews>
    <sheetView tabSelected="1" zoomScale="70" zoomScaleNormal="70" workbookViewId="0">
      <selection activeCell="P9" sqref="P9"/>
    </sheetView>
  </sheetViews>
  <sheetFormatPr baseColWidth="10" defaultRowHeight="15" x14ac:dyDescent="0.25"/>
  <cols>
    <col min="1" max="1" width="22.5703125" style="1" customWidth="1"/>
    <col min="2" max="2" width="33.42578125" style="1" customWidth="1"/>
    <col min="3" max="3" width="3.85546875" style="1" customWidth="1"/>
    <col min="4" max="4" width="33.7109375" style="1" customWidth="1"/>
    <col min="5" max="5" width="21.7109375" style="1" customWidth="1"/>
    <col min="6" max="6" width="3.85546875" style="1" customWidth="1"/>
    <col min="7" max="7" width="30.85546875" style="1" customWidth="1"/>
    <col min="8" max="8" width="23.140625" style="1" customWidth="1"/>
    <col min="9" max="9" width="3.85546875" style="1" customWidth="1"/>
    <col min="10" max="10" width="37.28515625" style="1" customWidth="1"/>
    <col min="11" max="11" width="16" style="1" customWidth="1"/>
    <col min="12" max="12" width="3.85546875" style="1" customWidth="1"/>
    <col min="13" max="13" width="43.42578125" style="1" customWidth="1"/>
    <col min="14" max="14" width="22.85546875" style="1" customWidth="1"/>
    <col min="15" max="15" width="16.85546875" style="1" bestFit="1" customWidth="1"/>
    <col min="16" max="17" width="11.42578125" style="1"/>
    <col min="18" max="18" width="13.140625" style="1" bestFit="1" customWidth="1"/>
    <col min="19" max="16384" width="11.42578125" style="1"/>
  </cols>
  <sheetData>
    <row r="2" spans="1:19" ht="26.25" x14ac:dyDescent="0.4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9" ht="18" x14ac:dyDescent="0.25">
      <c r="A3" s="44" t="s">
        <v>43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9" ht="23.25" x14ac:dyDescent="0.35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9" ht="12.75" customHeight="1" x14ac:dyDescent="0.25">
      <c r="A5" s="11"/>
      <c r="B5" s="12"/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4"/>
    </row>
    <row r="6" spans="1:19" ht="15.75" thickBot="1" x14ac:dyDescent="0.3">
      <c r="A6" s="2"/>
      <c r="B6" s="2"/>
      <c r="C6" s="2"/>
      <c r="D6" s="2"/>
      <c r="E6" s="2"/>
      <c r="F6" s="2"/>
      <c r="G6" s="2"/>
      <c r="H6" s="2"/>
      <c r="I6" s="8"/>
      <c r="J6" s="8"/>
      <c r="K6" s="8"/>
      <c r="L6" s="8"/>
      <c r="M6" s="8"/>
      <c r="N6" s="8"/>
    </row>
    <row r="7" spans="1:19" ht="37.5" customHeight="1" thickBot="1" x14ac:dyDescent="0.3">
      <c r="A7" s="47" t="s">
        <v>0</v>
      </c>
      <c r="B7" s="48"/>
      <c r="C7" s="2"/>
      <c r="D7" s="47" t="s">
        <v>13</v>
      </c>
      <c r="E7" s="48"/>
      <c r="F7" s="2"/>
      <c r="G7" s="49" t="s">
        <v>10</v>
      </c>
      <c r="H7" s="48"/>
      <c r="J7" s="50" t="s">
        <v>11</v>
      </c>
      <c r="K7" s="51"/>
      <c r="M7" s="52" t="s">
        <v>1</v>
      </c>
      <c r="N7" s="53"/>
    </row>
    <row r="8" spans="1:19" ht="29.25" customHeight="1" x14ac:dyDescent="0.25">
      <c r="A8" s="54" t="s">
        <v>45</v>
      </c>
      <c r="B8" s="56" t="s">
        <v>44</v>
      </c>
      <c r="C8" s="2"/>
      <c r="D8" s="54" t="s">
        <v>46</v>
      </c>
      <c r="E8" s="58">
        <v>1382393000</v>
      </c>
      <c r="F8" s="2"/>
      <c r="G8" s="30" t="s">
        <v>25</v>
      </c>
      <c r="H8" s="32">
        <f>N10</f>
        <v>1154079.2</v>
      </c>
      <c r="J8" s="30" t="s">
        <v>31</v>
      </c>
      <c r="K8" s="28">
        <v>2034015.37</v>
      </c>
      <c r="M8" s="60" t="s">
        <v>7</v>
      </c>
      <c r="N8" s="41">
        <v>15643902</v>
      </c>
      <c r="P8" s="34"/>
      <c r="Q8" s="16"/>
    </row>
    <row r="9" spans="1:19" ht="29.25" customHeight="1" x14ac:dyDescent="0.25">
      <c r="A9" s="55"/>
      <c r="B9" s="57"/>
      <c r="C9" s="2"/>
      <c r="D9" s="55"/>
      <c r="E9" s="59"/>
      <c r="F9" s="2"/>
      <c r="G9" s="30" t="s">
        <v>26</v>
      </c>
      <c r="H9" s="32">
        <v>6625825.7400000002</v>
      </c>
      <c r="J9" s="30" t="s">
        <v>32</v>
      </c>
      <c r="K9" s="28">
        <v>0</v>
      </c>
      <c r="M9" s="61"/>
      <c r="N9" s="42"/>
      <c r="Q9" s="17"/>
      <c r="R9" s="17"/>
      <c r="S9" s="17"/>
    </row>
    <row r="10" spans="1:19" ht="29.25" customHeight="1" x14ac:dyDescent="0.25">
      <c r="A10" s="54" t="s">
        <v>22</v>
      </c>
      <c r="B10" s="56" t="s">
        <v>23</v>
      </c>
      <c r="C10" s="2"/>
      <c r="D10" s="54" t="s">
        <v>4</v>
      </c>
      <c r="E10" s="58">
        <v>7779904.9400000004</v>
      </c>
      <c r="F10" s="2"/>
      <c r="G10" s="30" t="s">
        <v>27</v>
      </c>
      <c r="H10" s="32">
        <v>0</v>
      </c>
      <c r="J10" s="30" t="s">
        <v>33</v>
      </c>
      <c r="K10" s="28">
        <v>1002788.64</v>
      </c>
      <c r="M10" s="61" t="s">
        <v>8</v>
      </c>
      <c r="N10" s="42">
        <f>1154079.2</f>
        <v>1154079.2</v>
      </c>
      <c r="Q10" s="62"/>
      <c r="R10" s="63"/>
      <c r="S10" s="17"/>
    </row>
    <row r="11" spans="1:19" ht="46.5" customHeight="1" x14ac:dyDescent="0.25">
      <c r="A11" s="77"/>
      <c r="B11" s="78"/>
      <c r="C11" s="2"/>
      <c r="D11" s="77"/>
      <c r="E11" s="69"/>
      <c r="F11" s="2"/>
      <c r="G11" s="29" t="s">
        <v>28</v>
      </c>
      <c r="H11" s="31">
        <v>0</v>
      </c>
      <c r="J11" s="30" t="s">
        <v>34</v>
      </c>
      <c r="K11" s="28">
        <v>596856.87</v>
      </c>
      <c r="M11" s="61"/>
      <c r="N11" s="42"/>
      <c r="Q11" s="62"/>
      <c r="R11" s="63"/>
      <c r="S11" s="17"/>
    </row>
    <row r="12" spans="1:19" ht="29.25" customHeight="1" thickBot="1" x14ac:dyDescent="0.3">
      <c r="A12" s="77"/>
      <c r="B12" s="78"/>
      <c r="C12" s="2"/>
      <c r="D12" s="77"/>
      <c r="E12" s="69"/>
      <c r="F12" s="2"/>
      <c r="G12" s="26" t="s">
        <v>29</v>
      </c>
      <c r="H12" s="18">
        <v>0</v>
      </c>
      <c r="J12" s="30" t="s">
        <v>35</v>
      </c>
      <c r="K12" s="28">
        <v>268686.57</v>
      </c>
      <c r="M12" s="61"/>
      <c r="N12" s="42"/>
      <c r="Q12" s="62"/>
      <c r="R12" s="63"/>
      <c r="S12" s="17"/>
    </row>
    <row r="13" spans="1:19" ht="29.25" customHeight="1" thickBot="1" x14ac:dyDescent="0.3">
      <c r="A13" s="77"/>
      <c r="B13" s="78"/>
      <c r="C13" s="2"/>
      <c r="D13" s="77"/>
      <c r="E13" s="69"/>
      <c r="F13" s="2"/>
      <c r="G13" s="26" t="s">
        <v>30</v>
      </c>
      <c r="H13" s="18">
        <v>0</v>
      </c>
      <c r="J13" s="30" t="s">
        <v>36</v>
      </c>
      <c r="K13" s="28">
        <v>1756185.59</v>
      </c>
      <c r="M13" s="61"/>
      <c r="N13" s="42"/>
      <c r="Q13" s="62"/>
      <c r="R13" s="63"/>
      <c r="S13" s="17"/>
    </row>
    <row r="14" spans="1:19" ht="29.25" customHeight="1" x14ac:dyDescent="0.25">
      <c r="A14" s="77"/>
      <c r="B14" s="78"/>
      <c r="C14" s="2"/>
      <c r="D14" s="77"/>
      <c r="E14" s="69"/>
      <c r="F14" s="2"/>
      <c r="G14" s="65"/>
      <c r="H14" s="68"/>
      <c r="J14" s="30" t="s">
        <v>38</v>
      </c>
      <c r="K14" s="28">
        <v>1014120.87</v>
      </c>
      <c r="M14" s="61"/>
      <c r="N14" s="42"/>
      <c r="O14" s="39"/>
      <c r="Q14" s="62"/>
      <c r="R14" s="63"/>
      <c r="S14" s="17"/>
    </row>
    <row r="15" spans="1:19" ht="29.25" customHeight="1" x14ac:dyDescent="0.25">
      <c r="A15" s="77"/>
      <c r="B15" s="78"/>
      <c r="C15" s="2"/>
      <c r="D15" s="77"/>
      <c r="E15" s="69"/>
      <c r="F15" s="2"/>
      <c r="G15" s="66"/>
      <c r="H15" s="69"/>
      <c r="J15" s="30" t="s">
        <v>37</v>
      </c>
      <c r="K15" s="28">
        <v>515431.21</v>
      </c>
      <c r="M15" s="61"/>
      <c r="N15" s="42"/>
      <c r="O15" s="39"/>
      <c r="Q15" s="62"/>
      <c r="R15" s="63"/>
      <c r="S15" s="17"/>
    </row>
    <row r="16" spans="1:19" ht="29.25" customHeight="1" thickBot="1" x14ac:dyDescent="0.3">
      <c r="A16" s="55"/>
      <c r="B16" s="57"/>
      <c r="C16" s="2"/>
      <c r="D16" s="55"/>
      <c r="E16" s="59"/>
      <c r="F16" s="2"/>
      <c r="G16" s="67"/>
      <c r="H16" s="70"/>
      <c r="J16" s="30" t="s">
        <v>18</v>
      </c>
      <c r="K16" s="28">
        <v>591819.81999999995</v>
      </c>
      <c r="M16" s="61"/>
      <c r="N16" s="42"/>
      <c r="Q16" s="62"/>
      <c r="R16" s="64"/>
      <c r="S16" s="17"/>
    </row>
    <row r="17" spans="1:19" ht="9" customHeight="1" thickBot="1" x14ac:dyDescent="0.3">
      <c r="A17" s="54"/>
      <c r="B17" s="56"/>
      <c r="C17" s="2"/>
      <c r="D17" s="54" t="s">
        <v>6</v>
      </c>
      <c r="E17" s="71">
        <v>5.5999999999999999E-3</v>
      </c>
      <c r="F17" s="2"/>
      <c r="G17" s="3"/>
      <c r="H17" s="15"/>
      <c r="J17" s="73"/>
      <c r="K17" s="74"/>
      <c r="M17" s="61" t="s">
        <v>9</v>
      </c>
      <c r="N17" s="79">
        <f>N10/N8</f>
        <v>7.3771824957737528E-2</v>
      </c>
      <c r="Q17" s="17"/>
      <c r="R17" s="17"/>
      <c r="S17" s="17"/>
    </row>
    <row r="18" spans="1:19" ht="39" customHeight="1" x14ac:dyDescent="0.25">
      <c r="A18" s="55"/>
      <c r="B18" s="57"/>
      <c r="C18" s="2"/>
      <c r="D18" s="55"/>
      <c r="E18" s="72"/>
      <c r="F18" s="2"/>
      <c r="G18" s="80" t="s">
        <v>15</v>
      </c>
      <c r="H18" s="81"/>
      <c r="J18" s="73"/>
      <c r="K18" s="74"/>
      <c r="M18" s="61"/>
      <c r="N18" s="79"/>
      <c r="O18" s="38"/>
      <c r="Q18" s="17"/>
      <c r="R18" s="17"/>
      <c r="S18" s="17"/>
    </row>
    <row r="19" spans="1:19" ht="16.5" customHeight="1" x14ac:dyDescent="0.25">
      <c r="A19" s="54"/>
      <c r="B19" s="56"/>
      <c r="C19" s="2"/>
      <c r="D19" s="3"/>
      <c r="E19" s="4"/>
      <c r="F19" s="2"/>
      <c r="G19" s="61" t="s">
        <v>39</v>
      </c>
      <c r="H19" s="82">
        <v>0</v>
      </c>
      <c r="J19" s="73"/>
      <c r="K19" s="74"/>
      <c r="M19" s="7"/>
      <c r="N19" s="6"/>
      <c r="Q19" s="17"/>
      <c r="R19" s="17"/>
      <c r="S19" s="17"/>
    </row>
    <row r="20" spans="1:19" ht="41.25" customHeight="1" x14ac:dyDescent="0.25">
      <c r="A20" s="55"/>
      <c r="B20" s="57"/>
      <c r="C20" s="2"/>
      <c r="D20" s="5"/>
      <c r="E20" s="6"/>
      <c r="F20" s="2"/>
      <c r="G20" s="61"/>
      <c r="H20" s="83"/>
      <c r="J20" s="73"/>
      <c r="K20" s="74"/>
      <c r="M20" s="35" t="s">
        <v>20</v>
      </c>
      <c r="N20" s="21" t="s">
        <v>24</v>
      </c>
      <c r="Q20" s="17"/>
      <c r="R20" s="17"/>
      <c r="S20" s="17"/>
    </row>
    <row r="21" spans="1:19" ht="54" customHeight="1" x14ac:dyDescent="0.25">
      <c r="A21" s="9"/>
      <c r="B21" s="27"/>
      <c r="C21" s="2"/>
      <c r="D21" s="5"/>
      <c r="E21" s="6"/>
      <c r="F21" s="2"/>
      <c r="G21" s="30" t="s">
        <v>40</v>
      </c>
      <c r="H21" s="28">
        <v>7779904.9400000004</v>
      </c>
      <c r="J21" s="73"/>
      <c r="K21" s="74"/>
      <c r="M21" s="35" t="s">
        <v>19</v>
      </c>
      <c r="N21" s="21" t="s">
        <v>48</v>
      </c>
    </row>
    <row r="22" spans="1:19" ht="33" customHeight="1" x14ac:dyDescent="0.25">
      <c r="A22" s="101"/>
      <c r="B22" s="83"/>
      <c r="C22" s="2"/>
      <c r="D22" s="103"/>
      <c r="E22" s="104"/>
      <c r="F22" s="2"/>
      <c r="G22" s="107"/>
      <c r="H22" s="82"/>
      <c r="J22" s="73"/>
      <c r="K22" s="74"/>
      <c r="M22" s="36" t="s">
        <v>17</v>
      </c>
      <c r="N22" s="21" t="s">
        <v>47</v>
      </c>
    </row>
    <row r="23" spans="1:19" ht="33.75" customHeight="1" thickBot="1" x14ac:dyDescent="0.3">
      <c r="A23" s="98"/>
      <c r="B23" s="102"/>
      <c r="C23" s="2"/>
      <c r="D23" s="105"/>
      <c r="E23" s="106"/>
      <c r="F23" s="2"/>
      <c r="G23" s="108"/>
      <c r="H23" s="109"/>
      <c r="J23" s="75"/>
      <c r="K23" s="76"/>
      <c r="M23" s="37" t="s">
        <v>16</v>
      </c>
      <c r="N23" s="22" t="s">
        <v>24</v>
      </c>
    </row>
    <row r="24" spans="1:19" ht="23.25" customHeight="1" thickBot="1" x14ac:dyDescent="0.3">
      <c r="A24" s="2"/>
      <c r="B24" s="2"/>
      <c r="C24" s="2"/>
      <c r="D24" s="2"/>
      <c r="E24" s="2"/>
      <c r="F24" s="2"/>
      <c r="G24" s="2"/>
      <c r="H24" s="2"/>
    </row>
    <row r="25" spans="1:19" ht="35.25" customHeight="1" thickBot="1" x14ac:dyDescent="0.3">
      <c r="A25" s="2"/>
      <c r="B25" s="2"/>
      <c r="C25" s="113" t="s">
        <v>3</v>
      </c>
      <c r="D25" s="114"/>
      <c r="E25" s="114" t="s">
        <v>2</v>
      </c>
      <c r="F25" s="114"/>
      <c r="G25" s="33" t="s">
        <v>4</v>
      </c>
      <c r="H25" s="24" t="s">
        <v>5</v>
      </c>
      <c r="J25" s="49" t="s">
        <v>49</v>
      </c>
      <c r="K25" s="110"/>
      <c r="L25" s="110"/>
      <c r="M25" s="111"/>
      <c r="N25" s="112"/>
    </row>
    <row r="26" spans="1:19" ht="51.75" customHeight="1" x14ac:dyDescent="0.25">
      <c r="A26" s="49" t="s">
        <v>14</v>
      </c>
      <c r="B26" s="23" t="s">
        <v>41</v>
      </c>
      <c r="C26" s="61" t="s">
        <v>50</v>
      </c>
      <c r="D26" s="86"/>
      <c r="E26" s="87">
        <v>1382393000</v>
      </c>
      <c r="F26" s="87"/>
      <c r="G26" s="19">
        <v>7779904.9400000004</v>
      </c>
      <c r="H26" s="40">
        <v>0.56000000000000005</v>
      </c>
      <c r="J26" s="61" t="s">
        <v>52</v>
      </c>
      <c r="K26" s="86"/>
      <c r="L26" s="86"/>
      <c r="M26" s="86"/>
      <c r="N26" s="88"/>
    </row>
    <row r="27" spans="1:19" ht="51.75" customHeight="1" x14ac:dyDescent="0.25">
      <c r="A27" s="84"/>
      <c r="B27" s="10" t="s">
        <v>42</v>
      </c>
      <c r="C27" s="61" t="s">
        <v>51</v>
      </c>
      <c r="D27" s="86"/>
      <c r="E27" s="87">
        <v>0</v>
      </c>
      <c r="F27" s="87"/>
      <c r="G27" s="19">
        <v>0</v>
      </c>
      <c r="H27" s="25">
        <v>0</v>
      </c>
      <c r="J27" s="61" t="s">
        <v>55</v>
      </c>
      <c r="K27" s="86"/>
      <c r="L27" s="86"/>
      <c r="M27" s="86"/>
      <c r="N27" s="88"/>
    </row>
    <row r="28" spans="1:19" ht="51.75" customHeight="1" x14ac:dyDescent="0.25">
      <c r="A28" s="84"/>
      <c r="B28" s="89"/>
      <c r="C28" s="92"/>
      <c r="D28" s="93"/>
      <c r="E28" s="115"/>
      <c r="F28" s="116"/>
      <c r="G28" s="121"/>
      <c r="H28" s="124"/>
      <c r="J28" s="61" t="s">
        <v>56</v>
      </c>
      <c r="K28" s="86"/>
      <c r="L28" s="86"/>
      <c r="M28" s="86"/>
      <c r="N28" s="88"/>
    </row>
    <row r="29" spans="1:19" ht="51.75" customHeight="1" x14ac:dyDescent="0.25">
      <c r="A29" s="84"/>
      <c r="B29" s="90"/>
      <c r="C29" s="94"/>
      <c r="D29" s="95"/>
      <c r="E29" s="117"/>
      <c r="F29" s="118"/>
      <c r="G29" s="122"/>
      <c r="H29" s="125"/>
      <c r="J29" s="61" t="s">
        <v>53</v>
      </c>
      <c r="K29" s="86"/>
      <c r="L29" s="86"/>
      <c r="M29" s="86"/>
      <c r="N29" s="88"/>
    </row>
    <row r="30" spans="1:19" ht="51.75" customHeight="1" thickBot="1" x14ac:dyDescent="0.3">
      <c r="A30" s="85"/>
      <c r="B30" s="91"/>
      <c r="C30" s="96"/>
      <c r="D30" s="97"/>
      <c r="E30" s="119"/>
      <c r="F30" s="120"/>
      <c r="G30" s="123"/>
      <c r="H30" s="126"/>
      <c r="J30" s="98" t="s">
        <v>54</v>
      </c>
      <c r="K30" s="99"/>
      <c r="L30" s="99"/>
      <c r="M30" s="99"/>
      <c r="N30" s="100"/>
    </row>
    <row r="31" spans="1:19" ht="15" customHeight="1" x14ac:dyDescent="0.25">
      <c r="J31" s="20"/>
    </row>
    <row r="32" spans="1:19" x14ac:dyDescent="0.25">
      <c r="J32" s="20"/>
    </row>
  </sheetData>
  <mergeCells count="59">
    <mergeCell ref="J25:N25"/>
    <mergeCell ref="C25:D25"/>
    <mergeCell ref="E25:F25"/>
    <mergeCell ref="E28:F30"/>
    <mergeCell ref="G28:G30"/>
    <mergeCell ref="H28:H30"/>
    <mergeCell ref="A22:A23"/>
    <mergeCell ref="B22:B23"/>
    <mergeCell ref="D22:E23"/>
    <mergeCell ref="G22:G23"/>
    <mergeCell ref="H22:H23"/>
    <mergeCell ref="A26:A30"/>
    <mergeCell ref="C26:D26"/>
    <mergeCell ref="E26:F26"/>
    <mergeCell ref="J26:N26"/>
    <mergeCell ref="C27:D27"/>
    <mergeCell ref="E27:F27"/>
    <mergeCell ref="J27:N27"/>
    <mergeCell ref="B28:B30"/>
    <mergeCell ref="C28:D30"/>
    <mergeCell ref="J28:N28"/>
    <mergeCell ref="J29:N29"/>
    <mergeCell ref="J30:N30"/>
    <mergeCell ref="N17:N18"/>
    <mergeCell ref="G18:H18"/>
    <mergeCell ref="A19:A20"/>
    <mergeCell ref="B19:B20"/>
    <mergeCell ref="G19:G20"/>
    <mergeCell ref="H19:H20"/>
    <mergeCell ref="Q10:Q16"/>
    <mergeCell ref="R10:R16"/>
    <mergeCell ref="G14:G16"/>
    <mergeCell ref="H14:H16"/>
    <mergeCell ref="A17:A18"/>
    <mergeCell ref="B17:B18"/>
    <mergeCell ref="D17:D18"/>
    <mergeCell ref="E17:E18"/>
    <mergeCell ref="J17:K23"/>
    <mergeCell ref="M17:M18"/>
    <mergeCell ref="A10:A16"/>
    <mergeCell ref="B10:B16"/>
    <mergeCell ref="D10:D16"/>
    <mergeCell ref="E10:E16"/>
    <mergeCell ref="M10:M16"/>
    <mergeCell ref="N10:N16"/>
    <mergeCell ref="N8:N9"/>
    <mergeCell ref="A2:N2"/>
    <mergeCell ref="A3:N3"/>
    <mergeCell ref="A4:N4"/>
    <mergeCell ref="A7:B7"/>
    <mergeCell ref="D7:E7"/>
    <mergeCell ref="G7:H7"/>
    <mergeCell ref="J7:K7"/>
    <mergeCell ref="M7:N7"/>
    <mergeCell ref="A8:A9"/>
    <mergeCell ref="B8:B9"/>
    <mergeCell ref="D8:D9"/>
    <mergeCell ref="E8:E9"/>
    <mergeCell ref="M8:M9"/>
  </mergeCells>
  <printOptions horizontalCentered="1" verticalCentered="1"/>
  <pageMargins left="0.31" right="0.23622047244094491" top="0.37" bottom="0.6" header="0.31496062992125984" footer="0.31496062992125984"/>
  <pageSetup paperSize="41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e3127d-b50e-4c29-b846-9213acea4d89"/>
    <ds:schemaRef ds:uri="efcf9931-6988-4c26-989d-90fd7d9d617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2024-02-05T21:13:35Z</cp:lastPrinted>
  <dcterms:created xsi:type="dcterms:W3CDTF">2023-02-11T22:01:01Z</dcterms:created>
  <dcterms:modified xsi:type="dcterms:W3CDTF">2024-02-05T21:23:08Z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