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8DFDB166-6639-479D-92AF-702B3A481D82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DICIEMBRE" sheetId="4" r:id="rId1"/>
  </sheets>
  <definedNames>
    <definedName name="_xlnm.Print_Area" localSheetId="0">DICIEMBRE!$A$1:$P$32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<sst xmlns="http://schemas.openxmlformats.org/spreadsheetml/2006/main" count="57" uniqueCount="56">
  <si>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</si>
  <si>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</si>
  <si>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</si>
  <si>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</si>
  <si>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</si>
  <si>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</si>
  <si>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</si>
  <si>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</si>
  <si>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</si>
  <si>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</si>
  <si>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</si>
  <si>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</si>
  <si>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</si>
  <si>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</si>
  <si>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</si>
  <si>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</si>
  <si>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</si>
  <si>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</si>
  <si>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</si>
  <si>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</si>
  <si>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</si>
  <si>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</si>
  <si>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</si>
  <si>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</si>
  <si>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</si>
  <si>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</si>
  <si>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</si>
  <si>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</si>
  <si>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</si>
  <si>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</si>
  <si>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</si>
  <si>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</si>
  <si>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</si>
  <si>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</si>
  <si>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</si>
  <si>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</si>
  <si>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</si>
  <si>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</si>
  <si>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</si>
  <si>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</si>
  <si>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</si>
  <si>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</si>
  <si>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</si>
  <si>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Subdirector Administrativo Financiero</t>
  </si>
  <si>
    <t>Lic. Antonio Humberto Vicnete Tejada</t>
  </si>
  <si>
    <t>Ing. Henry Otoniel Juáez Isem</t>
  </si>
  <si>
    <t>ACTUALIZADO AL 31 DE DICIEMBRE DE 2025</t>
  </si>
  <si>
    <t>PRINCIPALES AVANCES O LOGROS
AL 31 DE DICIEMBRE DE 2025</t>
  </si>
  <si>
    <t>PROGRAMA 11</t>
  </si>
  <si>
    <t>PROGRAMA 94</t>
  </si>
  <si>
    <t>DESARROLLO DE LA INFRAESTRUCTURA VIAL</t>
  </si>
  <si>
    <t>ATENCIÓN POR DESASTRES NATURALES Y CALAMIDADES PÚBLICAS</t>
  </si>
  <si>
    <t>7 personas
16 personas
0 personas</t>
  </si>
  <si>
    <t>100 personas</t>
  </si>
  <si>
    <t>7 personas</t>
  </si>
  <si>
    <t>1 Se avanzó con el armado y relleno de muero de suelo forzado en el Km. 162 de la ruta que lleva a Salamá, desde Llano Grande en Baja Verapaz.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</si>
</sst>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5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19" zoomScale="70" zoomScaleNormal="70" workbookViewId="0">
      <selection activeCell="K27" sqref="K27:O27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20" ht="17.399999999999999" x14ac:dyDescent="0.3">
      <c r="B3" s="111" t="s">
        <v>46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20" ht="22.8" x14ac:dyDescent="0.4">
      <c r="B4" s="113" t="s">
        <v>20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4" t="s">
        <v>0</v>
      </c>
      <c r="C7" s="115"/>
      <c r="D7" s="2"/>
      <c r="E7" s="114" t="s">
        <v>13</v>
      </c>
      <c r="F7" s="115"/>
      <c r="G7" s="2"/>
      <c r="H7" s="36" t="s">
        <v>10</v>
      </c>
      <c r="I7" s="115"/>
      <c r="K7" s="116" t="s">
        <v>11</v>
      </c>
      <c r="L7" s="117"/>
      <c r="N7" s="118" t="s">
        <v>1</v>
      </c>
      <c r="O7" s="119"/>
    </row>
    <row r="8" spans="2:20" ht="29.25" customHeight="1" x14ac:dyDescent="0.3">
      <c r="B8" s="86" t="s">
        <v>40</v>
      </c>
      <c r="C8" s="88" t="s">
        <v>41</v>
      </c>
      <c r="D8" s="2"/>
      <c r="E8" s="86" t="s">
        <v>39</v>
      </c>
      <c r="F8" s="106">
        <v>1462961000</v>
      </c>
      <c r="G8" s="2"/>
      <c r="H8" s="33" t="s">
        <v>22</v>
      </c>
      <c r="I8" s="34">
        <v>13374274.609999999</v>
      </c>
      <c r="K8" s="25" t="s">
        <v>28</v>
      </c>
      <c r="L8" s="24">
        <v>183192379.65000001</v>
      </c>
      <c r="N8" s="120" t="s">
        <v>7</v>
      </c>
      <c r="O8" s="109">
        <v>15625006</v>
      </c>
      <c r="Q8" s="27"/>
      <c r="R8" s="15"/>
    </row>
    <row r="9" spans="2:20" ht="29.25" customHeight="1" x14ac:dyDescent="0.3">
      <c r="B9" s="87"/>
      <c r="C9" s="89"/>
      <c r="D9" s="2"/>
      <c r="E9" s="87"/>
      <c r="F9" s="108"/>
      <c r="G9" s="2"/>
      <c r="H9" s="33" t="s">
        <v>23</v>
      </c>
      <c r="I9" s="34">
        <v>1077431717.5699999</v>
      </c>
      <c r="K9" s="25" t="s">
        <v>29</v>
      </c>
      <c r="L9" s="24">
        <v>55990114.770000003</v>
      </c>
      <c r="N9" s="68"/>
      <c r="O9" s="96"/>
      <c r="R9" s="16"/>
      <c r="S9" s="16"/>
      <c r="T9" s="16"/>
    </row>
    <row r="10" spans="2:20" ht="29.25" customHeight="1" x14ac:dyDescent="0.3">
      <c r="B10" s="86" t="s">
        <v>42</v>
      </c>
      <c r="C10" s="88" t="s">
        <v>45</v>
      </c>
      <c r="D10" s="2"/>
      <c r="E10" s="86" t="s">
        <v>4</v>
      </c>
      <c r="F10" s="106">
        <v>1118933253.1700001</v>
      </c>
      <c r="G10" s="2"/>
      <c r="H10" s="33" t="s">
        <v>24</v>
      </c>
      <c r="I10" s="34">
        <v>1232718.8</v>
      </c>
      <c r="K10" s="25" t="s">
        <v>30</v>
      </c>
      <c r="L10" s="24">
        <v>170245991.86000001</v>
      </c>
      <c r="N10" s="68" t="s">
        <v>8</v>
      </c>
      <c r="O10" s="96">
        <v>13374274.609999999</v>
      </c>
      <c r="R10" s="90"/>
      <c r="S10" s="92"/>
      <c r="T10" s="16"/>
    </row>
    <row r="11" spans="2:20" ht="46.5" customHeight="1" x14ac:dyDescent="0.3">
      <c r="B11" s="104"/>
      <c r="C11" s="105"/>
      <c r="D11" s="2"/>
      <c r="E11" s="104"/>
      <c r="F11" s="107"/>
      <c r="G11" s="2"/>
      <c r="H11" s="33" t="s">
        <v>25</v>
      </c>
      <c r="I11" s="34">
        <v>634714</v>
      </c>
      <c r="K11" s="25" t="s">
        <v>31</v>
      </c>
      <c r="L11" s="24">
        <v>60415899.740000002</v>
      </c>
      <c r="N11" s="68"/>
      <c r="O11" s="96"/>
      <c r="Q11" s="32"/>
      <c r="R11" s="91"/>
      <c r="S11" s="92"/>
      <c r="T11" s="16"/>
    </row>
    <row r="12" spans="2:20" ht="29.25" customHeight="1" x14ac:dyDescent="0.3">
      <c r="B12" s="104"/>
      <c r="C12" s="105"/>
      <c r="D12" s="2"/>
      <c r="E12" s="104"/>
      <c r="F12" s="107"/>
      <c r="G12" s="2"/>
      <c r="H12" s="33" t="s">
        <v>26</v>
      </c>
      <c r="I12" s="34">
        <v>100747.81</v>
      </c>
      <c r="K12" s="25" t="s">
        <v>32</v>
      </c>
      <c r="L12" s="24">
        <v>79030997.420000002</v>
      </c>
      <c r="N12" s="68"/>
      <c r="O12" s="96"/>
      <c r="R12" s="91"/>
      <c r="S12" s="92"/>
      <c r="T12" s="16"/>
    </row>
    <row r="13" spans="2:20" ht="29.25" customHeight="1" x14ac:dyDescent="0.3">
      <c r="B13" s="104"/>
      <c r="C13" s="105"/>
      <c r="D13" s="2"/>
      <c r="E13" s="104"/>
      <c r="F13" s="107"/>
      <c r="G13" s="2"/>
      <c r="H13" s="33" t="s">
        <v>27</v>
      </c>
      <c r="I13" s="34">
        <v>26159080.379999999</v>
      </c>
      <c r="K13" s="25" t="s">
        <v>33</v>
      </c>
      <c r="L13" s="24">
        <v>221895796.49000001</v>
      </c>
      <c r="N13" s="68"/>
      <c r="O13" s="96"/>
      <c r="R13" s="91"/>
      <c r="S13" s="92"/>
      <c r="T13" s="16"/>
    </row>
    <row r="14" spans="2:20" ht="29.25" customHeight="1" x14ac:dyDescent="0.3">
      <c r="B14" s="104"/>
      <c r="C14" s="105"/>
      <c r="D14" s="2"/>
      <c r="E14" s="104"/>
      <c r="F14" s="107"/>
      <c r="G14" s="2"/>
      <c r="H14" s="94"/>
      <c r="I14" s="96"/>
      <c r="K14" s="25" t="s">
        <v>35</v>
      </c>
      <c r="L14" s="24">
        <v>209109392.00999999</v>
      </c>
      <c r="N14" s="68"/>
      <c r="O14" s="96"/>
      <c r="P14" s="32"/>
      <c r="R14" s="91"/>
      <c r="S14" s="92"/>
      <c r="T14" s="16"/>
    </row>
    <row r="15" spans="2:20" ht="29.25" customHeight="1" x14ac:dyDescent="0.3">
      <c r="B15" s="104"/>
      <c r="C15" s="105"/>
      <c r="D15" s="2"/>
      <c r="E15" s="104"/>
      <c r="F15" s="107"/>
      <c r="G15" s="2"/>
      <c r="H15" s="94"/>
      <c r="I15" s="96"/>
      <c r="K15" s="25" t="s">
        <v>34</v>
      </c>
      <c r="L15" s="24">
        <v>35605039.670000002</v>
      </c>
      <c r="N15" s="68"/>
      <c r="O15" s="96"/>
      <c r="P15" s="32"/>
      <c r="R15" s="91"/>
      <c r="S15" s="92"/>
      <c r="T15" s="16"/>
    </row>
    <row r="16" spans="2:20" ht="29.25" customHeight="1" thickBot="1" x14ac:dyDescent="0.35">
      <c r="B16" s="87"/>
      <c r="C16" s="89"/>
      <c r="D16" s="2"/>
      <c r="E16" s="87"/>
      <c r="F16" s="108"/>
      <c r="G16" s="2"/>
      <c r="H16" s="95"/>
      <c r="I16" s="97"/>
      <c r="K16" s="25" t="s">
        <v>17</v>
      </c>
      <c r="L16" s="24">
        <v>103447641.56</v>
      </c>
      <c r="N16" s="68"/>
      <c r="O16" s="96"/>
      <c r="R16" s="91"/>
      <c r="S16" s="93"/>
      <c r="T16" s="16"/>
    </row>
    <row r="17" spans="2:20" ht="9" customHeight="1" thickBot="1" x14ac:dyDescent="0.35">
      <c r="B17" s="86" t="s">
        <v>43</v>
      </c>
      <c r="C17" s="88" t="s">
        <v>44</v>
      </c>
      <c r="D17" s="2"/>
      <c r="E17" s="86" t="s">
        <v>6</v>
      </c>
      <c r="F17" s="98">
        <f>+F10/F8</f>
        <v>0.76484147777691958</v>
      </c>
      <c r="G17" s="2"/>
      <c r="H17" s="3"/>
      <c r="I17" s="14"/>
      <c r="K17" s="100"/>
      <c r="L17" s="101"/>
      <c r="N17" s="68" t="s">
        <v>9</v>
      </c>
      <c r="O17" s="83">
        <f>O10/O8</f>
        <v>0.85595324635395331</v>
      </c>
      <c r="R17" s="16"/>
      <c r="S17" s="16"/>
      <c r="T17" s="16"/>
    </row>
    <row r="18" spans="2:20" ht="39" customHeight="1" x14ac:dyDescent="0.3">
      <c r="B18" s="87"/>
      <c r="C18" s="89"/>
      <c r="D18" s="2"/>
      <c r="E18" s="87"/>
      <c r="F18" s="99"/>
      <c r="G18" s="2"/>
      <c r="H18" s="84" t="s">
        <v>14</v>
      </c>
      <c r="I18" s="85"/>
      <c r="K18" s="100"/>
      <c r="L18" s="101"/>
      <c r="N18" s="68"/>
      <c r="O18" s="83"/>
      <c r="P18" s="31"/>
      <c r="R18" s="16"/>
      <c r="S18" s="16"/>
      <c r="T18" s="16"/>
    </row>
    <row r="19" spans="2:20" ht="16.5" customHeight="1" x14ac:dyDescent="0.3">
      <c r="B19" s="86"/>
      <c r="C19" s="88"/>
      <c r="D19" s="2"/>
      <c r="E19" s="3"/>
      <c r="F19" s="4"/>
      <c r="G19" s="2"/>
      <c r="H19" s="68" t="s">
        <v>36</v>
      </c>
      <c r="I19" s="64">
        <v>79606075.700000003</v>
      </c>
      <c r="K19" s="100"/>
      <c r="L19" s="101"/>
      <c r="N19" s="7"/>
      <c r="O19" s="6"/>
      <c r="R19" s="16"/>
      <c r="S19" s="16"/>
      <c r="T19" s="16"/>
    </row>
    <row r="20" spans="2:20" ht="41.25" customHeight="1" x14ac:dyDescent="0.3">
      <c r="B20" s="87"/>
      <c r="C20" s="89"/>
      <c r="D20" s="2"/>
      <c r="E20" s="5"/>
      <c r="F20" s="6"/>
      <c r="G20" s="2"/>
      <c r="H20" s="68"/>
      <c r="I20" s="56"/>
      <c r="K20" s="100"/>
      <c r="L20" s="101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1039327177.47</v>
      </c>
      <c r="K21" s="100"/>
      <c r="L21" s="101"/>
      <c r="N21" s="28" t="s">
        <v>18</v>
      </c>
      <c r="O21" s="19" t="s">
        <v>52</v>
      </c>
    </row>
    <row r="22" spans="2:20" ht="33" customHeight="1" x14ac:dyDescent="0.3">
      <c r="B22" s="54"/>
      <c r="C22" s="56"/>
      <c r="D22" s="2"/>
      <c r="E22" s="58"/>
      <c r="F22" s="59"/>
      <c r="G22" s="2"/>
      <c r="H22" s="62"/>
      <c r="I22" s="64"/>
      <c r="K22" s="100"/>
      <c r="L22" s="101"/>
      <c r="N22" s="29" t="s">
        <v>16</v>
      </c>
      <c r="O22" s="19" t="s">
        <v>53</v>
      </c>
    </row>
    <row r="23" spans="2:20" ht="33.75" customHeight="1" thickBot="1" x14ac:dyDescent="0.35">
      <c r="B23" s="55"/>
      <c r="C23" s="57"/>
      <c r="D23" s="2"/>
      <c r="E23" s="60"/>
      <c r="F23" s="61"/>
      <c r="G23" s="2"/>
      <c r="H23" s="63"/>
      <c r="I23" s="65"/>
      <c r="K23" s="102"/>
      <c r="L23" s="103"/>
      <c r="N23" s="30" t="s">
        <v>15</v>
      </c>
      <c r="O23" s="20" t="s">
        <v>54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0" t="s">
        <v>3</v>
      </c>
      <c r="E25" s="41"/>
      <c r="F25" s="41" t="s">
        <v>2</v>
      </c>
      <c r="G25" s="41"/>
      <c r="H25" s="26" t="s">
        <v>4</v>
      </c>
      <c r="I25" s="22" t="s">
        <v>5</v>
      </c>
      <c r="K25" s="36" t="s">
        <v>47</v>
      </c>
      <c r="L25" s="37"/>
      <c r="M25" s="37"/>
      <c r="N25" s="38"/>
      <c r="O25" s="39"/>
    </row>
    <row r="26" spans="2:20" ht="51.75" customHeight="1" thickBot="1" x14ac:dyDescent="0.35">
      <c r="B26" s="36" t="s">
        <v>38</v>
      </c>
      <c r="C26" s="21" t="s">
        <v>48</v>
      </c>
      <c r="D26" s="68" t="s">
        <v>50</v>
      </c>
      <c r="E26" s="69"/>
      <c r="F26" s="70">
        <v>1379088694</v>
      </c>
      <c r="G26" s="70"/>
      <c r="H26" s="17">
        <v>1039327177.47</v>
      </c>
      <c r="I26" s="35">
        <f>+H26*1/F26</f>
        <v>0.75363331016474855</v>
      </c>
      <c r="K26" s="68" t="s">
        <v>55</v>
      </c>
      <c r="L26" s="69"/>
      <c r="M26" s="69"/>
      <c r="N26" s="69"/>
      <c r="O26" s="71"/>
    </row>
    <row r="27" spans="2:20" ht="51.75" customHeight="1" x14ac:dyDescent="0.3">
      <c r="B27" s="66"/>
      <c r="C27" s="21" t="s">
        <v>49</v>
      </c>
      <c r="D27" s="68" t="s">
        <v>51</v>
      </c>
      <c r="E27" s="69"/>
      <c r="F27" s="70">
        <v>83872306</v>
      </c>
      <c r="G27" s="70"/>
      <c r="H27" s="17">
        <v>79606075.700000003</v>
      </c>
      <c r="I27" s="35">
        <f>+H27*1/F27</f>
        <v>0.94913421958375632</v>
      </c>
      <c r="K27" s="68">
        <v>2</v>
      </c>
      <c r="L27" s="69"/>
      <c r="M27" s="69"/>
      <c r="N27" s="69"/>
      <c r="O27" s="71"/>
    </row>
    <row r="28" spans="2:20" ht="51.75" customHeight="1" x14ac:dyDescent="0.3">
      <c r="B28" s="66"/>
      <c r="C28" s="72"/>
      <c r="D28" s="75"/>
      <c r="E28" s="76"/>
      <c r="F28" s="42"/>
      <c r="G28" s="43"/>
      <c r="H28" s="48"/>
      <c r="I28" s="51"/>
      <c r="K28" s="68">
        <v>3</v>
      </c>
      <c r="L28" s="69"/>
      <c r="M28" s="69"/>
      <c r="N28" s="69"/>
      <c r="O28" s="71"/>
    </row>
    <row r="29" spans="2:20" ht="51.75" customHeight="1" x14ac:dyDescent="0.3">
      <c r="B29" s="66"/>
      <c r="C29" s="73"/>
      <c r="D29" s="77"/>
      <c r="E29" s="78"/>
      <c r="F29" s="44"/>
      <c r="G29" s="45"/>
      <c r="H29" s="49"/>
      <c r="I29" s="52"/>
      <c r="K29" s="68">
        <v>4</v>
      </c>
      <c r="L29" s="69"/>
      <c r="M29" s="69"/>
      <c r="N29" s="69"/>
      <c r="O29" s="71"/>
    </row>
    <row r="30" spans="2:20" ht="51.75" customHeight="1" thickBot="1" x14ac:dyDescent="0.35">
      <c r="B30" s="67"/>
      <c r="C30" s="74"/>
      <c r="D30" s="79"/>
      <c r="E30" s="80"/>
      <c r="F30" s="46"/>
      <c r="G30" s="47"/>
      <c r="H30" s="50"/>
      <c r="I30" s="53"/>
      <c r="K30" s="55">
        <v>5</v>
      </c>
      <c r="L30" s="81"/>
      <c r="M30" s="81"/>
      <c r="N30" s="81"/>
      <c r="O30" s="82"/>
    </row>
    <row r="31" spans="2:20" ht="15" customHeight="1" x14ac:dyDescent="0.3">
      <c r="K31" s="18"/>
    </row>
    <row r="32" spans="2:20" x14ac:dyDescent="0.3">
      <c r="K32" s="18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2026-02-05T00:40:02Z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