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4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compras 2025\INFORMACIÓN PUBLICA\MAYO\"/>
    </mc:Choice>
  </mc:AlternateContent>
  <xr:revisionPtr revIDLastSave="0" documentId="13_ncr:1_{B831DCA0-5153-4751-A62F-51D3EB857FC3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Art. 10 Num. 11" sheetId="1" r:id="rId1"/>
  </sheets>
  <calcPr calcId="191029"/>
</workbook>
</file>

<file path=xl/calcChain.xml><?xml version="1.0" encoding="utf-8"?>
<calcChain xmlns="http://schemas.openxmlformats.org/spreadsheetml/2006/main">
  <c r="C55" i="1" l="1"/>
  <c r="C36" i="1" l="1"/>
  <c r="B13" i="1" l="1"/>
</calcChain>
</file>

<file path=xl/sharedStrings.xml><?xml version="1.0" encoding="utf-8"?>
<sst xmlns="http://schemas.openxmlformats.org/spreadsheetml/2006/main" count="179" uniqueCount="68">
  <si>
    <t>MONTO TOTAL</t>
  </si>
  <si>
    <t>PRECIO UNITARIO</t>
  </si>
  <si>
    <t xml:space="preserve">UNIDADES </t>
  </si>
  <si>
    <t xml:space="preserve">REGLON </t>
  </si>
  <si>
    <t>CARACTERISTICAS DEL PROVEEDOR</t>
  </si>
  <si>
    <t>EMPRESA</t>
  </si>
  <si>
    <t>NIT</t>
  </si>
  <si>
    <t>SERVICIO</t>
  </si>
  <si>
    <t>NOG</t>
  </si>
  <si>
    <t>DETALLE DEL PROCESO DE ADJUDICACION</t>
  </si>
  <si>
    <t>Fecha Publicación</t>
  </si>
  <si>
    <t>Fecha adjudicación</t>
  </si>
  <si>
    <t>Bien o Servicio Contrato</t>
  </si>
  <si>
    <t>Fecha presentacion       de ofertas</t>
  </si>
  <si>
    <t>MODALIDAD     DE CONTRATACION</t>
  </si>
  <si>
    <t>N° Acta Administrativa</t>
  </si>
  <si>
    <t>Plazo de la negociación</t>
  </si>
  <si>
    <t xml:space="preserve">Fecha del acta </t>
  </si>
  <si>
    <t>Estatus</t>
  </si>
  <si>
    <t>N/A</t>
  </si>
  <si>
    <t xml:space="preserve">            CONTENIDO DEL ACTA ADMINISTRATIVA</t>
  </si>
  <si>
    <t>Innova Outsourcing, Sociedad Anónima</t>
  </si>
  <si>
    <t>6443985-2</t>
  </si>
  <si>
    <t>DEPARTAMENTO FINANCIERO</t>
  </si>
  <si>
    <t xml:space="preserve">UNIDAD EJECUTORA DE CONSERVACIÓN VIAL </t>
  </si>
  <si>
    <t>SERVICIOS</t>
  </si>
  <si>
    <t>(Artículo 10, numeral 11, Ley de Acceso a la Información Pública)</t>
  </si>
  <si>
    <t>549810-4</t>
  </si>
  <si>
    <t>Baja Cuantia</t>
  </si>
  <si>
    <t>Comunicaciones Celulares, Sociedad Anónima</t>
  </si>
  <si>
    <t>Contratación del servicio de telefonia celular</t>
  </si>
  <si>
    <t xml:space="preserve">Contratación  del servicio de  telefonía celular  para la Unidad Ejecutora de Conservacion Vial -COVIAL-  </t>
  </si>
  <si>
    <t xml:space="preserve">BROACOM GROUP, SOCIEDAD ANONIMA </t>
  </si>
  <si>
    <t>Servico de enlace a internet de 60 mbps  para la Unidad Ejecutora de Conservacion Vial -COVIAL-</t>
  </si>
  <si>
    <t>Servicio de copia de seguridad en la  nube para ser utilizado en la Unidad Ejecutora de Conservacion Vial -COVIAL-</t>
  </si>
  <si>
    <t>05-2024</t>
  </si>
  <si>
    <t xml:space="preserve">Compra Directa </t>
  </si>
  <si>
    <t>ARANA,CARRILLO SERVICIOS DE VIGILANCIA PROFESIONAL, SOCIEDAD ANÓNIMA,</t>
  </si>
  <si>
    <t>Servicio de seguridad y vigilancia para la Unidad Ejecutora de Conservacion Vial -Covial-</t>
  </si>
  <si>
    <t xml:space="preserve">Adjudicado </t>
  </si>
  <si>
    <t>de junio 2024 a diciembre 2025</t>
  </si>
  <si>
    <t>03 de junio de 2024</t>
  </si>
  <si>
    <t>Servicio de enlace a internet dedicado a ochenta y cinco megabits (85Mbps) para la  Unidad Ejecutora de Conservacion Vial -COVIAL-</t>
  </si>
  <si>
    <t>Servico de enlace a internet de 85 mbps  para la Unidad Ejecutora de Conservacion Vial -COVIAL-</t>
  </si>
  <si>
    <t xml:space="preserve">Servicio de enlace de datos veinte (20)MBPS de la bodega de zona 12 hacia la Unidad Ejecutora de Conservacion Vial -COVIAL- </t>
  </si>
  <si>
    <t>Departamento Financiero María Julia López Cruz</t>
  </si>
  <si>
    <t>del 01/04/2025 al 31/12/2025</t>
  </si>
  <si>
    <t>Enlace a Internet dedicado a 200 MBPS  por el periodo de abril a diciembre 2025</t>
  </si>
  <si>
    <t>16-2025</t>
  </si>
  <si>
    <t>COMPAÑIA INTERNACIONAL DE PRODUCTOS Y SERVICIOS SOCIEDAD ANONIMA</t>
  </si>
  <si>
    <t>Contratación del Servicio de Arrendamiento de máquinas fotocopiadoras multifuncional para las distintas oficinas de la Unidad Ejecutora de Conservación Vial  -COVIAL-</t>
  </si>
  <si>
    <t xml:space="preserve">Arrendamientod de 17 fotocopiadoras multifuncional Unidad Ejecutora de Conservacion Vial -COVIAL- </t>
  </si>
  <si>
    <t>Servicio de Enlace a Internet dedicado a 200 MBPS mensuales</t>
  </si>
  <si>
    <t>Encargada de Actualización: LESLIE NOHEMI VÁSQUEZ PACHECO</t>
  </si>
  <si>
    <t>Fecha de Actualización: 31/05/2025</t>
  </si>
  <si>
    <t>20-2025</t>
  </si>
  <si>
    <t>el 01/05/2025 al 31/08/2025</t>
  </si>
  <si>
    <t>21-2025</t>
  </si>
  <si>
    <t>18-2025</t>
  </si>
  <si>
    <t xml:space="preserve">Del 01 al 31 al mes de mayo dos mil veinticinco (2,025). </t>
  </si>
  <si>
    <t>19-2025</t>
  </si>
  <si>
    <t>un período de Ocho (8) meses, comprendidos de Mayo al mes de Diciembre  del año 2025.</t>
  </si>
  <si>
    <t>un período de cuatro (4) meses, comprendidos de 01/05/2025 al 31/08/2025  del año 2025.</t>
  </si>
  <si>
    <t>COMNET, SOCIEDAD ANONIMA</t>
  </si>
  <si>
    <t>Servicio de copia de seguridad en la  nube hasta 10 TB para ser utilizado en la Unidad Ejecutora de Conservacion Vial -COVIAL-</t>
  </si>
  <si>
    <t>Servicio de copia de seguridad en la nube hasta 10 TB para ser utilizado en la Unida Ejeutora de Conservacion Vial -COVIAL-</t>
  </si>
  <si>
    <t>un período de un (1) mes, correspondiente al mes de Mayo  del año 2025.</t>
  </si>
  <si>
    <t>17-2025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</si>
</sst>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Q&quot;#,##0.00"/>
  </numFmts>
  <fonts count="23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 Narrow"/>
      <family val="2"/>
    </font>
    <font>
      <sz val="12"/>
      <color theme="1"/>
      <name val="Arial"/>
      <family val="2"/>
    </font>
    <font>
      <b/>
      <sz val="8"/>
      <color theme="1"/>
      <name val="Verdana"/>
      <family val="2"/>
    </font>
    <font>
      <sz val="11"/>
      <color theme="1"/>
      <name val="Arial Narrow"/>
      <family val="2"/>
    </font>
    <font>
      <sz val="8"/>
      <color theme="1"/>
      <name val="Verdana"/>
      <family val="2"/>
    </font>
    <font>
      <b/>
      <sz val="8"/>
      <color theme="1"/>
      <name val="Calibri"/>
      <family val="2"/>
      <scheme val="minor"/>
    </font>
    <font>
      <sz val="10"/>
      <name val="Arial"/>
      <family val="2"/>
    </font>
    <font>
      <b/>
      <sz val="14"/>
      <name val="Altivo Black"/>
      <family val="2"/>
    </font>
    <font>
      <sz val="14"/>
      <name val="Altivo Black"/>
      <family val="2"/>
    </font>
    <font>
      <b/>
      <sz val="12"/>
      <name val="Altivo Black"/>
      <family val="2"/>
    </font>
    <font>
      <sz val="12"/>
      <name val="Altivo Black"/>
      <family val="2"/>
    </font>
    <font>
      <b/>
      <sz val="8"/>
      <color theme="1"/>
      <name val="Altivo Medium"/>
      <family val="2"/>
    </font>
    <font>
      <b/>
      <sz val="10"/>
      <color theme="1"/>
      <name val="Altivo Medium"/>
      <family val="2"/>
    </font>
    <font>
      <sz val="8"/>
      <color theme="1"/>
      <name val="Altivo Medium"/>
      <family val="2"/>
    </font>
    <font>
      <sz val="11"/>
      <color theme="1"/>
      <name val="Altivo Medium"/>
      <family val="2"/>
    </font>
    <font>
      <sz val="8"/>
      <name val="Altivo Medium"/>
      <family val="2"/>
    </font>
    <font>
      <sz val="12"/>
      <name val="Altivo Medium"/>
      <family val="2"/>
    </font>
    <font>
      <b/>
      <sz val="8"/>
      <name val="Altivo Medium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1" fillId="0" borderId="0"/>
    <xf numFmtId="0" fontId="11" fillId="0" borderId="0"/>
  </cellStyleXfs>
  <cellXfs count="168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/>
    <xf numFmtId="0" fontId="1" fillId="0" borderId="0" xfId="0" applyFont="1" applyAlignment="1"/>
    <xf numFmtId="0" fontId="4" fillId="0" borderId="0" xfId="0" applyFont="1" applyAlignment="1">
      <alignment horizontal="centerContinuous"/>
    </xf>
    <xf numFmtId="0" fontId="3" fillId="0" borderId="0" xfId="0" applyFont="1" applyBorder="1" applyAlignment="1">
      <alignment horizontal="centerContinuous"/>
    </xf>
    <xf numFmtId="0" fontId="2" fillId="0" borderId="0" xfId="0" applyFont="1" applyBorder="1" applyAlignment="1">
      <alignment horizontal="centerContinuous"/>
    </xf>
    <xf numFmtId="0" fontId="5" fillId="0" borderId="0" xfId="0" applyFont="1" applyBorder="1" applyAlignment="1">
      <alignment horizontal="centerContinuous"/>
    </xf>
    <xf numFmtId="0" fontId="6" fillId="0" borderId="0" xfId="0" applyFont="1" applyBorder="1" applyAlignment="1">
      <alignment horizontal="centerContinuous"/>
    </xf>
    <xf numFmtId="0" fontId="0" fillId="0" borderId="0" xfId="0" applyFont="1" applyFill="1" applyBorder="1"/>
    <xf numFmtId="0" fontId="7" fillId="0" borderId="0" xfId="0" applyFont="1"/>
    <xf numFmtId="0" fontId="8" fillId="0" borderId="0" xfId="0" applyFont="1"/>
    <xf numFmtId="0" fontId="9" fillId="0" borderId="0" xfId="0" applyFont="1" applyBorder="1"/>
    <xf numFmtId="0" fontId="1" fillId="0" borderId="0" xfId="0" applyFont="1" applyFill="1"/>
    <xf numFmtId="0" fontId="10" fillId="0" borderId="0" xfId="0" applyFont="1" applyFill="1" applyBorder="1" applyAlignment="1">
      <alignment horizontal="center"/>
    </xf>
    <xf numFmtId="0" fontId="0" fillId="0" borderId="0" xfId="0"/>
    <xf numFmtId="0" fontId="0" fillId="2" borderId="0" xfId="0" applyFill="1"/>
    <xf numFmtId="0" fontId="18" fillId="2" borderId="1" xfId="0" applyFont="1" applyFill="1" applyBorder="1" applyAlignment="1">
      <alignment horizontal="left"/>
    </xf>
    <xf numFmtId="14" fontId="18" fillId="2" borderId="1" xfId="0" applyNumberFormat="1" applyFont="1" applyFill="1" applyBorder="1" applyAlignment="1">
      <alignment horizontal="center"/>
    </xf>
    <xf numFmtId="0" fontId="18" fillId="2" borderId="1" xfId="0" applyFont="1" applyFill="1" applyBorder="1" applyAlignment="1">
      <alignment horizontal="left" wrapText="1"/>
    </xf>
    <xf numFmtId="0" fontId="19" fillId="2" borderId="0" xfId="0" applyFont="1" applyFill="1" applyBorder="1" applyAlignment="1">
      <alignment vertical="center"/>
    </xf>
    <xf numFmtId="0" fontId="19" fillId="2" borderId="0" xfId="0" applyNumberFormat="1" applyFont="1" applyFill="1" applyBorder="1" applyAlignment="1">
      <alignment vertical="center"/>
    </xf>
    <xf numFmtId="0" fontId="19" fillId="2" borderId="0" xfId="0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/>
    </xf>
    <xf numFmtId="0" fontId="18" fillId="2" borderId="0" xfId="0" applyFont="1" applyFill="1" applyBorder="1" applyAlignment="1">
      <alignment horizontal="center" vertical="justify"/>
    </xf>
    <xf numFmtId="14" fontId="18" fillId="2" borderId="0" xfId="0" applyNumberFormat="1" applyFont="1" applyFill="1" applyBorder="1" applyAlignment="1">
      <alignment horizontal="center"/>
    </xf>
    <xf numFmtId="0" fontId="0" fillId="0" borderId="0" xfId="0" applyBorder="1"/>
    <xf numFmtId="0" fontId="16" fillId="2" borderId="9" xfId="0" applyFont="1" applyFill="1" applyBorder="1" applyAlignment="1">
      <alignment horizontal="left"/>
    </xf>
    <xf numFmtId="0" fontId="18" fillId="2" borderId="9" xfId="0" applyFont="1" applyFill="1" applyBorder="1" applyAlignment="1">
      <alignment horizontal="left"/>
    </xf>
    <xf numFmtId="49" fontId="18" fillId="2" borderId="10" xfId="0" applyNumberFormat="1" applyFont="1" applyFill="1" applyBorder="1" applyAlignment="1">
      <alignment horizontal="center"/>
    </xf>
    <xf numFmtId="0" fontId="18" fillId="2" borderId="12" xfId="0" applyFont="1" applyFill="1" applyBorder="1" applyAlignment="1">
      <alignment horizontal="center" vertical="justify"/>
    </xf>
    <xf numFmtId="0" fontId="18" fillId="2" borderId="17" xfId="0" applyFont="1" applyFill="1" applyBorder="1" applyAlignment="1">
      <alignment horizontal="left"/>
    </xf>
    <xf numFmtId="0" fontId="18" fillId="2" borderId="17" xfId="0" applyFont="1" applyFill="1" applyBorder="1" applyAlignment="1">
      <alignment horizontal="center" vertical="justify"/>
    </xf>
    <xf numFmtId="14" fontId="18" fillId="2" borderId="18" xfId="0" applyNumberFormat="1" applyFont="1" applyFill="1" applyBorder="1" applyAlignment="1">
      <alignment horizontal="center"/>
    </xf>
    <xf numFmtId="0" fontId="1" fillId="0" borderId="19" xfId="0" applyFont="1" applyBorder="1"/>
    <xf numFmtId="0" fontId="0" fillId="0" borderId="19" xfId="0" applyBorder="1"/>
    <xf numFmtId="1" fontId="18" fillId="2" borderId="9" xfId="0" applyNumberFormat="1" applyFont="1" applyFill="1" applyBorder="1" applyAlignment="1">
      <alignment horizontal="center"/>
    </xf>
    <xf numFmtId="0" fontId="0" fillId="2" borderId="4" xfId="0" applyFill="1" applyBorder="1"/>
    <xf numFmtId="1" fontId="18" fillId="2" borderId="17" xfId="0" applyNumberFormat="1" applyFont="1" applyFill="1" applyBorder="1" applyAlignment="1">
      <alignment horizontal="center"/>
    </xf>
    <xf numFmtId="0" fontId="16" fillId="2" borderId="17" xfId="0" applyFont="1" applyFill="1" applyBorder="1" applyAlignment="1">
      <alignment horizontal="center" vertical="center" wrapText="1"/>
    </xf>
    <xf numFmtId="0" fontId="18" fillId="2" borderId="0" xfId="0" applyFont="1" applyFill="1" applyBorder="1" applyAlignment="1">
      <alignment horizontal="center" vertical="center"/>
    </xf>
    <xf numFmtId="164" fontId="18" fillId="2" borderId="0" xfId="0" applyNumberFormat="1" applyFont="1" applyFill="1" applyBorder="1" applyAlignment="1">
      <alignment horizontal="center" vertical="center" wrapText="1"/>
    </xf>
    <xf numFmtId="0" fontId="20" fillId="2" borderId="0" xfId="0" applyFont="1" applyFill="1" applyBorder="1" applyAlignment="1">
      <alignment horizontal="center" vertical="center" wrapText="1"/>
    </xf>
    <xf numFmtId="0" fontId="20" fillId="2" borderId="0" xfId="0" applyFont="1" applyFill="1" applyBorder="1" applyAlignment="1">
      <alignment horizontal="center" vertical="center"/>
    </xf>
    <xf numFmtId="0" fontId="20" fillId="2" borderId="0" xfId="0" applyFont="1" applyFill="1" applyBorder="1" applyAlignment="1">
      <alignment horizontal="left"/>
    </xf>
    <xf numFmtId="0" fontId="20" fillId="2" borderId="0" xfId="0" applyFont="1" applyFill="1" applyBorder="1" applyAlignment="1">
      <alignment horizontal="left" vertical="center"/>
    </xf>
    <xf numFmtId="14" fontId="20" fillId="2" borderId="0" xfId="0" applyNumberFormat="1" applyFont="1" applyFill="1" applyBorder="1" applyAlignment="1">
      <alignment horizontal="center" vertical="center"/>
    </xf>
    <xf numFmtId="0" fontId="17" fillId="2" borderId="9" xfId="0" applyFont="1" applyFill="1" applyBorder="1" applyAlignment="1">
      <alignment horizontal="center"/>
    </xf>
    <xf numFmtId="0" fontId="16" fillId="2" borderId="20" xfId="0" applyFont="1" applyFill="1" applyBorder="1" applyAlignment="1">
      <alignment horizontal="center" vertical="center" wrapText="1"/>
    </xf>
    <xf numFmtId="0" fontId="16" fillId="2" borderId="21" xfId="0" applyFont="1" applyFill="1" applyBorder="1" applyAlignment="1">
      <alignment horizontal="center" vertical="center" wrapText="1"/>
    </xf>
    <xf numFmtId="0" fontId="16" fillId="2" borderId="23" xfId="0" applyFont="1" applyFill="1" applyBorder="1" applyAlignment="1">
      <alignment horizontal="center" vertical="center" wrapText="1"/>
    </xf>
    <xf numFmtId="0" fontId="16" fillId="2" borderId="24" xfId="0" applyFont="1" applyFill="1" applyBorder="1" applyAlignment="1">
      <alignment horizontal="center" vertical="center" wrapText="1"/>
    </xf>
    <xf numFmtId="0" fontId="16" fillId="2" borderId="22" xfId="0" applyFont="1" applyFill="1" applyBorder="1" applyAlignment="1">
      <alignment horizontal="center" vertical="center" wrapText="1"/>
    </xf>
    <xf numFmtId="0" fontId="16" fillId="2" borderId="25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6" fillId="2" borderId="15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2" borderId="16" xfId="0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 wrapText="1"/>
    </xf>
    <xf numFmtId="0" fontId="16" fillId="2" borderId="17" xfId="0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/>
    </xf>
    <xf numFmtId="0" fontId="16" fillId="2" borderId="17" xfId="0" applyFont="1" applyFill="1" applyBorder="1" applyAlignment="1">
      <alignment horizontal="center" vertical="center"/>
    </xf>
    <xf numFmtId="0" fontId="16" fillId="2" borderId="9" xfId="0" applyFont="1" applyFill="1" applyBorder="1" applyAlignment="1">
      <alignment horizontal="center" textRotation="255" wrapText="1"/>
    </xf>
    <xf numFmtId="0" fontId="16" fillId="2" borderId="17" xfId="0" applyFont="1" applyFill="1" applyBorder="1" applyAlignment="1">
      <alignment horizontal="center" textRotation="255" wrapText="1"/>
    </xf>
    <xf numFmtId="0" fontId="18" fillId="2" borderId="7" xfId="0" applyFont="1" applyFill="1" applyBorder="1" applyAlignment="1">
      <alignment horizontal="center" vertical="center"/>
    </xf>
    <xf numFmtId="164" fontId="18" fillId="2" borderId="8" xfId="0" applyNumberFormat="1" applyFont="1" applyFill="1" applyBorder="1" applyAlignment="1">
      <alignment horizontal="center" vertical="center" wrapText="1"/>
    </xf>
    <xf numFmtId="164" fontId="18" fillId="2" borderId="8" xfId="0" applyNumberFormat="1" applyFont="1" applyFill="1" applyBorder="1" applyAlignment="1">
      <alignment horizontal="center" vertical="center"/>
    </xf>
    <xf numFmtId="0" fontId="18" fillId="2" borderId="8" xfId="0" applyFont="1" applyFill="1" applyBorder="1" applyAlignment="1">
      <alignment horizontal="center" vertical="center"/>
    </xf>
    <xf numFmtId="0" fontId="19" fillId="2" borderId="11" xfId="0" applyFont="1" applyFill="1" applyBorder="1" applyAlignment="1">
      <alignment vertical="center"/>
    </xf>
    <xf numFmtId="0" fontId="19" fillId="2" borderId="15" xfId="0" applyFont="1" applyFill="1" applyBorder="1" applyAlignment="1">
      <alignment vertical="center"/>
    </xf>
    <xf numFmtId="0" fontId="18" fillId="2" borderId="4" xfId="0" applyFont="1" applyFill="1" applyBorder="1" applyAlignment="1">
      <alignment horizontal="center" vertical="justify"/>
    </xf>
    <xf numFmtId="0" fontId="19" fillId="2" borderId="5" xfId="0" applyFont="1" applyFill="1" applyBorder="1" applyAlignment="1">
      <alignment horizontal="center"/>
    </xf>
    <xf numFmtId="0" fontId="18" fillId="2" borderId="4" xfId="0" applyFont="1" applyFill="1" applyBorder="1" applyAlignment="1">
      <alignment wrapText="1"/>
    </xf>
    <xf numFmtId="0" fontId="18" fillId="2" borderId="5" xfId="0" applyFont="1" applyFill="1" applyBorder="1" applyAlignment="1">
      <alignment wrapText="1"/>
    </xf>
    <xf numFmtId="0" fontId="19" fillId="2" borderId="5" xfId="0" applyFont="1" applyFill="1" applyBorder="1" applyAlignment="1">
      <alignment wrapText="1"/>
    </xf>
    <xf numFmtId="0" fontId="18" fillId="2" borderId="13" xfId="0" applyFont="1" applyFill="1" applyBorder="1" applyAlignment="1">
      <alignment horizontal="center" vertical="justify"/>
    </xf>
    <xf numFmtId="0" fontId="19" fillId="2" borderId="14" xfId="0" applyFont="1" applyFill="1" applyBorder="1" applyAlignment="1">
      <alignment horizontal="center"/>
    </xf>
    <xf numFmtId="0" fontId="19" fillId="2" borderId="6" xfId="0" applyFont="1" applyFill="1" applyBorder="1" applyAlignment="1">
      <alignment vertical="center" wrapText="1"/>
    </xf>
    <xf numFmtId="0" fontId="19" fillId="2" borderId="16" xfId="0" applyFont="1" applyFill="1" applyBorder="1" applyAlignment="1">
      <alignment vertical="center" wrapText="1"/>
    </xf>
    <xf numFmtId="0" fontId="18" fillId="2" borderId="2" xfId="0" applyFont="1" applyFill="1" applyBorder="1" applyAlignment="1">
      <alignment horizontal="left" vertical="center" wrapText="1"/>
    </xf>
    <xf numFmtId="0" fontId="19" fillId="2" borderId="3" xfId="0" applyFont="1" applyFill="1" applyBorder="1" applyAlignment="1">
      <alignment horizontal="left" vertical="center"/>
    </xf>
    <xf numFmtId="0" fontId="18" fillId="2" borderId="8" xfId="0" applyFont="1" applyFill="1" applyBorder="1" applyAlignment="1">
      <alignment horizontal="center" vertical="center" wrapText="1"/>
    </xf>
    <xf numFmtId="0" fontId="19" fillId="2" borderId="6" xfId="0" applyFont="1" applyFill="1" applyBorder="1" applyAlignment="1">
      <alignment vertical="center"/>
    </xf>
    <xf numFmtId="0" fontId="19" fillId="2" borderId="16" xfId="0" applyFont="1" applyFill="1" applyBorder="1" applyAlignment="1">
      <alignment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19" fillId="2" borderId="6" xfId="0" applyFont="1" applyFill="1" applyBorder="1" applyAlignment="1">
      <alignment horizontal="center" vertical="center" wrapText="1"/>
    </xf>
    <xf numFmtId="0" fontId="19" fillId="2" borderId="16" xfId="0" applyFont="1" applyFill="1" applyBorder="1" applyAlignment="1">
      <alignment horizontal="center" vertical="center" wrapText="1"/>
    </xf>
    <xf numFmtId="14" fontId="18" fillId="2" borderId="13" xfId="0" applyNumberFormat="1" applyFont="1" applyFill="1" applyBorder="1" applyAlignment="1">
      <alignment horizontal="center" vertical="justify"/>
    </xf>
    <xf numFmtId="0" fontId="19" fillId="2" borderId="14" xfId="0" applyFont="1" applyFill="1" applyBorder="1" applyAlignment="1">
      <alignment horizontal="center" vertical="justify"/>
    </xf>
    <xf numFmtId="0" fontId="19" fillId="2" borderId="6" xfId="0" applyFont="1" applyFill="1" applyBorder="1" applyAlignment="1">
      <alignment horizontal="center" vertical="center"/>
    </xf>
    <xf numFmtId="0" fontId="19" fillId="2" borderId="16" xfId="0" applyFont="1" applyFill="1" applyBorder="1" applyAlignment="1">
      <alignment horizontal="center" vertical="center"/>
    </xf>
    <xf numFmtId="0" fontId="18" fillId="0" borderId="7" xfId="0" applyFont="1" applyFill="1" applyBorder="1" applyAlignment="1">
      <alignment horizontal="center" vertical="center"/>
    </xf>
    <xf numFmtId="164" fontId="18" fillId="0" borderId="8" xfId="0" applyNumberFormat="1" applyFont="1" applyFill="1" applyBorder="1" applyAlignment="1">
      <alignment horizontal="center" vertical="center" wrapText="1"/>
    </xf>
    <xf numFmtId="164" fontId="18" fillId="0" borderId="8" xfId="0" applyNumberFormat="1" applyFont="1" applyFill="1" applyBorder="1" applyAlignment="1">
      <alignment horizontal="center" vertical="center"/>
    </xf>
    <xf numFmtId="0" fontId="18" fillId="0" borderId="8" xfId="0" applyNumberFormat="1" applyFont="1" applyFill="1" applyBorder="1" applyAlignment="1">
      <alignment horizontal="center" vertical="center"/>
    </xf>
    <xf numFmtId="0" fontId="18" fillId="0" borderId="8" xfId="0" applyFont="1" applyFill="1" applyBorder="1" applyAlignment="1">
      <alignment horizontal="center" vertical="center"/>
    </xf>
    <xf numFmtId="0" fontId="18" fillId="0" borderId="8" xfId="0" applyFont="1" applyFill="1" applyBorder="1" applyAlignment="1">
      <alignment horizontal="center" vertical="center" wrapText="1"/>
    </xf>
    <xf numFmtId="0" fontId="18" fillId="0" borderId="8" xfId="0" applyFont="1" applyFill="1" applyBorder="1" applyAlignment="1">
      <alignment vertical="center" wrapText="1"/>
    </xf>
    <xf numFmtId="0" fontId="16" fillId="0" borderId="9" xfId="0" applyFont="1" applyFill="1" applyBorder="1" applyAlignment="1">
      <alignment horizontal="left"/>
    </xf>
    <xf numFmtId="0" fontId="18" fillId="0" borderId="9" xfId="0" applyFont="1" applyFill="1" applyBorder="1" applyAlignment="1">
      <alignment horizontal="center" vertical="justify"/>
    </xf>
    <xf numFmtId="0" fontId="18" fillId="0" borderId="9" xfId="0" applyFont="1" applyFill="1" applyBorder="1" applyAlignment="1">
      <alignment horizontal="left"/>
    </xf>
    <xf numFmtId="49" fontId="18" fillId="0" borderId="10" xfId="0" applyNumberFormat="1" applyFont="1" applyFill="1" applyBorder="1" applyAlignment="1">
      <alignment horizontal="center"/>
    </xf>
    <xf numFmtId="0" fontId="19" fillId="0" borderId="11" xfId="0" applyFont="1" applyFill="1" applyBorder="1" applyAlignment="1">
      <alignment vertical="center"/>
    </xf>
    <xf numFmtId="0" fontId="19" fillId="0" borderId="6" xfId="0" applyFont="1" applyFill="1" applyBorder="1" applyAlignment="1">
      <alignment vertical="center"/>
    </xf>
    <xf numFmtId="0" fontId="19" fillId="0" borderId="6" xfId="0" applyNumberFormat="1" applyFont="1" applyFill="1" applyBorder="1" applyAlignment="1">
      <alignment vertical="center"/>
    </xf>
    <xf numFmtId="0" fontId="19" fillId="0" borderId="6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horizontal="left"/>
    </xf>
    <xf numFmtId="0" fontId="18" fillId="0" borderId="1" xfId="0" applyFont="1" applyFill="1" applyBorder="1" applyAlignment="1">
      <alignment horizontal="center" vertical="justify"/>
    </xf>
    <xf numFmtId="0" fontId="18" fillId="0" borderId="12" xfId="0" applyFont="1" applyFill="1" applyBorder="1" applyAlignment="1">
      <alignment horizontal="center" vertical="justify"/>
    </xf>
    <xf numFmtId="0" fontId="18" fillId="0" borderId="1" xfId="0" applyFont="1" applyFill="1" applyBorder="1" applyAlignment="1">
      <alignment horizontal="left" wrapText="1"/>
    </xf>
    <xf numFmtId="0" fontId="18" fillId="0" borderId="2" xfId="0" applyFont="1" applyFill="1" applyBorder="1" applyAlignment="1">
      <alignment horizontal="left" vertical="center" wrapText="1"/>
    </xf>
    <xf numFmtId="0" fontId="18" fillId="0" borderId="13" xfId="0" applyFont="1" applyFill="1" applyBorder="1" applyAlignment="1">
      <alignment horizontal="center" vertical="justify"/>
    </xf>
    <xf numFmtId="0" fontId="19" fillId="0" borderId="3" xfId="0" applyFont="1" applyFill="1" applyBorder="1" applyAlignment="1">
      <alignment horizontal="left" vertical="center"/>
    </xf>
    <xf numFmtId="0" fontId="19" fillId="0" borderId="14" xfId="0" applyFont="1" applyFill="1" applyBorder="1" applyAlignment="1">
      <alignment horizontal="center"/>
    </xf>
    <xf numFmtId="0" fontId="19" fillId="0" borderId="15" xfId="0" applyFont="1" applyFill="1" applyBorder="1" applyAlignment="1">
      <alignment vertical="center"/>
    </xf>
    <xf numFmtId="0" fontId="19" fillId="0" borderId="16" xfId="0" applyFont="1" applyFill="1" applyBorder="1" applyAlignment="1">
      <alignment vertical="center"/>
    </xf>
    <xf numFmtId="0" fontId="19" fillId="0" borderId="16" xfId="0" applyNumberFormat="1" applyFont="1" applyFill="1" applyBorder="1" applyAlignment="1">
      <alignment vertical="center"/>
    </xf>
    <xf numFmtId="0" fontId="19" fillId="0" borderId="16" xfId="0" applyFont="1" applyFill="1" applyBorder="1" applyAlignment="1">
      <alignment vertical="center" wrapText="1"/>
    </xf>
    <xf numFmtId="0" fontId="18" fillId="0" borderId="17" xfId="0" applyFont="1" applyFill="1" applyBorder="1" applyAlignment="1">
      <alignment horizontal="left"/>
    </xf>
    <xf numFmtId="0" fontId="18" fillId="0" borderId="17" xfId="0" applyFont="1" applyFill="1" applyBorder="1" applyAlignment="1">
      <alignment horizontal="center" vertical="justify"/>
    </xf>
    <xf numFmtId="14" fontId="18" fillId="0" borderId="18" xfId="0" applyNumberFormat="1" applyFont="1" applyFill="1" applyBorder="1" applyAlignment="1">
      <alignment horizontal="center"/>
    </xf>
    <xf numFmtId="0" fontId="20" fillId="0" borderId="8" xfId="0" applyFont="1" applyFill="1" applyBorder="1" applyAlignment="1">
      <alignment horizontal="center" vertical="center" wrapText="1"/>
    </xf>
    <xf numFmtId="0" fontId="20" fillId="0" borderId="8" xfId="0" applyFont="1" applyFill="1" applyBorder="1" applyAlignment="1">
      <alignment horizontal="center" vertical="center"/>
    </xf>
    <xf numFmtId="0" fontId="22" fillId="0" borderId="9" xfId="0" applyFont="1" applyFill="1" applyBorder="1" applyAlignment="1">
      <alignment horizontal="left"/>
    </xf>
    <xf numFmtId="0" fontId="20" fillId="0" borderId="9" xfId="0" applyFont="1" applyFill="1" applyBorder="1" applyAlignment="1">
      <alignment horizontal="left"/>
    </xf>
    <xf numFmtId="49" fontId="20" fillId="0" borderId="10" xfId="0" applyNumberFormat="1" applyFont="1" applyFill="1" applyBorder="1" applyAlignment="1">
      <alignment horizontal="center"/>
    </xf>
    <xf numFmtId="164" fontId="18" fillId="0" borderId="6" xfId="0" applyNumberFormat="1" applyFont="1" applyFill="1" applyBorder="1" applyAlignment="1">
      <alignment horizontal="center" vertical="center" wrapText="1"/>
    </xf>
    <xf numFmtId="0" fontId="18" fillId="0" borderId="6" xfId="0" applyFont="1" applyFill="1" applyBorder="1" applyAlignment="1">
      <alignment horizontal="center" vertical="center"/>
    </xf>
    <xf numFmtId="0" fontId="20" fillId="0" borderId="6" xfId="0" applyFont="1" applyFill="1" applyBorder="1" applyAlignment="1">
      <alignment horizontal="center" vertical="center" wrapText="1"/>
    </xf>
    <xf numFmtId="0" fontId="20" fillId="0" borderId="6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left" vertical="center"/>
    </xf>
    <xf numFmtId="14" fontId="20" fillId="0" borderId="1" xfId="0" applyNumberFormat="1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 wrapText="1"/>
    </xf>
    <xf numFmtId="0" fontId="20" fillId="0" borderId="12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left" wrapText="1"/>
    </xf>
    <xf numFmtId="14" fontId="20" fillId="0" borderId="1" xfId="0" applyNumberFormat="1" applyFont="1" applyFill="1" applyBorder="1" applyAlignment="1">
      <alignment horizontal="center" vertical="justify"/>
    </xf>
    <xf numFmtId="0" fontId="20" fillId="0" borderId="2" xfId="0" applyFont="1" applyFill="1" applyBorder="1" applyAlignment="1">
      <alignment horizontal="left" vertical="center" wrapText="1"/>
    </xf>
    <xf numFmtId="0" fontId="20" fillId="0" borderId="13" xfId="0" applyFont="1" applyFill="1" applyBorder="1" applyAlignment="1">
      <alignment horizontal="center" vertical="center" wrapText="1"/>
    </xf>
    <xf numFmtId="0" fontId="20" fillId="0" borderId="3" xfId="0" applyFont="1" applyFill="1" applyBorder="1" applyAlignment="1">
      <alignment horizontal="left" vertical="center" wrapText="1"/>
    </xf>
    <xf numFmtId="0" fontId="20" fillId="0" borderId="14" xfId="0" applyFont="1" applyFill="1" applyBorder="1" applyAlignment="1">
      <alignment horizontal="center" vertical="center" wrapText="1"/>
    </xf>
    <xf numFmtId="164" fontId="18" fillId="0" borderId="16" xfId="0" applyNumberFormat="1" applyFont="1" applyFill="1" applyBorder="1" applyAlignment="1">
      <alignment horizontal="center" vertical="center" wrapText="1"/>
    </xf>
    <xf numFmtId="0" fontId="18" fillId="0" borderId="16" xfId="0" applyFont="1" applyFill="1" applyBorder="1" applyAlignment="1">
      <alignment horizontal="center" vertical="center"/>
    </xf>
    <xf numFmtId="0" fontId="20" fillId="0" borderId="16" xfId="0" applyFont="1" applyFill="1" applyBorder="1" applyAlignment="1">
      <alignment horizontal="center" vertical="center" wrapText="1"/>
    </xf>
    <xf numFmtId="0" fontId="20" fillId="0" borderId="16" xfId="0" applyFont="1" applyFill="1" applyBorder="1" applyAlignment="1">
      <alignment horizontal="center" vertical="center"/>
    </xf>
    <xf numFmtId="0" fontId="20" fillId="0" borderId="17" xfId="0" applyFont="1" applyFill="1" applyBorder="1" applyAlignment="1">
      <alignment horizontal="left"/>
    </xf>
    <xf numFmtId="0" fontId="20" fillId="0" borderId="17" xfId="0" applyFont="1" applyFill="1" applyBorder="1" applyAlignment="1">
      <alignment horizontal="center" vertical="center"/>
    </xf>
    <xf numFmtId="0" fontId="20" fillId="0" borderId="17" xfId="0" applyFont="1" applyFill="1" applyBorder="1" applyAlignment="1">
      <alignment horizontal="left" vertical="center"/>
    </xf>
    <xf numFmtId="14" fontId="20" fillId="0" borderId="18" xfId="0" applyNumberFormat="1" applyFont="1" applyFill="1" applyBorder="1" applyAlignment="1">
      <alignment horizontal="center" vertical="center"/>
    </xf>
    <xf numFmtId="0" fontId="20" fillId="0" borderId="8" xfId="0" applyFont="1" applyFill="1" applyBorder="1" applyAlignment="1">
      <alignment vertical="center" wrapText="1"/>
    </xf>
    <xf numFmtId="0" fontId="20" fillId="0" borderId="9" xfId="0" applyFont="1" applyFill="1" applyBorder="1" applyAlignment="1">
      <alignment horizontal="center" vertical="justify"/>
    </xf>
    <xf numFmtId="0" fontId="18" fillId="0" borderId="11" xfId="0" applyFont="1" applyFill="1" applyBorder="1" applyAlignment="1">
      <alignment horizontal="center" vertical="center"/>
    </xf>
    <xf numFmtId="164" fontId="18" fillId="0" borderId="6" xfId="0" applyNumberFormat="1" applyFont="1" applyFill="1" applyBorder="1" applyAlignment="1">
      <alignment horizontal="center" vertical="center"/>
    </xf>
    <xf numFmtId="0" fontId="20" fillId="0" borderId="6" xfId="0" applyFont="1" applyFill="1" applyBorder="1" applyAlignment="1">
      <alignment vertical="center" wrapText="1"/>
    </xf>
    <xf numFmtId="0" fontId="18" fillId="0" borderId="15" xfId="0" applyFont="1" applyFill="1" applyBorder="1" applyAlignment="1">
      <alignment horizontal="center" vertical="center"/>
    </xf>
    <xf numFmtId="164" fontId="18" fillId="0" borderId="16" xfId="0" applyNumberFormat="1" applyFont="1" applyFill="1" applyBorder="1" applyAlignment="1">
      <alignment horizontal="center" vertical="center"/>
    </xf>
    <xf numFmtId="0" fontId="20" fillId="0" borderId="16" xfId="0" applyFont="1" applyFill="1" applyBorder="1" applyAlignment="1">
      <alignment vertical="center" wrapText="1"/>
    </xf>
    <xf numFmtId="14" fontId="20" fillId="0" borderId="18" xfId="0" applyNumberFormat="1" applyFont="1" applyFill="1" applyBorder="1" applyAlignment="1">
      <alignment horizontal="center"/>
    </xf>
    <xf numFmtId="0" fontId="18" fillId="0" borderId="13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left" vertical="center"/>
    </xf>
    <xf numFmtId="0" fontId="18" fillId="0" borderId="14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2F000000}"/>
    <cellStyle name="Normal 3" xfId="2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1028701</xdr:colOff>
      <xdr:row>1</xdr:row>
      <xdr:rowOff>28576</xdr:rowOff>
    </xdr:from>
    <xdr:to>
      <xdr:col>11</xdr:col>
      <xdr:colOff>942975</xdr:colOff>
      <xdr:row>3</xdr:row>
      <xdr:rowOff>95250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53601" y="276226"/>
          <a:ext cx="1133474" cy="523874"/>
        </a:xfrm>
        <a:prstGeom prst="rect">
          <a:avLst/>
        </a:prstGeom>
      </xdr:spPr>
    </xdr:pic>
    <xdr:clientData/>
  </xdr:twoCellAnchor>
  <xdr:twoCellAnchor editAs="oneCell">
    <xdr:from>
      <xdr:col>0</xdr:col>
      <xdr:colOff>47626</xdr:colOff>
      <xdr:row>0</xdr:row>
      <xdr:rowOff>142875</xdr:rowOff>
    </xdr:from>
    <xdr:to>
      <xdr:col>2</xdr:col>
      <xdr:colOff>571500</xdr:colOff>
      <xdr:row>3</xdr:row>
      <xdr:rowOff>66675</xdr:rowOff>
    </xdr:to>
    <xdr:pic>
      <xdr:nvPicPr>
        <xdr:cNvPr id="15" name="Imagen 2">
          <a:extLst>
            <a:ext uri="{FF2B5EF4-FFF2-40B4-BE49-F238E27FC236}">
              <a16:creationId xmlns:a16="http://schemas.microsoft.com/office/drawing/2014/main" id="{E8F84D38-299D-4D31-A586-590E586E5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6" y="142875"/>
          <a:ext cx="2333624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171450</xdr:colOff>
      <xdr:row>31</xdr:row>
      <xdr:rowOff>171450</xdr:rowOff>
    </xdr:from>
    <xdr:to>
      <xdr:col>2</xdr:col>
      <xdr:colOff>695324</xdr:colOff>
      <xdr:row>32</xdr:row>
      <xdr:rowOff>561975</xdr:rowOff>
    </xdr:to>
    <xdr:pic>
      <xdr:nvPicPr>
        <xdr:cNvPr id="4" name="Imagen 2">
          <a:extLst>
            <a:ext uri="{FF2B5EF4-FFF2-40B4-BE49-F238E27FC236}">
              <a16:creationId xmlns:a16="http://schemas.microsoft.com/office/drawing/2014/main" id="{9AC4A05B-D942-47C0-9613-6E2F9C538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7867650"/>
          <a:ext cx="2333624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209550</xdr:colOff>
      <xdr:row>46</xdr:row>
      <xdr:rowOff>104775</xdr:rowOff>
    </xdr:from>
    <xdr:to>
      <xdr:col>2</xdr:col>
      <xdr:colOff>733424</xdr:colOff>
      <xdr:row>46</xdr:row>
      <xdr:rowOff>685800</xdr:rowOff>
    </xdr:to>
    <xdr:pic>
      <xdr:nvPicPr>
        <xdr:cNvPr id="5" name="Imagen 2">
          <a:extLst>
            <a:ext uri="{FF2B5EF4-FFF2-40B4-BE49-F238E27FC236}">
              <a16:creationId xmlns:a16="http://schemas.microsoft.com/office/drawing/2014/main" id="{CBF37141-AA49-40C9-9E4F-D431A555E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" y="15497175"/>
          <a:ext cx="2333624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571500</xdr:colOff>
      <xdr:row>31</xdr:row>
      <xdr:rowOff>161925</xdr:rowOff>
    </xdr:from>
    <xdr:to>
      <xdr:col>11</xdr:col>
      <xdr:colOff>485774</xdr:colOff>
      <xdr:row>32</xdr:row>
      <xdr:rowOff>466724</xdr:rowOff>
    </xdr:to>
    <xdr:pic>
      <xdr:nvPicPr>
        <xdr:cNvPr id="6" name="6 Imagen">
          <a:extLst>
            <a:ext uri="{FF2B5EF4-FFF2-40B4-BE49-F238E27FC236}">
              <a16:creationId xmlns:a16="http://schemas.microsoft.com/office/drawing/2014/main" id="{1C26BC84-72A5-49FF-A25A-4C958F69F2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58375" y="7858125"/>
          <a:ext cx="1133474" cy="495299"/>
        </a:xfrm>
        <a:prstGeom prst="rect">
          <a:avLst/>
        </a:prstGeom>
      </xdr:spPr>
    </xdr:pic>
    <xdr:clientData/>
  </xdr:twoCellAnchor>
  <xdr:twoCellAnchor editAs="oneCell">
    <xdr:from>
      <xdr:col>10</xdr:col>
      <xdr:colOff>762000</xdr:colOff>
      <xdr:row>46</xdr:row>
      <xdr:rowOff>133350</xdr:rowOff>
    </xdr:from>
    <xdr:to>
      <xdr:col>11</xdr:col>
      <xdr:colOff>676274</xdr:colOff>
      <xdr:row>46</xdr:row>
      <xdr:rowOff>628649</xdr:rowOff>
    </xdr:to>
    <xdr:pic>
      <xdr:nvPicPr>
        <xdr:cNvPr id="8" name="6 Imagen">
          <a:extLst>
            <a:ext uri="{FF2B5EF4-FFF2-40B4-BE49-F238E27FC236}">
              <a16:creationId xmlns:a16="http://schemas.microsoft.com/office/drawing/2014/main" id="{12324E0A-AA2D-4642-8E91-9410F1FB64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48875" y="15525750"/>
          <a:ext cx="1133474" cy="4952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9"/>
  <sheetViews>
    <sheetView tabSelected="1" zoomScaleNormal="100" workbookViewId="0">
      <selection activeCell="I64" sqref="I64"/>
    </sheetView>
  </sheetViews>
  <sheetFormatPr baseColWidth="10" defaultRowHeight="15"/>
  <cols>
    <col min="1" max="1" width="14.5703125" customWidth="1"/>
    <col min="2" max="2" width="12.5703125" customWidth="1"/>
    <col min="3" max="3" width="13" customWidth="1"/>
    <col min="4" max="4" width="9.28515625" customWidth="1"/>
    <col min="5" max="5" width="7.42578125" customWidth="1"/>
    <col min="6" max="6" width="27" customWidth="1"/>
    <col min="7" max="7" width="11.42578125" customWidth="1"/>
    <col min="8" max="8" width="15.85546875" customWidth="1"/>
    <col min="9" max="9" width="15" customWidth="1"/>
    <col min="10" max="10" width="13.140625" customWidth="1"/>
    <col min="11" max="11" width="18.28515625" customWidth="1"/>
    <col min="12" max="12" width="16.42578125" customWidth="1"/>
    <col min="13" max="13" width="11.42578125" hidden="1" customWidth="1"/>
  </cols>
  <sheetData>
    <row r="1" spans="1:13" ht="18">
      <c r="D1" s="88" t="s">
        <v>23</v>
      </c>
      <c r="E1" s="89"/>
      <c r="F1" s="89"/>
      <c r="G1" s="89"/>
      <c r="H1" s="89"/>
      <c r="I1" s="89"/>
    </row>
    <row r="2" spans="1:13" ht="18">
      <c r="A2" s="1"/>
      <c r="B2" s="1"/>
      <c r="C2" s="2"/>
      <c r="D2" s="88" t="s">
        <v>24</v>
      </c>
      <c r="E2" s="89"/>
      <c r="F2" s="89"/>
      <c r="G2" s="89"/>
      <c r="H2" s="89"/>
      <c r="I2" s="89"/>
      <c r="J2" s="1"/>
      <c r="K2" s="1"/>
      <c r="L2" s="1"/>
      <c r="M2" s="1"/>
    </row>
    <row r="3" spans="1:13" ht="15.75">
      <c r="A3" s="1"/>
      <c r="B3" s="1"/>
      <c r="C3" s="2"/>
      <c r="D3" s="90" t="s">
        <v>45</v>
      </c>
      <c r="E3" s="91"/>
      <c r="F3" s="91"/>
      <c r="G3" s="91"/>
      <c r="H3" s="91"/>
      <c r="I3" s="91"/>
      <c r="J3" s="1"/>
      <c r="K3" s="1"/>
      <c r="L3" s="1"/>
      <c r="M3" s="1"/>
    </row>
    <row r="4" spans="1:13" ht="15.75">
      <c r="A4" s="1"/>
      <c r="B4" s="1"/>
      <c r="C4" s="2"/>
      <c r="D4" s="90" t="s">
        <v>53</v>
      </c>
      <c r="E4" s="90"/>
      <c r="F4" s="90"/>
      <c r="G4" s="90"/>
      <c r="H4" s="90"/>
      <c r="I4" s="90"/>
      <c r="J4" s="1"/>
      <c r="K4" s="1"/>
      <c r="L4" s="1"/>
      <c r="M4" s="1"/>
    </row>
    <row r="5" spans="1:13" ht="15.75">
      <c r="A5" s="1"/>
      <c r="B5" s="3"/>
      <c r="C5" s="4"/>
      <c r="D5" s="90" t="s">
        <v>54</v>
      </c>
      <c r="E5" s="90"/>
      <c r="F5" s="90"/>
      <c r="G5" s="90"/>
      <c r="H5" s="90"/>
      <c r="I5" s="90"/>
      <c r="J5" s="1"/>
      <c r="K5" s="1"/>
      <c r="L5" s="1"/>
      <c r="M5" s="1"/>
    </row>
    <row r="6" spans="1:13" ht="18">
      <c r="A6" s="1"/>
      <c r="B6" s="3"/>
      <c r="C6" s="4"/>
      <c r="D6" s="88" t="s">
        <v>25</v>
      </c>
      <c r="E6" s="88"/>
      <c r="F6" s="88"/>
      <c r="G6" s="88"/>
      <c r="H6" s="88"/>
      <c r="I6" s="88"/>
      <c r="J6" s="1"/>
      <c r="K6" s="1"/>
      <c r="L6" s="1"/>
      <c r="M6" s="1"/>
    </row>
    <row r="7" spans="1:13" ht="20.25">
      <c r="A7" s="1"/>
      <c r="B7" s="5"/>
      <c r="C7" s="6"/>
      <c r="D7" s="92" t="s">
        <v>26</v>
      </c>
      <c r="E7" s="92"/>
      <c r="F7" s="92"/>
      <c r="G7" s="92"/>
      <c r="H7" s="92"/>
      <c r="I7" s="92"/>
      <c r="J7" s="1"/>
      <c r="K7" s="1"/>
      <c r="L7" s="1"/>
      <c r="M7" s="1"/>
    </row>
    <row r="8" spans="1:13" ht="20.25">
      <c r="A8" s="1"/>
      <c r="B8" s="5"/>
      <c r="C8" s="6"/>
      <c r="D8" s="7"/>
      <c r="E8" s="8"/>
      <c r="F8" s="9"/>
      <c r="G8" s="10"/>
      <c r="H8" s="1"/>
      <c r="I8" s="1"/>
      <c r="J8" s="1"/>
      <c r="K8" s="1"/>
      <c r="L8" s="1"/>
      <c r="M8" s="1"/>
    </row>
    <row r="9" spans="1:13" ht="2.25" customHeight="1" thickBot="1">
      <c r="A9" s="1"/>
      <c r="B9" s="5"/>
      <c r="C9" s="6"/>
      <c r="D9" s="7"/>
      <c r="E9" s="8"/>
      <c r="F9" s="9"/>
      <c r="G9" s="10"/>
      <c r="H9" s="1"/>
      <c r="I9" s="1"/>
      <c r="J9" s="1"/>
      <c r="K9" s="1"/>
      <c r="L9" s="1"/>
      <c r="M9" s="1"/>
    </row>
    <row r="10" spans="1:13" ht="0.75" hidden="1" customHeight="1">
      <c r="A10" s="11"/>
      <c r="B10" s="12"/>
      <c r="C10" s="13"/>
      <c r="D10" s="15"/>
      <c r="E10" s="15"/>
      <c r="F10" s="15"/>
      <c r="G10" s="14"/>
      <c r="H10" s="14"/>
      <c r="I10" s="87"/>
      <c r="J10" s="87"/>
      <c r="K10" s="87"/>
      <c r="L10" s="87"/>
      <c r="M10" s="1"/>
    </row>
    <row r="11" spans="1:13" ht="15" customHeight="1">
      <c r="A11" s="55" t="s">
        <v>14</v>
      </c>
      <c r="B11" s="57" t="s">
        <v>0</v>
      </c>
      <c r="C11" s="59" t="s">
        <v>1</v>
      </c>
      <c r="D11" s="61" t="s">
        <v>2</v>
      </c>
      <c r="E11" s="63" t="s">
        <v>3</v>
      </c>
      <c r="F11" s="48" t="s">
        <v>4</v>
      </c>
      <c r="G11" s="48"/>
      <c r="H11" s="48"/>
      <c r="I11" s="49" t="s">
        <v>9</v>
      </c>
      <c r="J11" s="50"/>
      <c r="K11" s="49" t="s">
        <v>20</v>
      </c>
      <c r="L11" s="53"/>
      <c r="M11" s="85"/>
    </row>
    <row r="12" spans="1:13" ht="65.25" customHeight="1" thickBot="1">
      <c r="A12" s="56"/>
      <c r="B12" s="58"/>
      <c r="C12" s="60"/>
      <c r="D12" s="62"/>
      <c r="E12" s="64"/>
      <c r="F12" s="40" t="s">
        <v>5</v>
      </c>
      <c r="G12" s="40" t="s">
        <v>6</v>
      </c>
      <c r="H12" s="40" t="s">
        <v>7</v>
      </c>
      <c r="I12" s="51"/>
      <c r="J12" s="52"/>
      <c r="K12" s="51"/>
      <c r="L12" s="54"/>
      <c r="M12" s="86"/>
    </row>
    <row r="13" spans="1:13" s="17" customFormat="1">
      <c r="A13" s="65" t="s">
        <v>36</v>
      </c>
      <c r="B13" s="66">
        <f>D13*C13</f>
        <v>75600</v>
      </c>
      <c r="C13" s="67">
        <v>4200</v>
      </c>
      <c r="D13" s="68">
        <v>18</v>
      </c>
      <c r="E13" s="68">
        <v>113</v>
      </c>
      <c r="F13" s="82" t="s">
        <v>29</v>
      </c>
      <c r="G13" s="68" t="s">
        <v>27</v>
      </c>
      <c r="H13" s="82" t="s">
        <v>31</v>
      </c>
      <c r="I13" s="28" t="s">
        <v>8</v>
      </c>
      <c r="J13" s="37">
        <v>23187751</v>
      </c>
      <c r="K13" s="29" t="s">
        <v>15</v>
      </c>
      <c r="L13" s="30" t="s">
        <v>35</v>
      </c>
      <c r="M13" s="38"/>
    </row>
    <row r="14" spans="1:13" s="17" customFormat="1" ht="22.5">
      <c r="A14" s="69"/>
      <c r="B14" s="83"/>
      <c r="C14" s="83"/>
      <c r="D14" s="83"/>
      <c r="E14" s="83"/>
      <c r="F14" s="93"/>
      <c r="G14" s="97"/>
      <c r="H14" s="93"/>
      <c r="I14" s="18" t="s">
        <v>10</v>
      </c>
      <c r="J14" s="19">
        <v>45436</v>
      </c>
      <c r="K14" s="18" t="s">
        <v>16</v>
      </c>
      <c r="L14" s="31" t="s">
        <v>40</v>
      </c>
      <c r="M14" s="38"/>
    </row>
    <row r="15" spans="1:13" s="17" customFormat="1" ht="23.25">
      <c r="A15" s="69"/>
      <c r="B15" s="83"/>
      <c r="C15" s="83"/>
      <c r="D15" s="83"/>
      <c r="E15" s="83"/>
      <c r="F15" s="93"/>
      <c r="G15" s="97"/>
      <c r="H15" s="93"/>
      <c r="I15" s="20" t="s">
        <v>13</v>
      </c>
      <c r="J15" s="19">
        <v>45440</v>
      </c>
      <c r="K15" s="80" t="s">
        <v>12</v>
      </c>
      <c r="L15" s="95" t="s">
        <v>30</v>
      </c>
      <c r="M15" s="38"/>
    </row>
    <row r="16" spans="1:13" s="17" customFormat="1">
      <c r="A16" s="69"/>
      <c r="B16" s="83"/>
      <c r="C16" s="83"/>
      <c r="D16" s="83"/>
      <c r="E16" s="83"/>
      <c r="F16" s="93"/>
      <c r="G16" s="97"/>
      <c r="H16" s="93"/>
      <c r="I16" s="18" t="s">
        <v>11</v>
      </c>
      <c r="J16" s="19">
        <v>45443</v>
      </c>
      <c r="K16" s="81"/>
      <c r="L16" s="96"/>
      <c r="M16" s="38"/>
    </row>
    <row r="17" spans="1:13" s="17" customFormat="1" ht="15.75" thickBot="1">
      <c r="A17" s="70"/>
      <c r="B17" s="84"/>
      <c r="C17" s="84"/>
      <c r="D17" s="84"/>
      <c r="E17" s="84"/>
      <c r="F17" s="94"/>
      <c r="G17" s="98"/>
      <c r="H17" s="94"/>
      <c r="I17" s="32" t="s">
        <v>18</v>
      </c>
      <c r="J17" s="39" t="s">
        <v>39</v>
      </c>
      <c r="K17" s="32" t="s">
        <v>17</v>
      </c>
      <c r="L17" s="34" t="s">
        <v>41</v>
      </c>
      <c r="M17" s="38"/>
    </row>
    <row r="18" spans="1:13">
      <c r="A18" s="65" t="s">
        <v>36</v>
      </c>
      <c r="B18" s="66">
        <v>54000</v>
      </c>
      <c r="C18" s="67">
        <v>6000</v>
      </c>
      <c r="D18" s="68">
        <v>1</v>
      </c>
      <c r="E18" s="68">
        <v>113</v>
      </c>
      <c r="F18" s="82" t="s">
        <v>21</v>
      </c>
      <c r="G18" s="68" t="s">
        <v>22</v>
      </c>
      <c r="H18" s="82" t="s">
        <v>52</v>
      </c>
      <c r="I18" s="28" t="s">
        <v>8</v>
      </c>
      <c r="J18" s="37">
        <v>25888099</v>
      </c>
      <c r="K18" s="29" t="s">
        <v>15</v>
      </c>
      <c r="L18" s="30" t="s">
        <v>48</v>
      </c>
      <c r="M18" s="35"/>
    </row>
    <row r="19" spans="1:13" ht="22.5">
      <c r="A19" s="69"/>
      <c r="B19" s="83"/>
      <c r="C19" s="83"/>
      <c r="D19" s="83"/>
      <c r="E19" s="83"/>
      <c r="F19" s="78"/>
      <c r="G19" s="83"/>
      <c r="H19" s="93"/>
      <c r="I19" s="18" t="s">
        <v>10</v>
      </c>
      <c r="J19" s="19">
        <v>45734</v>
      </c>
      <c r="K19" s="18" t="s">
        <v>16</v>
      </c>
      <c r="L19" s="31" t="s">
        <v>46</v>
      </c>
      <c r="M19" s="35"/>
    </row>
    <row r="20" spans="1:13" ht="23.25">
      <c r="A20" s="69"/>
      <c r="B20" s="83"/>
      <c r="C20" s="83"/>
      <c r="D20" s="83"/>
      <c r="E20" s="83"/>
      <c r="F20" s="78"/>
      <c r="G20" s="83"/>
      <c r="H20" s="93"/>
      <c r="I20" s="20" t="s">
        <v>13</v>
      </c>
      <c r="J20" s="19">
        <v>45737</v>
      </c>
      <c r="K20" s="80" t="s">
        <v>12</v>
      </c>
      <c r="L20" s="76" t="s">
        <v>47</v>
      </c>
      <c r="M20" s="35"/>
    </row>
    <row r="21" spans="1:13" ht="24" customHeight="1">
      <c r="A21" s="69"/>
      <c r="B21" s="83"/>
      <c r="C21" s="83"/>
      <c r="D21" s="83"/>
      <c r="E21" s="83"/>
      <c r="F21" s="78"/>
      <c r="G21" s="83"/>
      <c r="H21" s="93"/>
      <c r="I21" s="18" t="s">
        <v>11</v>
      </c>
      <c r="J21" s="19">
        <v>45744</v>
      </c>
      <c r="K21" s="81"/>
      <c r="L21" s="77"/>
      <c r="M21" s="35"/>
    </row>
    <row r="22" spans="1:13" ht="15.75" thickBot="1">
      <c r="A22" s="70"/>
      <c r="B22" s="84"/>
      <c r="C22" s="84"/>
      <c r="D22" s="84"/>
      <c r="E22" s="84"/>
      <c r="F22" s="79"/>
      <c r="G22" s="84"/>
      <c r="H22" s="94"/>
      <c r="I22" s="32" t="s">
        <v>18</v>
      </c>
      <c r="J22" s="33" t="s">
        <v>39</v>
      </c>
      <c r="K22" s="32" t="s">
        <v>17</v>
      </c>
      <c r="L22" s="34">
        <v>45748</v>
      </c>
      <c r="M22" s="36"/>
    </row>
    <row r="23" spans="1:13">
      <c r="A23" s="99" t="s">
        <v>28</v>
      </c>
      <c r="B23" s="100">
        <v>4000</v>
      </c>
      <c r="C23" s="101">
        <v>4000</v>
      </c>
      <c r="D23" s="102">
        <v>1</v>
      </c>
      <c r="E23" s="103">
        <v>113</v>
      </c>
      <c r="F23" s="104" t="s">
        <v>32</v>
      </c>
      <c r="G23" s="103">
        <v>74650068</v>
      </c>
      <c r="H23" s="105" t="s">
        <v>42</v>
      </c>
      <c r="I23" s="106" t="s">
        <v>8</v>
      </c>
      <c r="J23" s="107" t="s">
        <v>19</v>
      </c>
      <c r="K23" s="108" t="s">
        <v>15</v>
      </c>
      <c r="L23" s="109" t="s">
        <v>55</v>
      </c>
      <c r="M23" s="16"/>
    </row>
    <row r="24" spans="1:13" ht="22.5">
      <c r="A24" s="110"/>
      <c r="B24" s="111"/>
      <c r="C24" s="111"/>
      <c r="D24" s="112"/>
      <c r="E24" s="111"/>
      <c r="F24" s="113"/>
      <c r="G24" s="111"/>
      <c r="H24" s="113"/>
      <c r="I24" s="114" t="s">
        <v>10</v>
      </c>
      <c r="J24" s="115" t="s">
        <v>19</v>
      </c>
      <c r="K24" s="114" t="s">
        <v>16</v>
      </c>
      <c r="L24" s="116" t="s">
        <v>56</v>
      </c>
      <c r="M24" s="16"/>
    </row>
    <row r="25" spans="1:13" ht="23.25">
      <c r="A25" s="110"/>
      <c r="B25" s="111"/>
      <c r="C25" s="111"/>
      <c r="D25" s="112"/>
      <c r="E25" s="111"/>
      <c r="F25" s="113"/>
      <c r="G25" s="111"/>
      <c r="H25" s="113"/>
      <c r="I25" s="117" t="s">
        <v>13</v>
      </c>
      <c r="J25" s="115" t="s">
        <v>19</v>
      </c>
      <c r="K25" s="118" t="s">
        <v>12</v>
      </c>
      <c r="L25" s="119" t="s">
        <v>43</v>
      </c>
      <c r="M25" s="71" t="s">
        <v>33</v>
      </c>
    </row>
    <row r="26" spans="1:13" ht="63" customHeight="1">
      <c r="A26" s="110"/>
      <c r="B26" s="111"/>
      <c r="C26" s="111"/>
      <c r="D26" s="112"/>
      <c r="E26" s="111"/>
      <c r="F26" s="113"/>
      <c r="G26" s="111"/>
      <c r="H26" s="113"/>
      <c r="I26" s="114" t="s">
        <v>11</v>
      </c>
      <c r="J26" s="115" t="s">
        <v>19</v>
      </c>
      <c r="K26" s="120"/>
      <c r="L26" s="121"/>
      <c r="M26" s="72"/>
    </row>
    <row r="27" spans="1:13" ht="27.75" customHeight="1" thickBot="1">
      <c r="A27" s="122"/>
      <c r="B27" s="123"/>
      <c r="C27" s="123"/>
      <c r="D27" s="124"/>
      <c r="E27" s="123"/>
      <c r="F27" s="125"/>
      <c r="G27" s="123"/>
      <c r="H27" s="125"/>
      <c r="I27" s="126" t="s">
        <v>18</v>
      </c>
      <c r="J27" s="127" t="s">
        <v>19</v>
      </c>
      <c r="K27" s="126" t="s">
        <v>17</v>
      </c>
      <c r="L27" s="128">
        <v>45782</v>
      </c>
      <c r="M27" s="16"/>
    </row>
    <row r="28" spans="1:13" s="27" customFormat="1">
      <c r="A28" s="21"/>
      <c r="B28" s="21"/>
      <c r="C28" s="21"/>
      <c r="D28" s="22"/>
      <c r="E28" s="21"/>
      <c r="F28" s="23"/>
      <c r="G28" s="21"/>
      <c r="H28" s="23"/>
      <c r="I28" s="24"/>
      <c r="J28" s="25"/>
      <c r="K28" s="24"/>
      <c r="L28" s="26"/>
    </row>
    <row r="29" spans="1:13" s="27" customFormat="1">
      <c r="A29" s="21"/>
      <c r="B29" s="21"/>
      <c r="C29" s="21"/>
      <c r="D29" s="22"/>
      <c r="E29" s="21"/>
      <c r="F29" s="23"/>
      <c r="G29" s="21"/>
      <c r="H29" s="23"/>
      <c r="I29" s="24"/>
      <c r="J29" s="25"/>
      <c r="K29" s="24"/>
      <c r="L29" s="26"/>
    </row>
    <row r="30" spans="1:13" s="27" customFormat="1">
      <c r="A30" s="21"/>
      <c r="B30" s="21"/>
      <c r="C30" s="21"/>
      <c r="D30" s="22"/>
      <c r="E30" s="21"/>
      <c r="F30" s="23"/>
      <c r="G30" s="21"/>
      <c r="H30" s="23"/>
      <c r="I30" s="24"/>
      <c r="J30" s="25"/>
      <c r="K30" s="24"/>
      <c r="L30" s="26"/>
    </row>
    <row r="31" spans="1:13" s="27" customFormat="1">
      <c r="A31" s="21"/>
      <c r="B31" s="21"/>
      <c r="C31" s="21"/>
      <c r="D31" s="22"/>
      <c r="E31" s="21"/>
      <c r="F31" s="23"/>
      <c r="G31" s="21"/>
      <c r="H31" s="23"/>
      <c r="I31" s="24"/>
      <c r="J31" s="25"/>
      <c r="K31" s="24"/>
      <c r="L31" s="26"/>
    </row>
    <row r="32" spans="1:13" s="27" customFormat="1">
      <c r="A32" s="21"/>
      <c r="B32" s="21"/>
      <c r="C32" s="21"/>
      <c r="D32" s="22"/>
      <c r="E32" s="21"/>
      <c r="F32" s="23"/>
      <c r="G32" s="21"/>
      <c r="H32" s="23"/>
      <c r="I32" s="24"/>
      <c r="J32" s="25"/>
      <c r="K32" s="24"/>
      <c r="L32" s="26"/>
    </row>
    <row r="33" spans="1:13" s="27" customFormat="1" ht="49.5" customHeight="1" thickBot="1">
      <c r="A33" s="21"/>
      <c r="B33" s="21"/>
      <c r="C33" s="21"/>
      <c r="D33" s="22"/>
      <c r="E33" s="21"/>
      <c r="F33" s="23"/>
      <c r="G33" s="21"/>
      <c r="H33" s="23"/>
      <c r="I33" s="24"/>
      <c r="J33" s="25"/>
      <c r="K33" s="24"/>
      <c r="L33" s="26"/>
    </row>
    <row r="34" spans="1:13" s="16" customFormat="1" ht="75" customHeight="1">
      <c r="A34" s="55" t="s">
        <v>14</v>
      </c>
      <c r="B34" s="57" t="s">
        <v>0</v>
      </c>
      <c r="C34" s="59" t="s">
        <v>1</v>
      </c>
      <c r="D34" s="61" t="s">
        <v>2</v>
      </c>
      <c r="E34" s="63" t="s">
        <v>3</v>
      </c>
      <c r="F34" s="48" t="s">
        <v>4</v>
      </c>
      <c r="G34" s="48"/>
      <c r="H34" s="48"/>
      <c r="I34" s="49" t="s">
        <v>9</v>
      </c>
      <c r="J34" s="50"/>
      <c r="K34" s="49" t="s">
        <v>20</v>
      </c>
      <c r="L34" s="53"/>
    </row>
    <row r="35" spans="1:13" s="16" customFormat="1" ht="75" customHeight="1" thickBot="1">
      <c r="A35" s="56"/>
      <c r="B35" s="58"/>
      <c r="C35" s="60"/>
      <c r="D35" s="62"/>
      <c r="E35" s="64"/>
      <c r="F35" s="40" t="s">
        <v>5</v>
      </c>
      <c r="G35" s="40" t="s">
        <v>6</v>
      </c>
      <c r="H35" s="40" t="s">
        <v>7</v>
      </c>
      <c r="I35" s="51"/>
      <c r="J35" s="52"/>
      <c r="K35" s="51"/>
      <c r="L35" s="54"/>
    </row>
    <row r="36" spans="1:13">
      <c r="A36" s="99" t="s">
        <v>28</v>
      </c>
      <c r="B36" s="100">
        <v>24000</v>
      </c>
      <c r="C36" s="101">
        <f>(B36/D36)</f>
        <v>6000</v>
      </c>
      <c r="D36" s="103">
        <v>4</v>
      </c>
      <c r="E36" s="103">
        <v>113</v>
      </c>
      <c r="F36" s="104" t="s">
        <v>63</v>
      </c>
      <c r="G36" s="103">
        <v>101065833</v>
      </c>
      <c r="H36" s="105" t="s">
        <v>65</v>
      </c>
      <c r="I36" s="106" t="s">
        <v>8</v>
      </c>
      <c r="J36" s="107" t="s">
        <v>19</v>
      </c>
      <c r="K36" s="108" t="s">
        <v>15</v>
      </c>
      <c r="L36" s="109" t="s">
        <v>57</v>
      </c>
      <c r="M36" s="16"/>
    </row>
    <row r="37" spans="1:13" ht="67.5">
      <c r="A37" s="110"/>
      <c r="B37" s="111"/>
      <c r="C37" s="111"/>
      <c r="D37" s="111"/>
      <c r="E37" s="111"/>
      <c r="F37" s="113"/>
      <c r="G37" s="111"/>
      <c r="H37" s="113"/>
      <c r="I37" s="114" t="s">
        <v>10</v>
      </c>
      <c r="J37" s="115" t="s">
        <v>19</v>
      </c>
      <c r="K37" s="114" t="s">
        <v>16</v>
      </c>
      <c r="L37" s="141" t="s">
        <v>62</v>
      </c>
      <c r="M37" s="16"/>
    </row>
    <row r="38" spans="1:13" ht="15" customHeight="1">
      <c r="A38" s="110"/>
      <c r="B38" s="111"/>
      <c r="C38" s="111"/>
      <c r="D38" s="111"/>
      <c r="E38" s="111"/>
      <c r="F38" s="113"/>
      <c r="G38" s="111"/>
      <c r="H38" s="113"/>
      <c r="I38" s="117" t="s">
        <v>13</v>
      </c>
      <c r="J38" s="115" t="s">
        <v>19</v>
      </c>
      <c r="K38" s="118" t="s">
        <v>12</v>
      </c>
      <c r="L38" s="165" t="s">
        <v>64</v>
      </c>
      <c r="M38" s="73" t="s">
        <v>34</v>
      </c>
    </row>
    <row r="39" spans="1:13" ht="82.5" customHeight="1">
      <c r="A39" s="110"/>
      <c r="B39" s="111"/>
      <c r="C39" s="111"/>
      <c r="D39" s="111"/>
      <c r="E39" s="111"/>
      <c r="F39" s="113"/>
      <c r="G39" s="111"/>
      <c r="H39" s="113"/>
      <c r="I39" s="166" t="s">
        <v>11</v>
      </c>
      <c r="J39" s="115" t="s">
        <v>19</v>
      </c>
      <c r="K39" s="120"/>
      <c r="L39" s="167"/>
      <c r="M39" s="75"/>
    </row>
    <row r="40" spans="1:13" ht="21" customHeight="1" thickBot="1">
      <c r="A40" s="122"/>
      <c r="B40" s="123"/>
      <c r="C40" s="123"/>
      <c r="D40" s="123"/>
      <c r="E40" s="123"/>
      <c r="F40" s="125"/>
      <c r="G40" s="123"/>
      <c r="H40" s="125"/>
      <c r="I40" s="126" t="s">
        <v>18</v>
      </c>
      <c r="J40" s="127" t="s">
        <v>19</v>
      </c>
      <c r="K40" s="126" t="s">
        <v>17</v>
      </c>
      <c r="L40" s="128">
        <v>45782</v>
      </c>
      <c r="M40" s="16"/>
    </row>
    <row r="41" spans="1:13" s="16" customFormat="1" ht="15" customHeight="1">
      <c r="A41" s="99" t="s">
        <v>28</v>
      </c>
      <c r="B41" s="100">
        <v>12200</v>
      </c>
      <c r="C41" s="101">
        <v>12200</v>
      </c>
      <c r="D41" s="103">
        <v>1</v>
      </c>
      <c r="E41" s="103">
        <v>197</v>
      </c>
      <c r="F41" s="129" t="s">
        <v>37</v>
      </c>
      <c r="G41" s="130">
        <v>24528331</v>
      </c>
      <c r="H41" s="129" t="s">
        <v>38</v>
      </c>
      <c r="I41" s="131" t="s">
        <v>8</v>
      </c>
      <c r="J41" s="107" t="s">
        <v>19</v>
      </c>
      <c r="K41" s="132" t="s">
        <v>15</v>
      </c>
      <c r="L41" s="133" t="s">
        <v>58</v>
      </c>
    </row>
    <row r="42" spans="1:13" s="16" customFormat="1" ht="79.5" customHeight="1">
      <c r="A42" s="110"/>
      <c r="B42" s="134"/>
      <c r="C42" s="111"/>
      <c r="D42" s="135"/>
      <c r="E42" s="135"/>
      <c r="F42" s="136"/>
      <c r="G42" s="137"/>
      <c r="H42" s="136"/>
      <c r="I42" s="138" t="s">
        <v>10</v>
      </c>
      <c r="J42" s="115" t="s">
        <v>19</v>
      </c>
      <c r="K42" s="140" t="s">
        <v>16</v>
      </c>
      <c r="L42" s="141" t="s">
        <v>59</v>
      </c>
    </row>
    <row r="43" spans="1:13" s="16" customFormat="1" ht="24.75" customHeight="1">
      <c r="A43" s="110"/>
      <c r="B43" s="134"/>
      <c r="C43" s="111"/>
      <c r="D43" s="135"/>
      <c r="E43" s="135"/>
      <c r="F43" s="136"/>
      <c r="G43" s="137"/>
      <c r="H43" s="136"/>
      <c r="I43" s="142" t="s">
        <v>13</v>
      </c>
      <c r="J43" s="115" t="s">
        <v>19</v>
      </c>
      <c r="K43" s="144" t="s">
        <v>12</v>
      </c>
      <c r="L43" s="145" t="s">
        <v>38</v>
      </c>
      <c r="M43" s="73" t="s">
        <v>34</v>
      </c>
    </row>
    <row r="44" spans="1:13" s="16" customFormat="1" ht="74.25" customHeight="1">
      <c r="A44" s="110"/>
      <c r="B44" s="134"/>
      <c r="C44" s="111"/>
      <c r="D44" s="135"/>
      <c r="E44" s="135"/>
      <c r="F44" s="136"/>
      <c r="G44" s="137"/>
      <c r="H44" s="136"/>
      <c r="I44" s="138" t="s">
        <v>11</v>
      </c>
      <c r="J44" s="115" t="s">
        <v>19</v>
      </c>
      <c r="K44" s="146"/>
      <c r="L44" s="147"/>
      <c r="M44" s="74"/>
    </row>
    <row r="45" spans="1:13" s="16" customFormat="1" ht="21" customHeight="1" thickBot="1">
      <c r="A45" s="122"/>
      <c r="B45" s="148"/>
      <c r="C45" s="123"/>
      <c r="D45" s="149"/>
      <c r="E45" s="149"/>
      <c r="F45" s="150"/>
      <c r="G45" s="151"/>
      <c r="H45" s="150"/>
      <c r="I45" s="152" t="s">
        <v>18</v>
      </c>
      <c r="J45" s="127" t="s">
        <v>19</v>
      </c>
      <c r="K45" s="154" t="s">
        <v>17</v>
      </c>
      <c r="L45" s="155">
        <v>45782</v>
      </c>
    </row>
    <row r="46" spans="1:13" s="16" customFormat="1" ht="21" customHeight="1">
      <c r="A46" s="41"/>
      <c r="B46" s="42"/>
      <c r="C46" s="21"/>
      <c r="D46" s="41"/>
      <c r="E46" s="41"/>
      <c r="F46" s="43"/>
      <c r="G46" s="44"/>
      <c r="H46" s="43"/>
      <c r="I46" s="45"/>
      <c r="J46" s="44"/>
      <c r="K46" s="46"/>
      <c r="L46" s="47"/>
    </row>
    <row r="47" spans="1:13" s="16" customFormat="1" ht="62.25" customHeight="1" thickBot="1">
      <c r="A47" s="41"/>
      <c r="B47" s="42"/>
      <c r="C47" s="21"/>
      <c r="D47" s="41"/>
      <c r="E47" s="41"/>
      <c r="F47" s="43"/>
      <c r="G47" s="44"/>
      <c r="H47" s="43"/>
      <c r="I47" s="45"/>
      <c r="J47" s="44"/>
      <c r="K47" s="46"/>
      <c r="L47" s="47"/>
    </row>
    <row r="48" spans="1:13" s="16" customFormat="1" ht="21" customHeight="1">
      <c r="A48" s="55" t="s">
        <v>14</v>
      </c>
      <c r="B48" s="57" t="s">
        <v>0</v>
      </c>
      <c r="C48" s="59" t="s">
        <v>1</v>
      </c>
      <c r="D48" s="61" t="s">
        <v>2</v>
      </c>
      <c r="E48" s="63" t="s">
        <v>3</v>
      </c>
      <c r="F48" s="48" t="s">
        <v>4</v>
      </c>
      <c r="G48" s="48"/>
      <c r="H48" s="48"/>
      <c r="I48" s="49" t="s">
        <v>9</v>
      </c>
      <c r="J48" s="50"/>
      <c r="K48" s="49" t="s">
        <v>20</v>
      </c>
      <c r="L48" s="53"/>
    </row>
    <row r="49" spans="1:13" s="16" customFormat="1" ht="69" customHeight="1" thickBot="1">
      <c r="A49" s="56"/>
      <c r="B49" s="58"/>
      <c r="C49" s="60"/>
      <c r="D49" s="62"/>
      <c r="E49" s="64"/>
      <c r="F49" s="40" t="s">
        <v>5</v>
      </c>
      <c r="G49" s="40" t="s">
        <v>6</v>
      </c>
      <c r="H49" s="40" t="s">
        <v>7</v>
      </c>
      <c r="I49" s="51"/>
      <c r="J49" s="52"/>
      <c r="K49" s="51"/>
      <c r="L49" s="54"/>
    </row>
    <row r="50" spans="1:13" s="16" customFormat="1" ht="15" customHeight="1">
      <c r="A50" s="99" t="s">
        <v>28</v>
      </c>
      <c r="B50" s="100">
        <v>12800</v>
      </c>
      <c r="C50" s="101">
        <v>1600</v>
      </c>
      <c r="D50" s="103">
        <v>8</v>
      </c>
      <c r="E50" s="103">
        <v>113</v>
      </c>
      <c r="F50" s="129" t="s">
        <v>21</v>
      </c>
      <c r="G50" s="130">
        <v>64439852</v>
      </c>
      <c r="H50" s="156" t="s">
        <v>44</v>
      </c>
      <c r="I50" s="131" t="s">
        <v>8</v>
      </c>
      <c r="J50" s="157" t="s">
        <v>19</v>
      </c>
      <c r="K50" s="132" t="s">
        <v>15</v>
      </c>
      <c r="L50" s="133" t="s">
        <v>60</v>
      </c>
    </row>
    <row r="51" spans="1:13" s="16" customFormat="1" ht="79.5" customHeight="1">
      <c r="A51" s="158"/>
      <c r="B51" s="134"/>
      <c r="C51" s="159"/>
      <c r="D51" s="135"/>
      <c r="E51" s="135"/>
      <c r="F51" s="136"/>
      <c r="G51" s="137"/>
      <c r="H51" s="160"/>
      <c r="I51" s="138" t="s">
        <v>10</v>
      </c>
      <c r="J51" s="139" t="s">
        <v>19</v>
      </c>
      <c r="K51" s="140" t="s">
        <v>16</v>
      </c>
      <c r="L51" s="141" t="s">
        <v>61</v>
      </c>
    </row>
    <row r="52" spans="1:13" s="16" customFormat="1" ht="24" customHeight="1">
      <c r="A52" s="158"/>
      <c r="B52" s="134"/>
      <c r="C52" s="159"/>
      <c r="D52" s="135"/>
      <c r="E52" s="135"/>
      <c r="F52" s="136"/>
      <c r="G52" s="137"/>
      <c r="H52" s="160"/>
      <c r="I52" s="142" t="s">
        <v>13</v>
      </c>
      <c r="J52" s="143" t="s">
        <v>19</v>
      </c>
      <c r="K52" s="144" t="s">
        <v>12</v>
      </c>
      <c r="L52" s="145" t="s">
        <v>44</v>
      </c>
      <c r="M52" s="73" t="s">
        <v>34</v>
      </c>
    </row>
    <row r="53" spans="1:13" s="16" customFormat="1" ht="74.25" customHeight="1">
      <c r="A53" s="158"/>
      <c r="B53" s="134"/>
      <c r="C53" s="159"/>
      <c r="D53" s="135"/>
      <c r="E53" s="135"/>
      <c r="F53" s="136"/>
      <c r="G53" s="137"/>
      <c r="H53" s="160"/>
      <c r="I53" s="138" t="s">
        <v>11</v>
      </c>
      <c r="J53" s="139" t="s">
        <v>19</v>
      </c>
      <c r="K53" s="146"/>
      <c r="L53" s="147"/>
      <c r="M53" s="74"/>
    </row>
    <row r="54" spans="1:13" s="16" customFormat="1" ht="21" customHeight="1" thickBot="1">
      <c r="A54" s="161"/>
      <c r="B54" s="148"/>
      <c r="C54" s="162"/>
      <c r="D54" s="149"/>
      <c r="E54" s="149"/>
      <c r="F54" s="150"/>
      <c r="G54" s="151"/>
      <c r="H54" s="163"/>
      <c r="I54" s="152" t="s">
        <v>18</v>
      </c>
      <c r="J54" s="153" t="s">
        <v>19</v>
      </c>
      <c r="K54" s="152" t="s">
        <v>17</v>
      </c>
      <c r="L54" s="164">
        <v>45782</v>
      </c>
    </row>
    <row r="55" spans="1:13">
      <c r="A55" s="99" t="s">
        <v>28</v>
      </c>
      <c r="B55" s="100">
        <v>18119</v>
      </c>
      <c r="C55" s="101">
        <f>B55/D55</f>
        <v>18119</v>
      </c>
      <c r="D55" s="103">
        <v>1</v>
      </c>
      <c r="E55" s="103">
        <v>153</v>
      </c>
      <c r="F55" s="129" t="s">
        <v>49</v>
      </c>
      <c r="G55" s="130">
        <v>4863461</v>
      </c>
      <c r="H55" s="156" t="s">
        <v>50</v>
      </c>
      <c r="I55" s="131" t="s">
        <v>8</v>
      </c>
      <c r="J55" s="107" t="s">
        <v>19</v>
      </c>
      <c r="K55" s="132" t="s">
        <v>15</v>
      </c>
      <c r="L55" s="133" t="s">
        <v>67</v>
      </c>
    </row>
    <row r="56" spans="1:13" ht="45">
      <c r="A56" s="158"/>
      <c r="B56" s="134"/>
      <c r="C56" s="159"/>
      <c r="D56" s="135"/>
      <c r="E56" s="135"/>
      <c r="F56" s="136"/>
      <c r="G56" s="137"/>
      <c r="H56" s="160"/>
      <c r="I56" s="138" t="s">
        <v>10</v>
      </c>
      <c r="J56" s="115" t="s">
        <v>19</v>
      </c>
      <c r="K56" s="140" t="s">
        <v>16</v>
      </c>
      <c r="L56" s="141" t="s">
        <v>66</v>
      </c>
    </row>
    <row r="57" spans="1:13" ht="23.25">
      <c r="A57" s="158"/>
      <c r="B57" s="134"/>
      <c r="C57" s="159"/>
      <c r="D57" s="135"/>
      <c r="E57" s="135"/>
      <c r="F57" s="136"/>
      <c r="G57" s="137"/>
      <c r="H57" s="160"/>
      <c r="I57" s="142" t="s">
        <v>13</v>
      </c>
      <c r="J57" s="115" t="s">
        <v>19</v>
      </c>
      <c r="K57" s="144" t="s">
        <v>12</v>
      </c>
      <c r="L57" s="145" t="s">
        <v>51</v>
      </c>
    </row>
    <row r="58" spans="1:13" ht="48" customHeight="1">
      <c r="A58" s="158"/>
      <c r="B58" s="134"/>
      <c r="C58" s="159"/>
      <c r="D58" s="135"/>
      <c r="E58" s="135"/>
      <c r="F58" s="136"/>
      <c r="G58" s="137"/>
      <c r="H58" s="160"/>
      <c r="I58" s="138" t="s">
        <v>11</v>
      </c>
      <c r="J58" s="115" t="s">
        <v>19</v>
      </c>
      <c r="K58" s="146"/>
      <c r="L58" s="147"/>
    </row>
    <row r="59" spans="1:13" ht="15.75" thickBot="1">
      <c r="A59" s="161"/>
      <c r="B59" s="148"/>
      <c r="C59" s="162"/>
      <c r="D59" s="149"/>
      <c r="E59" s="149"/>
      <c r="F59" s="150"/>
      <c r="G59" s="151"/>
      <c r="H59" s="163"/>
      <c r="I59" s="152" t="s">
        <v>18</v>
      </c>
      <c r="J59" s="127" t="s">
        <v>19</v>
      </c>
      <c r="K59" s="152" t="s">
        <v>17</v>
      </c>
      <c r="L59" s="164">
        <v>45782</v>
      </c>
    </row>
  </sheetData>
  <mergeCells count="107">
    <mergeCell ref="L15:L16"/>
    <mergeCell ref="L20:L21"/>
    <mergeCell ref="A18:A22"/>
    <mergeCell ref="B18:B22"/>
    <mergeCell ref="C18:C22"/>
    <mergeCell ref="D18:D22"/>
    <mergeCell ref="E18:E22"/>
    <mergeCell ref="H18:H22"/>
    <mergeCell ref="K20:K21"/>
    <mergeCell ref="F13:F17"/>
    <mergeCell ref="G13:G17"/>
    <mergeCell ref="M11:M12"/>
    <mergeCell ref="I10:L10"/>
    <mergeCell ref="F11:H11"/>
    <mergeCell ref="D1:I1"/>
    <mergeCell ref="D2:I2"/>
    <mergeCell ref="D3:I3"/>
    <mergeCell ref="D4:I4"/>
    <mergeCell ref="D5:I5"/>
    <mergeCell ref="D6:I6"/>
    <mergeCell ref="D7:I7"/>
    <mergeCell ref="I11:J12"/>
    <mergeCell ref="K11:L12"/>
    <mergeCell ref="F23:F27"/>
    <mergeCell ref="G23:G27"/>
    <mergeCell ref="H23:H27"/>
    <mergeCell ref="K25:K26"/>
    <mergeCell ref="A11:A12"/>
    <mergeCell ref="B11:B12"/>
    <mergeCell ref="C11:C12"/>
    <mergeCell ref="D11:D12"/>
    <mergeCell ref="E11:E12"/>
    <mergeCell ref="A13:A17"/>
    <mergeCell ref="B13:B17"/>
    <mergeCell ref="C13:C17"/>
    <mergeCell ref="D13:D17"/>
    <mergeCell ref="E13:E17"/>
    <mergeCell ref="F18:F22"/>
    <mergeCell ref="G18:G22"/>
    <mergeCell ref="H13:H17"/>
    <mergeCell ref="K15:K16"/>
    <mergeCell ref="A50:A54"/>
    <mergeCell ref="B50:B54"/>
    <mergeCell ref="C50:C54"/>
    <mergeCell ref="D50:D54"/>
    <mergeCell ref="E50:E54"/>
    <mergeCell ref="B23:B27"/>
    <mergeCell ref="C23:C27"/>
    <mergeCell ref="D23:D27"/>
    <mergeCell ref="E23:E27"/>
    <mergeCell ref="A23:A27"/>
    <mergeCell ref="M25:M26"/>
    <mergeCell ref="L52:L53"/>
    <mergeCell ref="M52:M53"/>
    <mergeCell ref="M38:M39"/>
    <mergeCell ref="H50:H54"/>
    <mergeCell ref="K52:K53"/>
    <mergeCell ref="L25:L26"/>
    <mergeCell ref="H36:H40"/>
    <mergeCell ref="M43:M44"/>
    <mergeCell ref="K38:K39"/>
    <mergeCell ref="L38:L39"/>
    <mergeCell ref="H41:H45"/>
    <mergeCell ref="K43:K44"/>
    <mergeCell ref="L43:L44"/>
    <mergeCell ref="F41:F45"/>
    <mergeCell ref="F50:F54"/>
    <mergeCell ref="G50:G54"/>
    <mergeCell ref="F36:F40"/>
    <mergeCell ref="G36:G40"/>
    <mergeCell ref="A36:A40"/>
    <mergeCell ref="B36:B40"/>
    <mergeCell ref="C36:C40"/>
    <mergeCell ref="D36:D40"/>
    <mergeCell ref="F55:F59"/>
    <mergeCell ref="G55:G59"/>
    <mergeCell ref="H55:H59"/>
    <mergeCell ref="K57:K58"/>
    <mergeCell ref="L57:L58"/>
    <mergeCell ref="A55:A59"/>
    <mergeCell ref="B55:B59"/>
    <mergeCell ref="C55:C59"/>
    <mergeCell ref="D55:D59"/>
    <mergeCell ref="E55:E59"/>
    <mergeCell ref="F34:H34"/>
    <mergeCell ref="I34:J35"/>
    <mergeCell ref="K34:L35"/>
    <mergeCell ref="A48:A49"/>
    <mergeCell ref="B48:B49"/>
    <mergeCell ref="C48:C49"/>
    <mergeCell ref="D48:D49"/>
    <mergeCell ref="E48:E49"/>
    <mergeCell ref="F48:H48"/>
    <mergeCell ref="I48:J49"/>
    <mergeCell ref="K48:L49"/>
    <mergeCell ref="A34:A35"/>
    <mergeCell ref="B34:B35"/>
    <mergeCell ref="C34:C35"/>
    <mergeCell ref="D34:D35"/>
    <mergeCell ref="E34:E35"/>
    <mergeCell ref="E36:E40"/>
    <mergeCell ref="G41:G45"/>
    <mergeCell ref="A41:A45"/>
    <mergeCell ref="B41:B45"/>
    <mergeCell ref="C41:C45"/>
    <mergeCell ref="D41:D45"/>
    <mergeCell ref="E41:E45"/>
  </mergeCells>
  <pageMargins left="1.299212598425197" right="0.70866141732283472" top="0.74803149606299213" bottom="0.74803149606299213" header="0.31496062992125984" footer="0.31496062992125984"/>
  <pageSetup paperSize="5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Art. 10 Num. 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Mejia</dc:creator>
  <cp:lastModifiedBy>LESLIE NOHEMI VASQUEZ PACHECO</cp:lastModifiedBy>
  <cp:lastPrinted>2025-05-07T20:54:42Z</cp:lastPrinted>
  <dcterms:created xsi:type="dcterms:W3CDTF">2017-07-26T17:44:17Z</dcterms:created>
  <dcterms:modified xsi:type="dcterms:W3CDTF">2025-06-06T22:53:26Z</dcterms:modified>
</cp:coreProperties>
</file>