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1\AN2025\"/>
    </mc:Choice>
  </mc:AlternateContent>
  <xr:revisionPtr revIDLastSave="0" documentId="8_{1E026A15-9E36-4521-B065-19508615024B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DICIEMBRE SERVICIOS" sheetId="1" r:id="rId1"/>
  </sheets>
  <calcPr calcId="191029"/>
</workbook>
</file>

<file path=xl/calcChain.xml><?xml version="1.0" encoding="utf-8"?>
<calcChain xmlns="http://schemas.openxmlformats.org/spreadsheetml/2006/main">
  <c r="C67" i="1" l="1"/>
  <c r="C60" i="1"/>
  <c r="C41" i="1"/>
  <c r="C55" i="1" l="1"/>
  <c r="C36" i="1" l="1"/>
  <c r="B13" i="1" l="1"/>
</calcChain>
</file>

<file path=xl/sharedStrings.xml><?xml version="1.0" encoding="utf-8"?>
<sst xmlns="http://schemas.openxmlformats.org/spreadsheetml/2006/main" count="214" uniqueCount="76">
  <si>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</si>
  <si>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</si>
  <si>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</si>
  <si>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</si>
  <si>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</si>
  <si>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</si>
  <si>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</si>
  <si>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</si>
  <si>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</si>
  <si>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</si>
  <si>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</si>
  <si>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</si>
  <si>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</si>
  <si>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</si>
  <si>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</si>
  <si>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</si>
  <si>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</si>
  <si>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</si>
  <si>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</si>
  <si>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</si>
  <si>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</si>
  <si>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</si>
  <si>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</si>
  <si>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</si>
  <si>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</si>
  <si>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</si>
  <si>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</si>
  <si>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</si>
  <si>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</si>
  <si>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</si>
  <si>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</si>
  <si>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</si>
  <si>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</si>
  <si>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</si>
  <si>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</si>
  <si>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</si>
  <si>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</si>
  <si>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</si>
  <si>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</si>
  <si>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</si>
  <si>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</si>
  <si>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</si>
  <si>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</si>
  <si>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</si>
  <si>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</si>
  <si>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</si>
  <si>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</si>
  <si>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</si>
  <si>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</si>
  <si>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</si>
  <si>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</si>
  <si>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</si>
  <si>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19-2025</t>
  </si>
  <si>
    <t>un período de Ocho (8) meses, comprendidos de Mayo al mes de Diciembre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</si>
  <si>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</si>
  <si>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</si>
  <si>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</si>
  <si>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Compra Directa</t>
  </si>
  <si>
    <t xml:space="preserve">V.I.P SECURITY, SOCIEDAD ANONIMA </t>
  </si>
  <si>
    <t xml:space="preserve">Departamento Financiero MARÍA JULIA LÓPEZ CRUZ </t>
  </si>
  <si>
    <t>02-2025</t>
  </si>
  <si>
    <t>del 01/09/2025 al 31/12/2025</t>
  </si>
  <si>
    <t>03-2025</t>
  </si>
  <si>
    <t>un período de cuatro (4) meses, comprendidos de 01/09/2025 al 31/12/2025  del año 2025.</t>
  </si>
  <si>
    <t>04-2025</t>
  </si>
  <si>
    <t>07-2025</t>
  </si>
  <si>
    <t>un período correspondiente del 01/10/2025 al 31/12/2025  del año 2025.</t>
  </si>
  <si>
    <t>Adjudicado</t>
  </si>
  <si>
    <t>13-2025</t>
  </si>
  <si>
    <t xml:space="preserve">MSP LATAM SOCIEDAD ANONIMA </t>
  </si>
  <si>
    <t>Contratación de la renovación de Licencia de Seguridad Firewall Watchguard de la Unidad Ejecutora de Conservación Vial -COVIAL-</t>
  </si>
  <si>
    <t xml:space="preserve">01 día hábil después de notifcada la orden de compra </t>
  </si>
  <si>
    <t xml:space="preserve">SISTEMS ENTERPRISE, SOCIEDAD ANONIMA </t>
  </si>
  <si>
    <t>14-2025</t>
  </si>
  <si>
    <t>Renovación de ciento treinta (130) Licencias de Antivirus para protección contra virus y malware de Equipos de la Red Interna de la Unidad Ejecutora de Conservación Vial -COVIAL-</t>
  </si>
  <si>
    <t>Fecha de Actualización: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</si>
</sst>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16" fillId="2" borderId="17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justify"/>
    </xf>
    <xf numFmtId="0" fontId="19" fillId="0" borderId="0" xfId="0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left" vertical="center"/>
    </xf>
    <xf numFmtId="14" fontId="20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7" fillId="2" borderId="9" xfId="0" applyFont="1" applyFill="1" applyBorder="1" applyAlignment="1">
      <alignment horizontal="center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justify"/>
    </xf>
    <xf numFmtId="0" fontId="19" fillId="0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8" fillId="0" borderId="4" xfId="0" applyFont="1" applyFill="1" applyBorder="1" applyAlignment="1">
      <alignment wrapText="1"/>
    </xf>
    <xf numFmtId="0" fontId="19" fillId="0" borderId="5" xfId="0" applyFont="1" applyFill="1" applyBorder="1" applyAlignment="1">
      <alignment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942974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753718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241122</xdr:colOff>
      <xdr:row>29</xdr:row>
      <xdr:rowOff>174373</xdr:rowOff>
    </xdr:from>
    <xdr:to>
      <xdr:col>3</xdr:col>
      <xdr:colOff>77540</xdr:colOff>
      <xdr:row>32</xdr:row>
      <xdr:rowOff>183898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22" y="7603873"/>
          <a:ext cx="2329483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728869</xdr:colOff>
      <xdr:row>30</xdr:row>
      <xdr:rowOff>54737</xdr:rowOff>
    </xdr:from>
    <xdr:to>
      <xdr:col>11</xdr:col>
      <xdr:colOff>643142</xdr:colOff>
      <xdr:row>32</xdr:row>
      <xdr:rowOff>169036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543" y="7674737"/>
          <a:ext cx="1131817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"/>
  <sheetViews>
    <sheetView tabSelected="1" zoomScale="85" zoomScaleNormal="85" workbookViewId="0">
      <selection activeCell="S5" sqref="S5"/>
    </sheetView>
  </sheetViews>
  <sheetFormatPr baseColWidth="10" defaultRowHeight="15" x14ac:dyDescent="0.25"/>
  <cols>
    <col min="1" max="2" width="12.140625" customWidth="1"/>
    <col min="3" max="3" width="13" customWidth="1"/>
    <col min="4" max="4" width="9.28515625" customWidth="1"/>
    <col min="5" max="5" width="6.85546875" customWidth="1"/>
    <col min="6" max="6" width="23.28515625" customWidth="1"/>
    <col min="7" max="7" width="9.140625" customWidth="1"/>
    <col min="8" max="8" width="15.85546875" style="91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181" t="s">
        <v>23</v>
      </c>
      <c r="E1" s="182"/>
      <c r="F1" s="182"/>
      <c r="G1" s="182"/>
      <c r="H1" s="182"/>
      <c r="I1" s="182"/>
    </row>
    <row r="2" spans="1:13" ht="19.5" x14ac:dyDescent="0.35">
      <c r="A2" s="1"/>
      <c r="B2" s="1"/>
      <c r="C2" s="2"/>
      <c r="D2" s="181" t="s">
        <v>24</v>
      </c>
      <c r="E2" s="182"/>
      <c r="F2" s="182"/>
      <c r="G2" s="182"/>
      <c r="H2" s="182"/>
      <c r="I2" s="182"/>
      <c r="J2" s="1"/>
      <c r="K2" s="1"/>
      <c r="L2" s="1"/>
      <c r="M2" s="1"/>
    </row>
    <row r="3" spans="1:13" ht="16.5" x14ac:dyDescent="0.3">
      <c r="A3" s="1"/>
      <c r="B3" s="1"/>
      <c r="C3" s="2"/>
      <c r="D3" s="183" t="s">
        <v>59</v>
      </c>
      <c r="E3" s="184"/>
      <c r="F3" s="184"/>
      <c r="G3" s="184"/>
      <c r="H3" s="184"/>
      <c r="I3" s="184"/>
      <c r="J3" s="1"/>
      <c r="K3" s="1"/>
      <c r="L3" s="1"/>
      <c r="M3" s="1"/>
    </row>
    <row r="4" spans="1:13" ht="16.5" x14ac:dyDescent="0.3">
      <c r="A4" s="1"/>
      <c r="B4" s="1"/>
      <c r="C4" s="2"/>
      <c r="D4" s="183" t="s">
        <v>51</v>
      </c>
      <c r="E4" s="183"/>
      <c r="F4" s="183"/>
      <c r="G4" s="183"/>
      <c r="H4" s="183"/>
      <c r="I4" s="183"/>
      <c r="J4" s="1"/>
      <c r="K4" s="1"/>
      <c r="L4" s="1"/>
      <c r="M4" s="1"/>
    </row>
    <row r="5" spans="1:13" ht="16.5" x14ac:dyDescent="0.3">
      <c r="A5" s="1"/>
      <c r="B5" s="3"/>
      <c r="C5" s="4"/>
      <c r="D5" s="183" t="s">
        <v>75</v>
      </c>
      <c r="E5" s="183"/>
      <c r="F5" s="183"/>
      <c r="G5" s="183"/>
      <c r="H5" s="183"/>
      <c r="I5" s="183"/>
      <c r="J5" s="1"/>
      <c r="K5" s="1"/>
      <c r="L5" s="1"/>
      <c r="M5" s="1"/>
    </row>
    <row r="6" spans="1:13" ht="19.5" x14ac:dyDescent="0.35">
      <c r="A6" s="1"/>
      <c r="B6" s="3"/>
      <c r="C6" s="4"/>
      <c r="D6" s="181" t="s">
        <v>25</v>
      </c>
      <c r="E6" s="181"/>
      <c r="F6" s="181"/>
      <c r="G6" s="181"/>
      <c r="H6" s="181"/>
      <c r="I6" s="181"/>
      <c r="J6" s="1"/>
      <c r="K6" s="1"/>
      <c r="L6" s="1"/>
      <c r="M6" s="1"/>
    </row>
    <row r="7" spans="1:13" ht="20.25" x14ac:dyDescent="0.3">
      <c r="A7" s="1"/>
      <c r="B7" s="5"/>
      <c r="C7" s="6"/>
      <c r="D7" s="185" t="s">
        <v>26</v>
      </c>
      <c r="E7" s="185"/>
      <c r="F7" s="185"/>
      <c r="G7" s="185"/>
      <c r="H7" s="185"/>
      <c r="I7" s="185"/>
      <c r="J7" s="1"/>
      <c r="K7" s="1"/>
      <c r="L7" s="1"/>
      <c r="M7" s="1"/>
    </row>
    <row r="8" spans="1:13" ht="5.25" customHeight="1" x14ac:dyDescent="0.3">
      <c r="A8" s="1"/>
      <c r="B8" s="5"/>
      <c r="C8" s="6"/>
      <c r="D8" s="7"/>
      <c r="E8" s="8"/>
      <c r="F8" s="9"/>
      <c r="G8" s="10"/>
      <c r="H8" s="88"/>
      <c r="I8" s="1"/>
      <c r="J8" s="1"/>
      <c r="K8" s="1"/>
      <c r="L8" s="1"/>
      <c r="M8" s="1"/>
    </row>
    <row r="9" spans="1:13" ht="2.25" customHeight="1" thickBot="1" x14ac:dyDescent="0.35">
      <c r="A9" s="1"/>
      <c r="B9" s="5"/>
      <c r="C9" s="6"/>
      <c r="D9" s="7"/>
      <c r="E9" s="8"/>
      <c r="F9" s="9"/>
      <c r="G9" s="10"/>
      <c r="H9" s="88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5"/>
      <c r="E10" s="15"/>
      <c r="F10" s="15"/>
      <c r="G10" s="14"/>
      <c r="H10" s="89"/>
      <c r="I10" s="180"/>
      <c r="J10" s="180"/>
      <c r="K10" s="180"/>
      <c r="L10" s="180"/>
      <c r="M10" s="1"/>
    </row>
    <row r="11" spans="1:13" ht="15" customHeight="1" x14ac:dyDescent="0.25">
      <c r="A11" s="131" t="s">
        <v>14</v>
      </c>
      <c r="B11" s="133" t="s">
        <v>0</v>
      </c>
      <c r="C11" s="135" t="s">
        <v>1</v>
      </c>
      <c r="D11" s="137" t="s">
        <v>2</v>
      </c>
      <c r="E11" s="93" t="s">
        <v>3</v>
      </c>
      <c r="F11" s="95" t="s">
        <v>4</v>
      </c>
      <c r="G11" s="95"/>
      <c r="H11" s="95"/>
      <c r="I11" s="96" t="s">
        <v>9</v>
      </c>
      <c r="J11" s="97"/>
      <c r="K11" s="96" t="s">
        <v>20</v>
      </c>
      <c r="L11" s="100"/>
      <c r="M11" s="178"/>
    </row>
    <row r="12" spans="1:13" ht="51" customHeight="1" thickBot="1" x14ac:dyDescent="0.3">
      <c r="A12" s="132"/>
      <c r="B12" s="134"/>
      <c r="C12" s="136"/>
      <c r="D12" s="138"/>
      <c r="E12" s="94"/>
      <c r="F12" s="40" t="s">
        <v>5</v>
      </c>
      <c r="G12" s="40" t="s">
        <v>6</v>
      </c>
      <c r="H12" s="77" t="s">
        <v>7</v>
      </c>
      <c r="I12" s="98"/>
      <c r="J12" s="99"/>
      <c r="K12" s="98"/>
      <c r="L12" s="101"/>
      <c r="M12" s="179"/>
    </row>
    <row r="13" spans="1:13" s="17" customFormat="1" x14ac:dyDescent="0.25">
      <c r="A13" s="159" t="s">
        <v>36</v>
      </c>
      <c r="B13" s="162">
        <f>D13*C13</f>
        <v>75600</v>
      </c>
      <c r="C13" s="165">
        <v>4200</v>
      </c>
      <c r="D13" s="166">
        <v>18</v>
      </c>
      <c r="E13" s="166">
        <v>113</v>
      </c>
      <c r="F13" s="167" t="s">
        <v>29</v>
      </c>
      <c r="G13" s="166" t="s">
        <v>27</v>
      </c>
      <c r="H13" s="167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4" x14ac:dyDescent="0.25">
      <c r="A14" s="160"/>
      <c r="B14" s="163"/>
      <c r="C14" s="163"/>
      <c r="D14" s="163"/>
      <c r="E14" s="163"/>
      <c r="F14" s="168"/>
      <c r="G14" s="172"/>
      <c r="H14" s="168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36" x14ac:dyDescent="0.25">
      <c r="A15" s="160"/>
      <c r="B15" s="163"/>
      <c r="C15" s="163"/>
      <c r="D15" s="163"/>
      <c r="E15" s="163"/>
      <c r="F15" s="168"/>
      <c r="G15" s="172"/>
      <c r="H15" s="168"/>
      <c r="I15" s="20" t="s">
        <v>13</v>
      </c>
      <c r="J15" s="19">
        <v>45440</v>
      </c>
      <c r="K15" s="170" t="s">
        <v>12</v>
      </c>
      <c r="L15" s="176" t="s">
        <v>30</v>
      </c>
      <c r="M15" s="38"/>
    </row>
    <row r="16" spans="1:13" s="17" customFormat="1" x14ac:dyDescent="0.25">
      <c r="A16" s="160"/>
      <c r="B16" s="163"/>
      <c r="C16" s="163"/>
      <c r="D16" s="163"/>
      <c r="E16" s="163"/>
      <c r="F16" s="168"/>
      <c r="G16" s="172"/>
      <c r="H16" s="168"/>
      <c r="I16" s="18" t="s">
        <v>11</v>
      </c>
      <c r="J16" s="19">
        <v>45443</v>
      </c>
      <c r="K16" s="171"/>
      <c r="L16" s="177"/>
      <c r="M16" s="38"/>
    </row>
    <row r="17" spans="1:13" s="17" customFormat="1" ht="15.75" thickBot="1" x14ac:dyDescent="0.3">
      <c r="A17" s="161"/>
      <c r="B17" s="164"/>
      <c r="C17" s="164"/>
      <c r="D17" s="164"/>
      <c r="E17" s="164"/>
      <c r="F17" s="169"/>
      <c r="G17" s="173"/>
      <c r="H17" s="169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 x14ac:dyDescent="0.25">
      <c r="A18" s="159" t="s">
        <v>36</v>
      </c>
      <c r="B18" s="162">
        <v>54000</v>
      </c>
      <c r="C18" s="165">
        <v>6000</v>
      </c>
      <c r="D18" s="166">
        <v>1</v>
      </c>
      <c r="E18" s="166">
        <v>113</v>
      </c>
      <c r="F18" s="167" t="s">
        <v>21</v>
      </c>
      <c r="G18" s="166" t="s">
        <v>22</v>
      </c>
      <c r="H18" s="167" t="s">
        <v>50</v>
      </c>
      <c r="I18" s="28" t="s">
        <v>8</v>
      </c>
      <c r="J18" s="37">
        <v>25888099</v>
      </c>
      <c r="K18" s="29" t="s">
        <v>15</v>
      </c>
      <c r="L18" s="30" t="s">
        <v>46</v>
      </c>
      <c r="M18" s="35"/>
    </row>
    <row r="19" spans="1:13" ht="24" x14ac:dyDescent="0.25">
      <c r="A19" s="160"/>
      <c r="B19" s="163"/>
      <c r="C19" s="163"/>
      <c r="D19" s="163"/>
      <c r="E19" s="163"/>
      <c r="F19" s="174"/>
      <c r="G19" s="163"/>
      <c r="H19" s="168"/>
      <c r="I19" s="18" t="s">
        <v>10</v>
      </c>
      <c r="J19" s="19">
        <v>45734</v>
      </c>
      <c r="K19" s="18" t="s">
        <v>16</v>
      </c>
      <c r="L19" s="31" t="s">
        <v>44</v>
      </c>
      <c r="M19" s="35"/>
    </row>
    <row r="20" spans="1:13" ht="36" x14ac:dyDescent="0.25">
      <c r="A20" s="160"/>
      <c r="B20" s="163"/>
      <c r="C20" s="163"/>
      <c r="D20" s="163"/>
      <c r="E20" s="163"/>
      <c r="F20" s="174"/>
      <c r="G20" s="163"/>
      <c r="H20" s="168"/>
      <c r="I20" s="20" t="s">
        <v>13</v>
      </c>
      <c r="J20" s="19">
        <v>45737</v>
      </c>
      <c r="K20" s="170" t="s">
        <v>12</v>
      </c>
      <c r="L20" s="157" t="s">
        <v>45</v>
      </c>
      <c r="M20" s="35"/>
    </row>
    <row r="21" spans="1:13" ht="24" customHeight="1" x14ac:dyDescent="0.25">
      <c r="A21" s="160"/>
      <c r="B21" s="163"/>
      <c r="C21" s="163"/>
      <c r="D21" s="163"/>
      <c r="E21" s="163"/>
      <c r="F21" s="174"/>
      <c r="G21" s="163"/>
      <c r="H21" s="168"/>
      <c r="I21" s="18" t="s">
        <v>11</v>
      </c>
      <c r="J21" s="19">
        <v>45744</v>
      </c>
      <c r="K21" s="171"/>
      <c r="L21" s="158"/>
      <c r="M21" s="35"/>
    </row>
    <row r="22" spans="1:13" ht="15.75" thickBot="1" x14ac:dyDescent="0.3">
      <c r="A22" s="161"/>
      <c r="B22" s="164"/>
      <c r="C22" s="164"/>
      <c r="D22" s="164"/>
      <c r="E22" s="164"/>
      <c r="F22" s="175"/>
      <c r="G22" s="164"/>
      <c r="H22" s="169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 s="75" customFormat="1" x14ac:dyDescent="0.25">
      <c r="A23" s="112" t="s">
        <v>28</v>
      </c>
      <c r="B23" s="115">
        <v>16000</v>
      </c>
      <c r="C23" s="118">
        <v>4000</v>
      </c>
      <c r="D23" s="154">
        <v>4</v>
      </c>
      <c r="E23" s="121">
        <v>113</v>
      </c>
      <c r="F23" s="124" t="s">
        <v>32</v>
      </c>
      <c r="G23" s="121">
        <v>74650068</v>
      </c>
      <c r="H23" s="124" t="s">
        <v>41</v>
      </c>
      <c r="I23" s="48" t="s">
        <v>8</v>
      </c>
      <c r="J23" s="49" t="s">
        <v>19</v>
      </c>
      <c r="K23" s="50" t="s">
        <v>15</v>
      </c>
      <c r="L23" s="51" t="s">
        <v>60</v>
      </c>
    </row>
    <row r="24" spans="1:13" s="75" customFormat="1" ht="24" x14ac:dyDescent="0.25">
      <c r="A24" s="129"/>
      <c r="B24" s="127"/>
      <c r="C24" s="127"/>
      <c r="D24" s="155"/>
      <c r="E24" s="127"/>
      <c r="F24" s="125"/>
      <c r="G24" s="127"/>
      <c r="H24" s="147"/>
      <c r="I24" s="52" t="s">
        <v>10</v>
      </c>
      <c r="J24" s="53" t="s">
        <v>19</v>
      </c>
      <c r="K24" s="52" t="s">
        <v>16</v>
      </c>
      <c r="L24" s="54" t="s">
        <v>61</v>
      </c>
    </row>
    <row r="25" spans="1:13" s="75" customFormat="1" ht="36" x14ac:dyDescent="0.25">
      <c r="A25" s="129"/>
      <c r="B25" s="127"/>
      <c r="C25" s="127"/>
      <c r="D25" s="155"/>
      <c r="E25" s="127"/>
      <c r="F25" s="125"/>
      <c r="G25" s="127"/>
      <c r="H25" s="147"/>
      <c r="I25" s="55" t="s">
        <v>13</v>
      </c>
      <c r="J25" s="53" t="s">
        <v>19</v>
      </c>
      <c r="K25" s="150" t="s">
        <v>12</v>
      </c>
      <c r="L25" s="145" t="s">
        <v>42</v>
      </c>
      <c r="M25" s="139" t="s">
        <v>33</v>
      </c>
    </row>
    <row r="26" spans="1:13" s="75" customFormat="1" ht="63" customHeight="1" x14ac:dyDescent="0.25">
      <c r="A26" s="129"/>
      <c r="B26" s="127"/>
      <c r="C26" s="127"/>
      <c r="D26" s="155"/>
      <c r="E26" s="127"/>
      <c r="F26" s="125"/>
      <c r="G26" s="127"/>
      <c r="H26" s="147"/>
      <c r="I26" s="52" t="s">
        <v>11</v>
      </c>
      <c r="J26" s="53" t="s">
        <v>19</v>
      </c>
      <c r="K26" s="151"/>
      <c r="L26" s="146"/>
      <c r="M26" s="140"/>
    </row>
    <row r="27" spans="1:13" s="75" customFormat="1" ht="27.75" customHeight="1" thickBot="1" x14ac:dyDescent="0.3">
      <c r="A27" s="130"/>
      <c r="B27" s="128"/>
      <c r="C27" s="128"/>
      <c r="D27" s="156"/>
      <c r="E27" s="128"/>
      <c r="F27" s="126"/>
      <c r="G27" s="128"/>
      <c r="H27" s="148"/>
      <c r="I27" s="56" t="s">
        <v>18</v>
      </c>
      <c r="J27" s="57" t="s">
        <v>19</v>
      </c>
      <c r="K27" s="56" t="s">
        <v>17</v>
      </c>
      <c r="L27" s="58">
        <v>45898</v>
      </c>
    </row>
    <row r="28" spans="1:13" s="27" customFormat="1" ht="15.75" x14ac:dyDescent="0.25">
      <c r="A28" s="21"/>
      <c r="B28" s="21"/>
      <c r="C28" s="21"/>
      <c r="D28" s="22"/>
      <c r="E28" s="21"/>
      <c r="F28" s="23"/>
      <c r="G28" s="21"/>
      <c r="H28" s="90"/>
      <c r="I28" s="24"/>
      <c r="J28" s="25"/>
      <c r="K28" s="24"/>
      <c r="L28" s="26"/>
    </row>
    <row r="29" spans="1:13" s="27" customFormat="1" ht="51" customHeight="1" x14ac:dyDescent="0.25">
      <c r="A29" s="21"/>
      <c r="B29" s="21"/>
      <c r="C29" s="21"/>
      <c r="D29" s="22"/>
      <c r="E29" s="21"/>
      <c r="F29" s="23"/>
      <c r="G29" s="21"/>
      <c r="H29" s="90"/>
      <c r="I29" s="24"/>
      <c r="J29" s="25"/>
      <c r="K29" s="24"/>
      <c r="L29" s="26"/>
    </row>
    <row r="30" spans="1:13" s="27" customFormat="1" ht="15.75" x14ac:dyDescent="0.25">
      <c r="A30" s="21"/>
      <c r="B30" s="21"/>
      <c r="C30" s="21"/>
      <c r="D30" s="22"/>
      <c r="E30" s="21"/>
      <c r="F30" s="23"/>
      <c r="G30" s="21"/>
      <c r="H30" s="90"/>
      <c r="I30" s="24"/>
      <c r="J30" s="25"/>
      <c r="K30" s="24"/>
      <c r="L30" s="26"/>
    </row>
    <row r="31" spans="1:13" s="27" customFormat="1" ht="15.75" x14ac:dyDescent="0.25">
      <c r="A31" s="21"/>
      <c r="B31" s="21"/>
      <c r="C31" s="21"/>
      <c r="D31" s="22"/>
      <c r="E31" s="21"/>
      <c r="F31" s="23"/>
      <c r="G31" s="21"/>
      <c r="H31" s="90"/>
      <c r="I31" s="24"/>
      <c r="J31" s="25"/>
      <c r="K31" s="24"/>
      <c r="L31" s="26"/>
    </row>
    <row r="32" spans="1:13" s="27" customFormat="1" ht="15.75" x14ac:dyDescent="0.25">
      <c r="A32" s="21"/>
      <c r="B32" s="21"/>
      <c r="C32" s="21"/>
      <c r="D32" s="22"/>
      <c r="E32" s="21"/>
      <c r="F32" s="23"/>
      <c r="G32" s="21"/>
      <c r="H32" s="90"/>
      <c r="I32" s="24"/>
      <c r="J32" s="25"/>
      <c r="K32" s="24"/>
      <c r="L32" s="26"/>
    </row>
    <row r="33" spans="1:13" s="27" customFormat="1" ht="18" customHeight="1" thickBot="1" x14ac:dyDescent="0.3">
      <c r="A33" s="21"/>
      <c r="B33" s="21"/>
      <c r="C33" s="21"/>
      <c r="D33" s="22"/>
      <c r="E33" s="21"/>
      <c r="F33" s="23"/>
      <c r="G33" s="21"/>
      <c r="H33" s="90"/>
      <c r="I33" s="24"/>
      <c r="J33" s="25"/>
      <c r="K33" s="24"/>
      <c r="L33" s="26"/>
    </row>
    <row r="34" spans="1:13" s="16" customFormat="1" ht="27" customHeight="1" x14ac:dyDescent="0.25">
      <c r="A34" s="131" t="s">
        <v>14</v>
      </c>
      <c r="B34" s="133" t="s">
        <v>0</v>
      </c>
      <c r="C34" s="135" t="s">
        <v>1</v>
      </c>
      <c r="D34" s="137" t="s">
        <v>2</v>
      </c>
      <c r="E34" s="93" t="s">
        <v>3</v>
      </c>
      <c r="F34" s="95" t="s">
        <v>4</v>
      </c>
      <c r="G34" s="95"/>
      <c r="H34" s="95"/>
      <c r="I34" s="96" t="s">
        <v>9</v>
      </c>
      <c r="J34" s="97"/>
      <c r="K34" s="96" t="s">
        <v>20</v>
      </c>
      <c r="L34" s="100"/>
    </row>
    <row r="35" spans="1:13" s="16" customFormat="1" ht="75" customHeight="1" thickBot="1" x14ac:dyDescent="0.3">
      <c r="A35" s="132"/>
      <c r="B35" s="134"/>
      <c r="C35" s="136"/>
      <c r="D35" s="138"/>
      <c r="E35" s="94"/>
      <c r="F35" s="40" t="s">
        <v>5</v>
      </c>
      <c r="G35" s="40" t="s">
        <v>6</v>
      </c>
      <c r="H35" s="77" t="s">
        <v>7</v>
      </c>
      <c r="I35" s="98"/>
      <c r="J35" s="99"/>
      <c r="K35" s="98"/>
      <c r="L35" s="101"/>
    </row>
    <row r="36" spans="1:13" s="75" customFormat="1" x14ac:dyDescent="0.25">
      <c r="A36" s="112" t="s">
        <v>28</v>
      </c>
      <c r="B36" s="115">
        <v>24000</v>
      </c>
      <c r="C36" s="118">
        <f>(B36/D36)</f>
        <v>6000</v>
      </c>
      <c r="D36" s="121">
        <v>4</v>
      </c>
      <c r="E36" s="121">
        <v>113</v>
      </c>
      <c r="F36" s="124" t="s">
        <v>54</v>
      </c>
      <c r="G36" s="121">
        <v>101065833</v>
      </c>
      <c r="H36" s="124" t="s">
        <v>56</v>
      </c>
      <c r="I36" s="48" t="s">
        <v>8</v>
      </c>
      <c r="J36" s="49" t="s">
        <v>19</v>
      </c>
      <c r="K36" s="50" t="s">
        <v>15</v>
      </c>
      <c r="L36" s="51" t="s">
        <v>62</v>
      </c>
    </row>
    <row r="37" spans="1:13" s="75" customFormat="1" ht="72" x14ac:dyDescent="0.25">
      <c r="A37" s="129"/>
      <c r="B37" s="127"/>
      <c r="C37" s="127"/>
      <c r="D37" s="127"/>
      <c r="E37" s="127"/>
      <c r="F37" s="125"/>
      <c r="G37" s="127"/>
      <c r="H37" s="147"/>
      <c r="I37" s="52" t="s">
        <v>10</v>
      </c>
      <c r="J37" s="53" t="s">
        <v>19</v>
      </c>
      <c r="K37" s="52" t="s">
        <v>16</v>
      </c>
      <c r="L37" s="65" t="s">
        <v>63</v>
      </c>
    </row>
    <row r="38" spans="1:13" s="75" customFormat="1" ht="15" customHeight="1" x14ac:dyDescent="0.25">
      <c r="A38" s="129"/>
      <c r="B38" s="127"/>
      <c r="C38" s="127"/>
      <c r="D38" s="127"/>
      <c r="E38" s="127"/>
      <c r="F38" s="125"/>
      <c r="G38" s="127"/>
      <c r="H38" s="147"/>
      <c r="I38" s="55" t="s">
        <v>13</v>
      </c>
      <c r="J38" s="53" t="s">
        <v>19</v>
      </c>
      <c r="K38" s="150" t="s">
        <v>12</v>
      </c>
      <c r="L38" s="152" t="s">
        <v>55</v>
      </c>
      <c r="M38" s="143" t="s">
        <v>34</v>
      </c>
    </row>
    <row r="39" spans="1:13" s="75" customFormat="1" ht="82.5" customHeight="1" x14ac:dyDescent="0.25">
      <c r="A39" s="129"/>
      <c r="B39" s="127"/>
      <c r="C39" s="127"/>
      <c r="D39" s="127"/>
      <c r="E39" s="127"/>
      <c r="F39" s="125"/>
      <c r="G39" s="127"/>
      <c r="H39" s="147"/>
      <c r="I39" s="74" t="s">
        <v>11</v>
      </c>
      <c r="J39" s="53" t="s">
        <v>19</v>
      </c>
      <c r="K39" s="151"/>
      <c r="L39" s="153"/>
      <c r="M39" s="144"/>
    </row>
    <row r="40" spans="1:13" s="75" customFormat="1" ht="21" customHeight="1" thickBot="1" x14ac:dyDescent="0.3">
      <c r="A40" s="130"/>
      <c r="B40" s="128"/>
      <c r="C40" s="128"/>
      <c r="D40" s="128"/>
      <c r="E40" s="128"/>
      <c r="F40" s="126"/>
      <c r="G40" s="128"/>
      <c r="H40" s="148"/>
      <c r="I40" s="56" t="s">
        <v>18</v>
      </c>
      <c r="J40" s="57" t="s">
        <v>19</v>
      </c>
      <c r="K40" s="56" t="s">
        <v>17</v>
      </c>
      <c r="L40" s="58">
        <v>45898</v>
      </c>
    </row>
    <row r="41" spans="1:13" s="75" customFormat="1" ht="15" customHeight="1" x14ac:dyDescent="0.25">
      <c r="A41" s="112" t="s">
        <v>57</v>
      </c>
      <c r="B41" s="115">
        <v>90000</v>
      </c>
      <c r="C41" s="118">
        <f>(B41/D41)</f>
        <v>30000</v>
      </c>
      <c r="D41" s="121">
        <v>3</v>
      </c>
      <c r="E41" s="121">
        <v>197</v>
      </c>
      <c r="F41" s="102" t="s">
        <v>58</v>
      </c>
      <c r="G41" s="105">
        <v>26538458</v>
      </c>
      <c r="H41" s="102" t="s">
        <v>37</v>
      </c>
      <c r="I41" s="59" t="s">
        <v>8</v>
      </c>
      <c r="J41" s="49">
        <v>28029615</v>
      </c>
      <c r="K41" s="60" t="s">
        <v>15</v>
      </c>
      <c r="L41" s="61" t="s">
        <v>65</v>
      </c>
    </row>
    <row r="42" spans="1:13" s="75" customFormat="1" ht="66.75" customHeight="1" x14ac:dyDescent="0.25">
      <c r="A42" s="129"/>
      <c r="B42" s="116"/>
      <c r="C42" s="127"/>
      <c r="D42" s="122"/>
      <c r="E42" s="122"/>
      <c r="F42" s="103"/>
      <c r="G42" s="106"/>
      <c r="H42" s="103"/>
      <c r="I42" s="62" t="s">
        <v>10</v>
      </c>
      <c r="J42" s="76">
        <v>45930</v>
      </c>
      <c r="K42" s="64" t="s">
        <v>16</v>
      </c>
      <c r="L42" s="65" t="s">
        <v>66</v>
      </c>
    </row>
    <row r="43" spans="1:13" s="75" customFormat="1" ht="25.5" customHeight="1" x14ac:dyDescent="0.25">
      <c r="A43" s="129"/>
      <c r="B43" s="116"/>
      <c r="C43" s="127"/>
      <c r="D43" s="122"/>
      <c r="E43" s="122"/>
      <c r="F43" s="103"/>
      <c r="G43" s="106"/>
      <c r="H43" s="103"/>
      <c r="I43" s="66" t="s">
        <v>13</v>
      </c>
      <c r="J43" s="76">
        <v>45929</v>
      </c>
      <c r="K43" s="108" t="s">
        <v>12</v>
      </c>
      <c r="L43" s="110" t="s">
        <v>37</v>
      </c>
      <c r="M43" s="143" t="s">
        <v>34</v>
      </c>
    </row>
    <row r="44" spans="1:13" s="75" customFormat="1" ht="50.25" customHeight="1" x14ac:dyDescent="0.25">
      <c r="A44" s="129"/>
      <c r="B44" s="116"/>
      <c r="C44" s="127"/>
      <c r="D44" s="122"/>
      <c r="E44" s="122"/>
      <c r="F44" s="103"/>
      <c r="G44" s="106"/>
      <c r="H44" s="103"/>
      <c r="I44" s="62" t="s">
        <v>11</v>
      </c>
      <c r="J44" s="76">
        <v>45930</v>
      </c>
      <c r="K44" s="109"/>
      <c r="L44" s="111"/>
      <c r="M44" s="149"/>
    </row>
    <row r="45" spans="1:13" s="75" customFormat="1" ht="18" customHeight="1" thickBot="1" x14ac:dyDescent="0.3">
      <c r="A45" s="130"/>
      <c r="B45" s="117"/>
      <c r="C45" s="128"/>
      <c r="D45" s="123"/>
      <c r="E45" s="123"/>
      <c r="F45" s="104"/>
      <c r="G45" s="107"/>
      <c r="H45" s="104"/>
      <c r="I45" s="68" t="s">
        <v>18</v>
      </c>
      <c r="J45" s="57" t="s">
        <v>67</v>
      </c>
      <c r="K45" s="70" t="s">
        <v>17</v>
      </c>
      <c r="L45" s="71">
        <v>45931</v>
      </c>
    </row>
    <row r="46" spans="1:13" s="75" customFormat="1" ht="25.5" customHeight="1" x14ac:dyDescent="0.25">
      <c r="A46" s="79"/>
      <c r="B46" s="80"/>
      <c r="C46" s="79"/>
      <c r="D46" s="81"/>
      <c r="E46" s="81"/>
      <c r="F46" s="82"/>
      <c r="G46" s="83"/>
      <c r="H46" s="82"/>
      <c r="I46" s="84"/>
      <c r="J46" s="85"/>
      <c r="K46" s="86"/>
      <c r="L46" s="87"/>
    </row>
    <row r="47" spans="1:13" s="16" customFormat="1" ht="42" customHeight="1" thickBot="1" x14ac:dyDescent="0.3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21" customHeight="1" x14ac:dyDescent="0.25">
      <c r="A48" s="131" t="s">
        <v>14</v>
      </c>
      <c r="B48" s="133" t="s">
        <v>0</v>
      </c>
      <c r="C48" s="135" t="s">
        <v>1</v>
      </c>
      <c r="D48" s="137" t="s">
        <v>2</v>
      </c>
      <c r="E48" s="93" t="s">
        <v>3</v>
      </c>
      <c r="F48" s="95" t="s">
        <v>4</v>
      </c>
      <c r="G48" s="95"/>
      <c r="H48" s="95"/>
      <c r="I48" s="96" t="s">
        <v>9</v>
      </c>
      <c r="J48" s="97"/>
      <c r="K48" s="96" t="s">
        <v>20</v>
      </c>
      <c r="L48" s="100"/>
    </row>
    <row r="49" spans="1:13" s="16" customFormat="1" ht="51.75" customHeight="1" thickBot="1" x14ac:dyDescent="0.3">
      <c r="A49" s="132"/>
      <c r="B49" s="134"/>
      <c r="C49" s="136"/>
      <c r="D49" s="138"/>
      <c r="E49" s="94"/>
      <c r="F49" s="40" t="s">
        <v>5</v>
      </c>
      <c r="G49" s="40" t="s">
        <v>6</v>
      </c>
      <c r="H49" s="77" t="s">
        <v>7</v>
      </c>
      <c r="I49" s="98"/>
      <c r="J49" s="99"/>
      <c r="K49" s="98"/>
      <c r="L49" s="101"/>
    </row>
    <row r="50" spans="1:13" s="16" customFormat="1" ht="15" customHeight="1" x14ac:dyDescent="0.25">
      <c r="A50" s="112" t="s">
        <v>28</v>
      </c>
      <c r="B50" s="115">
        <v>12800</v>
      </c>
      <c r="C50" s="118">
        <v>1600</v>
      </c>
      <c r="D50" s="121">
        <v>8</v>
      </c>
      <c r="E50" s="121">
        <v>113</v>
      </c>
      <c r="F50" s="102" t="s">
        <v>21</v>
      </c>
      <c r="G50" s="105">
        <v>64439852</v>
      </c>
      <c r="H50" s="102" t="s">
        <v>43</v>
      </c>
      <c r="I50" s="59" t="s">
        <v>8</v>
      </c>
      <c r="J50" s="72" t="s">
        <v>19</v>
      </c>
      <c r="K50" s="60" t="s">
        <v>15</v>
      </c>
      <c r="L50" s="61" t="s">
        <v>52</v>
      </c>
    </row>
    <row r="51" spans="1:13" s="16" customFormat="1" ht="79.5" customHeight="1" x14ac:dyDescent="0.25">
      <c r="A51" s="113"/>
      <c r="B51" s="116"/>
      <c r="C51" s="119"/>
      <c r="D51" s="122"/>
      <c r="E51" s="122"/>
      <c r="F51" s="103"/>
      <c r="G51" s="106"/>
      <c r="H51" s="103"/>
      <c r="I51" s="62" t="s">
        <v>10</v>
      </c>
      <c r="J51" s="63" t="s">
        <v>19</v>
      </c>
      <c r="K51" s="64" t="s">
        <v>16</v>
      </c>
      <c r="L51" s="65" t="s">
        <v>53</v>
      </c>
    </row>
    <row r="52" spans="1:13" s="16" customFormat="1" ht="24" customHeight="1" x14ac:dyDescent="0.25">
      <c r="A52" s="113"/>
      <c r="B52" s="116"/>
      <c r="C52" s="119"/>
      <c r="D52" s="122"/>
      <c r="E52" s="122"/>
      <c r="F52" s="103"/>
      <c r="G52" s="106"/>
      <c r="H52" s="103"/>
      <c r="I52" s="66" t="s">
        <v>13</v>
      </c>
      <c r="J52" s="67" t="s">
        <v>19</v>
      </c>
      <c r="K52" s="108" t="s">
        <v>12</v>
      </c>
      <c r="L52" s="110" t="s">
        <v>43</v>
      </c>
      <c r="M52" s="141" t="s">
        <v>34</v>
      </c>
    </row>
    <row r="53" spans="1:13" s="16" customFormat="1" ht="74.25" customHeight="1" x14ac:dyDescent="0.25">
      <c r="A53" s="113"/>
      <c r="B53" s="116"/>
      <c r="C53" s="119"/>
      <c r="D53" s="122"/>
      <c r="E53" s="122"/>
      <c r="F53" s="103"/>
      <c r="G53" s="106"/>
      <c r="H53" s="103"/>
      <c r="I53" s="62" t="s">
        <v>11</v>
      </c>
      <c r="J53" s="63" t="s">
        <v>19</v>
      </c>
      <c r="K53" s="109"/>
      <c r="L53" s="111"/>
      <c r="M53" s="142"/>
    </row>
    <row r="54" spans="1:13" s="16" customFormat="1" ht="21" customHeight="1" thickBot="1" x14ac:dyDescent="0.3">
      <c r="A54" s="114"/>
      <c r="B54" s="117"/>
      <c r="C54" s="120"/>
      <c r="D54" s="123"/>
      <c r="E54" s="123"/>
      <c r="F54" s="104"/>
      <c r="G54" s="107"/>
      <c r="H54" s="104"/>
      <c r="I54" s="68" t="s">
        <v>18</v>
      </c>
      <c r="J54" s="69" t="s">
        <v>19</v>
      </c>
      <c r="K54" s="68" t="s">
        <v>17</v>
      </c>
      <c r="L54" s="73">
        <v>45782</v>
      </c>
    </row>
    <row r="55" spans="1:13" s="75" customFormat="1" x14ac:dyDescent="0.25">
      <c r="A55" s="112" t="s">
        <v>57</v>
      </c>
      <c r="B55" s="115">
        <v>71800</v>
      </c>
      <c r="C55" s="118">
        <f>B55/D55</f>
        <v>17950</v>
      </c>
      <c r="D55" s="121">
        <v>4</v>
      </c>
      <c r="E55" s="121">
        <v>153</v>
      </c>
      <c r="F55" s="102" t="s">
        <v>47</v>
      </c>
      <c r="G55" s="105">
        <v>4863461</v>
      </c>
      <c r="H55" s="102" t="s">
        <v>48</v>
      </c>
      <c r="I55" s="59" t="s">
        <v>8</v>
      </c>
      <c r="J55" s="49">
        <v>27504832</v>
      </c>
      <c r="K55" s="60" t="s">
        <v>15</v>
      </c>
      <c r="L55" s="61" t="s">
        <v>64</v>
      </c>
    </row>
    <row r="56" spans="1:13" s="75" customFormat="1" ht="72" x14ac:dyDescent="0.25">
      <c r="A56" s="113"/>
      <c r="B56" s="116"/>
      <c r="C56" s="119"/>
      <c r="D56" s="122"/>
      <c r="E56" s="122"/>
      <c r="F56" s="103"/>
      <c r="G56" s="106"/>
      <c r="H56" s="103"/>
      <c r="I56" s="62" t="s">
        <v>10</v>
      </c>
      <c r="J56" s="76">
        <v>45890</v>
      </c>
      <c r="K56" s="64" t="s">
        <v>16</v>
      </c>
      <c r="L56" s="65" t="s">
        <v>63</v>
      </c>
    </row>
    <row r="57" spans="1:13" s="75" customFormat="1" ht="36" x14ac:dyDescent="0.25">
      <c r="A57" s="113"/>
      <c r="B57" s="116"/>
      <c r="C57" s="119"/>
      <c r="D57" s="122"/>
      <c r="E57" s="122"/>
      <c r="F57" s="103"/>
      <c r="G57" s="106"/>
      <c r="H57" s="103"/>
      <c r="I57" s="66" t="s">
        <v>13</v>
      </c>
      <c r="J57" s="76">
        <v>45895</v>
      </c>
      <c r="K57" s="108" t="s">
        <v>12</v>
      </c>
      <c r="L57" s="110" t="s">
        <v>49</v>
      </c>
    </row>
    <row r="58" spans="1:13" s="75" customFormat="1" ht="48" customHeight="1" x14ac:dyDescent="0.25">
      <c r="A58" s="113"/>
      <c r="B58" s="116"/>
      <c r="C58" s="119"/>
      <c r="D58" s="122"/>
      <c r="E58" s="122"/>
      <c r="F58" s="103"/>
      <c r="G58" s="106"/>
      <c r="H58" s="103"/>
      <c r="I58" s="62" t="s">
        <v>11</v>
      </c>
      <c r="J58" s="76">
        <v>45898</v>
      </c>
      <c r="K58" s="109"/>
      <c r="L58" s="111"/>
    </row>
    <row r="59" spans="1:13" s="75" customFormat="1" ht="15.75" thickBot="1" x14ac:dyDescent="0.3">
      <c r="A59" s="114"/>
      <c r="B59" s="117"/>
      <c r="C59" s="120"/>
      <c r="D59" s="123"/>
      <c r="E59" s="123"/>
      <c r="F59" s="104"/>
      <c r="G59" s="107"/>
      <c r="H59" s="104"/>
      <c r="I59" s="68" t="s">
        <v>18</v>
      </c>
      <c r="J59" s="78" t="s">
        <v>38</v>
      </c>
      <c r="K59" s="68" t="s">
        <v>17</v>
      </c>
      <c r="L59" s="73">
        <v>45901</v>
      </c>
    </row>
    <row r="60" spans="1:13" s="75" customFormat="1" x14ac:dyDescent="0.25">
      <c r="A60" s="112" t="s">
        <v>57</v>
      </c>
      <c r="B60" s="115">
        <v>84209</v>
      </c>
      <c r="C60" s="118">
        <f>B60/D60</f>
        <v>84209</v>
      </c>
      <c r="D60" s="121">
        <v>1</v>
      </c>
      <c r="E60" s="121">
        <v>158</v>
      </c>
      <c r="F60" s="102" t="s">
        <v>69</v>
      </c>
      <c r="G60" s="105">
        <v>111590388</v>
      </c>
      <c r="H60" s="102" t="s">
        <v>70</v>
      </c>
      <c r="I60" s="59" t="s">
        <v>8</v>
      </c>
      <c r="J60" s="49">
        <v>28465091</v>
      </c>
      <c r="K60" s="60" t="s">
        <v>15</v>
      </c>
      <c r="L60" s="61" t="s">
        <v>68</v>
      </c>
    </row>
    <row r="61" spans="1:13" s="75" customFormat="1" ht="39.75" customHeight="1" x14ac:dyDescent="0.25">
      <c r="A61" s="113"/>
      <c r="B61" s="116"/>
      <c r="C61" s="119"/>
      <c r="D61" s="122"/>
      <c r="E61" s="122"/>
      <c r="F61" s="103"/>
      <c r="G61" s="106"/>
      <c r="H61" s="103"/>
      <c r="I61" s="62" t="s">
        <v>10</v>
      </c>
      <c r="J61" s="76">
        <v>45968</v>
      </c>
      <c r="K61" s="64" t="s">
        <v>16</v>
      </c>
      <c r="L61" s="65" t="s">
        <v>71</v>
      </c>
    </row>
    <row r="62" spans="1:13" s="75" customFormat="1" ht="36" x14ac:dyDescent="0.25">
      <c r="A62" s="113"/>
      <c r="B62" s="116"/>
      <c r="C62" s="119"/>
      <c r="D62" s="122"/>
      <c r="E62" s="122"/>
      <c r="F62" s="103"/>
      <c r="G62" s="106"/>
      <c r="H62" s="103"/>
      <c r="I62" s="66" t="s">
        <v>13</v>
      </c>
      <c r="J62" s="76">
        <v>45972</v>
      </c>
      <c r="K62" s="108" t="s">
        <v>12</v>
      </c>
      <c r="L62" s="110" t="s">
        <v>70</v>
      </c>
    </row>
    <row r="63" spans="1:13" s="75" customFormat="1" ht="61.5" customHeight="1" x14ac:dyDescent="0.25">
      <c r="A63" s="113"/>
      <c r="B63" s="116"/>
      <c r="C63" s="119"/>
      <c r="D63" s="122"/>
      <c r="E63" s="122"/>
      <c r="F63" s="103"/>
      <c r="G63" s="106"/>
      <c r="H63" s="103"/>
      <c r="I63" s="62" t="s">
        <v>11</v>
      </c>
      <c r="J63" s="76">
        <v>45974</v>
      </c>
      <c r="K63" s="109"/>
      <c r="L63" s="111"/>
    </row>
    <row r="64" spans="1:13" s="75" customFormat="1" ht="15.75" thickBot="1" x14ac:dyDescent="0.3">
      <c r="A64" s="114"/>
      <c r="B64" s="117"/>
      <c r="C64" s="120"/>
      <c r="D64" s="123"/>
      <c r="E64" s="123"/>
      <c r="F64" s="104"/>
      <c r="G64" s="107"/>
      <c r="H64" s="104"/>
      <c r="I64" s="68" t="s">
        <v>18</v>
      </c>
      <c r="J64" s="53" t="s">
        <v>38</v>
      </c>
      <c r="K64" s="68" t="s">
        <v>17</v>
      </c>
      <c r="L64" s="73">
        <v>45975</v>
      </c>
    </row>
    <row r="65" spans="1:12" s="16" customFormat="1" ht="21" customHeight="1" x14ac:dyDescent="0.25">
      <c r="A65" s="131" t="s">
        <v>14</v>
      </c>
      <c r="B65" s="133" t="s">
        <v>0</v>
      </c>
      <c r="C65" s="135" t="s">
        <v>1</v>
      </c>
      <c r="D65" s="137" t="s">
        <v>2</v>
      </c>
      <c r="E65" s="93" t="s">
        <v>3</v>
      </c>
      <c r="F65" s="95" t="s">
        <v>4</v>
      </c>
      <c r="G65" s="95"/>
      <c r="H65" s="95"/>
      <c r="I65" s="96" t="s">
        <v>9</v>
      </c>
      <c r="J65" s="97"/>
      <c r="K65" s="96" t="s">
        <v>20</v>
      </c>
      <c r="L65" s="100"/>
    </row>
    <row r="66" spans="1:12" s="16" customFormat="1" ht="51.75" customHeight="1" thickBot="1" x14ac:dyDescent="0.3">
      <c r="A66" s="132"/>
      <c r="B66" s="134"/>
      <c r="C66" s="136"/>
      <c r="D66" s="138"/>
      <c r="E66" s="94"/>
      <c r="F66" s="92" t="s">
        <v>5</v>
      </c>
      <c r="G66" s="92" t="s">
        <v>6</v>
      </c>
      <c r="H66" s="92" t="s">
        <v>7</v>
      </c>
      <c r="I66" s="98"/>
      <c r="J66" s="99"/>
      <c r="K66" s="98"/>
      <c r="L66" s="101"/>
    </row>
    <row r="67" spans="1:12" s="75" customFormat="1" x14ac:dyDescent="0.25">
      <c r="A67" s="112" t="s">
        <v>57</v>
      </c>
      <c r="B67" s="115">
        <v>81250</v>
      </c>
      <c r="C67" s="118">
        <f>B67/D67</f>
        <v>81250</v>
      </c>
      <c r="D67" s="121">
        <v>1</v>
      </c>
      <c r="E67" s="121">
        <v>158</v>
      </c>
      <c r="F67" s="102" t="s">
        <v>72</v>
      </c>
      <c r="G67" s="105">
        <v>48327581</v>
      </c>
      <c r="H67" s="102" t="s">
        <v>74</v>
      </c>
      <c r="I67" s="59" t="s">
        <v>8</v>
      </c>
      <c r="J67" s="49">
        <v>28301714</v>
      </c>
      <c r="K67" s="60" t="s">
        <v>15</v>
      </c>
      <c r="L67" s="61" t="s">
        <v>73</v>
      </c>
    </row>
    <row r="68" spans="1:12" s="75" customFormat="1" ht="39.75" customHeight="1" x14ac:dyDescent="0.25">
      <c r="A68" s="113"/>
      <c r="B68" s="116"/>
      <c r="C68" s="119"/>
      <c r="D68" s="122"/>
      <c r="E68" s="122"/>
      <c r="F68" s="103"/>
      <c r="G68" s="106"/>
      <c r="H68" s="103"/>
      <c r="I68" s="62" t="s">
        <v>10</v>
      </c>
      <c r="J68" s="76">
        <v>45960</v>
      </c>
      <c r="K68" s="64" t="s">
        <v>16</v>
      </c>
      <c r="L68" s="65" t="s">
        <v>71</v>
      </c>
    </row>
    <row r="69" spans="1:12" s="75" customFormat="1" ht="36" x14ac:dyDescent="0.25">
      <c r="A69" s="113"/>
      <c r="B69" s="116"/>
      <c r="C69" s="119"/>
      <c r="D69" s="122"/>
      <c r="E69" s="122"/>
      <c r="F69" s="103"/>
      <c r="G69" s="106"/>
      <c r="H69" s="103"/>
      <c r="I69" s="66" t="s">
        <v>13</v>
      </c>
      <c r="J69" s="76">
        <v>45965</v>
      </c>
      <c r="K69" s="108" t="s">
        <v>12</v>
      </c>
      <c r="L69" s="110" t="s">
        <v>74</v>
      </c>
    </row>
    <row r="70" spans="1:12" s="75" customFormat="1" ht="87" customHeight="1" x14ac:dyDescent="0.25">
      <c r="A70" s="113"/>
      <c r="B70" s="116"/>
      <c r="C70" s="119"/>
      <c r="D70" s="122"/>
      <c r="E70" s="122"/>
      <c r="F70" s="103"/>
      <c r="G70" s="106"/>
      <c r="H70" s="103"/>
      <c r="I70" s="62" t="s">
        <v>11</v>
      </c>
      <c r="J70" s="76">
        <v>45978</v>
      </c>
      <c r="K70" s="109"/>
      <c r="L70" s="111"/>
    </row>
    <row r="71" spans="1:12" s="75" customFormat="1" ht="15.75" thickBot="1" x14ac:dyDescent="0.3">
      <c r="A71" s="114"/>
      <c r="B71" s="117"/>
      <c r="C71" s="120"/>
      <c r="D71" s="123"/>
      <c r="E71" s="123"/>
      <c r="F71" s="104"/>
      <c r="G71" s="107"/>
      <c r="H71" s="104"/>
      <c r="I71" s="68" t="s">
        <v>18</v>
      </c>
      <c r="J71" s="53" t="s">
        <v>38</v>
      </c>
      <c r="K71" s="68" t="s">
        <v>17</v>
      </c>
      <c r="L71" s="73">
        <v>45979</v>
      </c>
    </row>
  </sheetData>
  <mergeCells count="135">
    <mergeCell ref="L69:L70"/>
    <mergeCell ref="A60:A64"/>
    <mergeCell ref="B60:B64"/>
    <mergeCell ref="C60:C64"/>
    <mergeCell ref="D60:D64"/>
    <mergeCell ref="E60:E64"/>
    <mergeCell ref="F60:F64"/>
    <mergeCell ref="G60:G64"/>
    <mergeCell ref="H60:H64"/>
    <mergeCell ref="K62:K63"/>
    <mergeCell ref="A65:A66"/>
    <mergeCell ref="B65:B66"/>
    <mergeCell ref="C65:C66"/>
    <mergeCell ref="D65:D66"/>
    <mergeCell ref="A67:A71"/>
    <mergeCell ref="B67:B71"/>
    <mergeCell ref="C67:C71"/>
    <mergeCell ref="D67:D71"/>
    <mergeCell ref="E67:E71"/>
    <mergeCell ref="F67:F71"/>
    <mergeCell ref="G67:G71"/>
    <mergeCell ref="H67:H71"/>
    <mergeCell ref="K69:K70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F13:F17"/>
    <mergeCell ref="G13:G17"/>
    <mergeCell ref="F18:F22"/>
    <mergeCell ref="G18:G22"/>
    <mergeCell ref="H13:H17"/>
    <mergeCell ref="K15:K16"/>
    <mergeCell ref="L15:L16"/>
    <mergeCell ref="M11:M12"/>
    <mergeCell ref="I10:L10"/>
    <mergeCell ref="F11:H11"/>
    <mergeCell ref="A23:A27"/>
    <mergeCell ref="A34:A35"/>
    <mergeCell ref="B34:B35"/>
    <mergeCell ref="C34:C35"/>
    <mergeCell ref="D34:D35"/>
    <mergeCell ref="E34:E35"/>
    <mergeCell ref="L20:L21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A18:A22"/>
    <mergeCell ref="B18:B22"/>
    <mergeCell ref="C18:C22"/>
    <mergeCell ref="D18:D22"/>
    <mergeCell ref="E18:E22"/>
    <mergeCell ref="H18:H22"/>
    <mergeCell ref="K20:K21"/>
    <mergeCell ref="F23:F27"/>
    <mergeCell ref="G23:G27"/>
    <mergeCell ref="H23:H27"/>
    <mergeCell ref="K25:K26"/>
    <mergeCell ref="F41:F45"/>
    <mergeCell ref="D50:D54"/>
    <mergeCell ref="E50:E54"/>
    <mergeCell ref="B23:B27"/>
    <mergeCell ref="C23:C27"/>
    <mergeCell ref="D23:D27"/>
    <mergeCell ref="E23:E27"/>
    <mergeCell ref="D41:D45"/>
    <mergeCell ref="E41:E45"/>
    <mergeCell ref="A50:A54"/>
    <mergeCell ref="B50:B54"/>
    <mergeCell ref="C50:C54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8:J49"/>
    <mergeCell ref="K48:L49"/>
    <mergeCell ref="A55:A59"/>
    <mergeCell ref="B55:B59"/>
    <mergeCell ref="C55:C59"/>
    <mergeCell ref="D55:D59"/>
    <mergeCell ref="E55:E59"/>
    <mergeCell ref="F50:F54"/>
    <mergeCell ref="G50:G54"/>
    <mergeCell ref="F36:F40"/>
    <mergeCell ref="G36:G40"/>
    <mergeCell ref="A36:A40"/>
    <mergeCell ref="B36:B40"/>
    <mergeCell ref="C36:C40"/>
    <mergeCell ref="D36:D40"/>
    <mergeCell ref="A48:A49"/>
    <mergeCell ref="B48:B49"/>
    <mergeCell ref="C48:C49"/>
    <mergeCell ref="D48:D49"/>
    <mergeCell ref="E48:E49"/>
    <mergeCell ref="F48:H48"/>
    <mergeCell ref="E36:E40"/>
    <mergeCell ref="G41:G45"/>
    <mergeCell ref="A41:A45"/>
    <mergeCell ref="B41:B45"/>
    <mergeCell ref="C41:C45"/>
    <mergeCell ref="E65:E66"/>
    <mergeCell ref="F65:H65"/>
    <mergeCell ref="I65:J66"/>
    <mergeCell ref="K65:L66"/>
    <mergeCell ref="F55:F59"/>
    <mergeCell ref="G55:G59"/>
    <mergeCell ref="H55:H59"/>
    <mergeCell ref="K57:K58"/>
    <mergeCell ref="L57:L58"/>
    <mergeCell ref="L62:L63"/>
  </mergeCells>
  <pageMargins left="1.299212598425197" right="0.70866141732283472" top="0.74803149606299213" bottom="0.74803149606299213" header="0.31496062992125984" footer="0.31496062992125984"/>
  <pageSetup paperSize="281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DICIEMBRE SERVICIOS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Mariaelvira Linares Sandoval</cp:lastModifiedBy>
  <cp:lastPrinted>2026-01-06T17:26:36Z</cp:lastPrinted>
  <dcterms:created xsi:type="dcterms:W3CDTF">2017-07-26T17:44:17Z</dcterms:created>
  <dcterms:modified xsi:type="dcterms:W3CDTF">2026-02-05T00:01:49Z</dcterms:modified>
</cp:coreProperties>
</file>