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rticulo10\inciso4\AN2022\"/>
    </mc:Choice>
  </mc:AlternateContent>
  <bookViews>
    <workbookView showSheetTabs="0" xWindow="0" yWindow="0" windowWidth="20490" windowHeight="7155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Hoja1!$B$1:$P$152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7" i="1" l="1"/>
  <c r="G146" i="1"/>
  <c r="G145" i="1"/>
  <c r="G144" i="1"/>
  <c r="I19" i="1" l="1"/>
  <c r="I18" i="1"/>
  <c r="I17" i="1"/>
  <c r="I16" i="1"/>
  <c r="I15" i="1"/>
  <c r="I14" i="1"/>
  <c r="I13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F54" i="1"/>
  <c r="G54" i="1" s="1"/>
  <c r="F55" i="1"/>
  <c r="G55" i="1" s="1"/>
  <c r="F56" i="1"/>
  <c r="G56" i="1" s="1"/>
  <c r="F57" i="1"/>
  <c r="G57" i="1" s="1"/>
  <c r="G58" i="1"/>
  <c r="G59" i="1"/>
  <c r="F60" i="1"/>
  <c r="G60" i="1" s="1"/>
  <c r="F61" i="1"/>
  <c r="G61" i="1" s="1"/>
  <c r="F62" i="1"/>
  <c r="G62" i="1" s="1"/>
  <c r="F63" i="1"/>
  <c r="G63" i="1" s="1"/>
  <c r="G64" i="1"/>
  <c r="F65" i="1"/>
  <c r="G65" i="1" s="1"/>
  <c r="F66" i="1"/>
  <c r="G66" i="1" s="1"/>
  <c r="F67" i="1"/>
  <c r="G67" i="1" s="1"/>
  <c r="G141" i="1" l="1"/>
  <c r="G142" i="1"/>
  <c r="G143" i="1"/>
  <c r="F140" i="1" l="1"/>
  <c r="G140" i="1" s="1"/>
  <c r="F139" i="1"/>
  <c r="G139" i="1" s="1"/>
  <c r="G138" i="1"/>
  <c r="G137" i="1"/>
  <c r="F68" i="1" l="1"/>
  <c r="G68" i="1" s="1"/>
  <c r="F69" i="1"/>
  <c r="G69" i="1" s="1"/>
  <c r="F70" i="1"/>
  <c r="G70" i="1" s="1"/>
  <c r="G71" i="1"/>
  <c r="F72" i="1"/>
  <c r="G72" i="1" s="1"/>
  <c r="G73" i="1"/>
  <c r="F74" i="1"/>
  <c r="G74" i="1" s="1"/>
  <c r="F75" i="1"/>
  <c r="G75" i="1" s="1"/>
  <c r="F76" i="1"/>
  <c r="G76" i="1" s="1"/>
  <c r="G77" i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F90" i="1"/>
  <c r="G90" i="1" s="1"/>
  <c r="F91" i="1"/>
  <c r="G91" i="1" s="1"/>
  <c r="F92" i="1"/>
  <c r="G92" i="1" s="1"/>
  <c r="F93" i="1"/>
  <c r="G93" i="1" s="1"/>
  <c r="G94" i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F128" i="1"/>
  <c r="G128" i="1" s="1"/>
  <c r="G129" i="1"/>
  <c r="G130" i="1"/>
  <c r="G131" i="1"/>
  <c r="F132" i="1"/>
  <c r="G132" i="1" s="1"/>
  <c r="F133" i="1"/>
  <c r="G133" i="1" s="1"/>
  <c r="F134" i="1"/>
  <c r="G134" i="1" s="1"/>
  <c r="F135" i="1"/>
  <c r="G135" i="1" s="1"/>
  <c r="G136" i="1"/>
</calcChain>
</file>

<file path=xl/sharedStrings.xml><?xml version="1.0" encoding="utf-8"?>
<sst xmlns="http://schemas.openxmlformats.org/spreadsheetml/2006/main" count="268" uniqueCount="153">
  <si>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</si>
  <si>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</si>
  <si>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</si>
  <si>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</si>
  <si>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</si>
  <si>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</si>
  <si>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</si>
  <si>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</si>
  <si>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</si>
  <si>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</si>
  <si>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</si>
  <si>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</si>
  <si>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</si>
  <si>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</si>
  <si>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</si>
  <si>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</si>
  <si>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</si>
  <si>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</si>
  <si>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</si>
  <si>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</si>
  <si>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</si>
  <si>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</si>
  <si>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</si>
  <si>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</si>
  <si>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</si>
  <si>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</si>
  <si>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</si>
  <si>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</si>
  <si>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</si>
  <si>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</si>
  <si>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</si>
  <si>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</si>
  <si>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</si>
  <si>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</si>
  <si>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</si>
  <si>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</si>
  <si>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</si>
  <si>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</si>
  <si>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</si>
  <si>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</si>
  <si>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</si>
  <si>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</si>
  <si>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</si>
  <si>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</si>
  <si>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</si>
  <si>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</si>
  <si>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</si>
  <si>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</si>
  <si>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</si>
  <si>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</si>
  <si>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</si>
  <si>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</si>
  <si>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</si>
  <si>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</si>
  <si>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</si>
  <si>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</si>
  <si>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</si>
  <si>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</si>
  <si>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</si>
  <si>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</si>
  <si>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</si>
  <si>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</si>
  <si>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</si>
  <si>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</si>
  <si>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</si>
  <si>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</si>
  <si>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</si>
  <si>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</si>
  <si>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</si>
  <si>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</si>
  <si>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</si>
  <si>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</si>
  <si>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</si>
  <si>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</si>
  <si>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</si>
  <si>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</si>
  <si>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</si>
  <si>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</si>
  <si>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</si>
  <si>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</si>
  <si>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</si>
  <si>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</si>
  <si>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</si>
  <si>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</si>
  <si>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</si>
  <si>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</si>
  <si>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</si>
  <si>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</si>
  <si>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</si>
  <si>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</si>
  <si>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</si>
  <si>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</si>
  <si>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</si>
  <si>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</si>
  <si>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</si>
  <si>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</si>
  <si>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</si>
  <si>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</si>
  <si>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</si>
  <si>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</si>
  <si>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</si>
  <si>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</si>
  <si>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</si>
  <si>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</si>
  <si>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</si>
  <si>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</si>
  <si>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</si>
  <si>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</si>
  <si>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</si>
  <si>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</si>
  <si>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</si>
  <si>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</si>
  <si>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</si>
  <si>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</si>
  <si>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</si>
  <si>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</si>
  <si>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</si>
  <si>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</si>
  <si>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</si>
  <si>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</si>
  <si>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</si>
  <si>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</si>
  <si>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</si>
  <si>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</si>
  <si>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</si>
  <si>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</si>
  <si>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</si>
  <si>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</si>
  <si>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</si>
  <si>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</si>
  <si>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</si>
  <si>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</si>
  <si>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</si>
  <si>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LUCRECIA MARISOL BRAHAM REINA</t>
  </si>
  <si>
    <t>JORGE ALEJANDRO FERNÁNDEZ ALVARADO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</si>
  <si>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</si>
  <si>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</si>
  <si>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</si>
  <si>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</si>
  <si>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</si>
  <si>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</si>
  <si>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</si>
  <si>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</si>
  <si>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</si>
  <si>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</si>
  <si>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</si>
  <si>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JUNIO</t>
  </si>
  <si>
    <t xml:space="preserve"> Fecha de emisión: 31/07/2022</t>
  </si>
  <si>
    <t>ANA LUCIA ACEVEDO RUANO</t>
  </si>
  <si>
    <t>ROSMERI ANAY DE LEON YOC</t>
  </si>
  <si>
    <t>LUIS DANNILO OTTONIEL ESCOBAR JAMES</t>
  </si>
  <si>
    <t>DORA ISABEL AQUINO MARROQUÍN</t>
  </si>
  <si>
    <t>PAGO CORRESPONDIENTE LOS MESES DE JUNIO Y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</si>
</sst>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&quot;Q&quot;* #,##0.00_-;\-&quot;Q&quot;* #,##0.00_-;_-&quot;Q&quot;* &quot;-&quot;??_-;_-@_-"/>
    <numFmt numFmtId="167" formatCode="_(&quot;Q&quot;* #,##0.00_);_(&quot;Q&quot;* \(#,##0.00\);_(&quot;Q&quot;* &quot;-&quot;??_);_(@_)"/>
    <numFmt numFmtId="168" formatCode="&quot;Q&quot;#,##0.0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10"/>
      <color indexed="8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b/>
      <i/>
      <sz val="11"/>
      <name val="Verdana"/>
      <family val="2"/>
    </font>
    <font>
      <b/>
      <sz val="20"/>
      <color indexed="8"/>
      <name val="Verdana"/>
      <family val="2"/>
    </font>
    <font>
      <b/>
      <sz val="11"/>
      <color indexed="8"/>
      <name val="Verdana"/>
      <family val="2"/>
    </font>
    <font>
      <b/>
      <sz val="14"/>
      <color indexed="8"/>
      <name val="Verdana"/>
      <family val="2"/>
    </font>
    <font>
      <sz val="8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1">
    <xf numFmtId="0" fontId="0" fillId="0" borderId="0"/>
    <xf numFmtId="166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165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  <xf numFmtId="0" fontId="34" fillId="0" borderId="0">
      <alignment vertical="top"/>
    </xf>
  </cellStyleXfs>
  <cellXfs count="61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6" fontId="4" fillId="0" borderId="0" xfId="1" applyFont="1" applyFill="1" applyBorder="1" applyAlignment="1">
      <alignment horizontal="left" vertical="center"/>
    </xf>
    <xf numFmtId="166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6" fontId="28" fillId="0" borderId="10" xfId="7" applyNumberFormat="1" applyFont="1" applyBorder="1" applyAlignment="1">
      <alignment horizontal="center" vertical="top"/>
    </xf>
    <xf numFmtId="0" fontId="30" fillId="25" borderId="10" xfId="7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6" fontId="28" fillId="0" borderId="11" xfId="7" applyNumberFormat="1" applyFont="1" applyBorder="1" applyAlignment="1">
      <alignment horizontal="center" vertical="top"/>
    </xf>
    <xf numFmtId="166" fontId="6" fillId="0" borderId="0" xfId="0" applyNumberFormat="1" applyFont="1" applyFill="1" applyBorder="1" applyAlignment="1">
      <alignment horizontal="left" vertical="center"/>
    </xf>
    <xf numFmtId="166" fontId="28" fillId="2" borderId="10" xfId="7" applyNumberFormat="1" applyFont="1" applyFill="1" applyBorder="1" applyAlignment="1">
      <alignment horizontal="center" vertical="center"/>
    </xf>
    <xf numFmtId="166" fontId="29" fillId="2" borderId="16" xfId="7" applyNumberFormat="1" applyFont="1" applyFill="1" applyBorder="1" applyAlignment="1">
      <alignment horizontal="center" vertical="center" wrapText="1"/>
    </xf>
    <xf numFmtId="166" fontId="27" fillId="2" borderId="10" xfId="7" applyNumberFormat="1" applyFont="1" applyFill="1" applyBorder="1" applyAlignment="1">
      <alignment horizontal="center" vertical="center"/>
    </xf>
    <xf numFmtId="166" fontId="27" fillId="2" borderId="10" xfId="7" applyNumberFormat="1" applyFont="1" applyFill="1" applyBorder="1" applyAlignment="1">
      <alignment horizontal="center" vertical="center" wrapText="1"/>
    </xf>
    <xf numFmtId="166" fontId="27" fillId="2" borderId="15" xfId="7" applyNumberFormat="1" applyFont="1" applyFill="1" applyBorder="1" applyAlignment="1">
      <alignment horizontal="center" vertical="center" wrapText="1"/>
    </xf>
    <xf numFmtId="166" fontId="29" fillId="2" borderId="10" xfId="7" applyNumberFormat="1" applyFont="1" applyFill="1" applyBorder="1" applyAlignment="1">
      <alignment horizontal="center" vertical="center" wrapText="1"/>
    </xf>
    <xf numFmtId="166" fontId="4" fillId="0" borderId="0" xfId="0" applyNumberFormat="1" applyFont="1" applyFill="1"/>
    <xf numFmtId="14" fontId="36" fillId="0" borderId="0" xfId="0" applyNumberFormat="1" applyFont="1" applyBorder="1" applyAlignment="1">
      <alignment horizontal="center"/>
    </xf>
    <xf numFmtId="0" fontId="37" fillId="0" borderId="11" xfId="175" applyFont="1" applyFill="1" applyBorder="1" applyAlignment="1">
      <alignment horizontal="center" vertical="center"/>
    </xf>
    <xf numFmtId="0" fontId="37" fillId="0" borderId="11" xfId="175" applyFont="1" applyFill="1" applyBorder="1" applyAlignment="1">
      <alignment horizontal="left" vertical="center"/>
    </xf>
    <xf numFmtId="168" fontId="37" fillId="0" borderId="11" xfId="175" applyNumberFormat="1" applyFont="1" applyFill="1" applyBorder="1" applyAlignment="1">
      <alignment horizontal="center" vertical="center"/>
    </xf>
    <xf numFmtId="168" fontId="37" fillId="26" borderId="10" xfId="175" applyNumberFormat="1" applyFont="1" applyFill="1" applyBorder="1" applyAlignment="1">
      <alignment horizontal="center" vertical="center"/>
    </xf>
    <xf numFmtId="168" fontId="36" fillId="0" borderId="10" xfId="0" applyNumberFormat="1" applyFont="1" applyBorder="1" applyAlignment="1">
      <alignment horizontal="center" vertical="center"/>
    </xf>
    <xf numFmtId="168" fontId="36" fillId="0" borderId="10" xfId="0" applyNumberFormat="1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 applyProtection="1">
      <alignment vertical="center"/>
    </xf>
    <xf numFmtId="0" fontId="37" fillId="0" borderId="10" xfId="175" applyFont="1" applyFill="1" applyBorder="1" applyAlignment="1">
      <alignment horizontal="center" vertical="center"/>
    </xf>
    <xf numFmtId="168" fontId="37" fillId="0" borderId="10" xfId="175" applyNumberFormat="1" applyFont="1" applyFill="1" applyBorder="1" applyAlignment="1">
      <alignment horizontal="center" vertical="center"/>
    </xf>
    <xf numFmtId="0" fontId="37" fillId="0" borderId="10" xfId="175" applyFont="1" applyFill="1" applyBorder="1" applyAlignment="1">
      <alignment horizontal="left" vertical="center"/>
    </xf>
    <xf numFmtId="0" fontId="37" fillId="0" borderId="10" xfId="10" applyFont="1" applyFill="1" applyBorder="1" applyAlignment="1">
      <alignment horizontal="left" vertical="center"/>
    </xf>
    <xf numFmtId="0" fontId="38" fillId="0" borderId="0" xfId="175" applyFont="1" applyAlignment="1">
      <alignment horizontal="center"/>
    </xf>
    <xf numFmtId="0" fontId="39" fillId="0" borderId="0" xfId="0" applyFont="1" applyBorder="1" applyAlignment="1">
      <alignment horizontal="center" vertical="center" wrapText="1"/>
    </xf>
    <xf numFmtId="0" fontId="35" fillId="0" borderId="0" xfId="22" applyFont="1" applyBorder="1" applyAlignment="1">
      <alignment horizontal="centerContinuous" vertical="center" wrapText="1"/>
    </xf>
    <xf numFmtId="168" fontId="40" fillId="0" borderId="0" xfId="0" applyNumberFormat="1" applyFont="1" applyBorder="1" applyAlignment="1">
      <alignment horizontal="center" vertical="center"/>
    </xf>
    <xf numFmtId="168" fontId="41" fillId="0" borderId="0" xfId="0" applyNumberFormat="1" applyFont="1" applyFill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37" fillId="26" borderId="10" xfId="175" applyFont="1" applyFill="1" applyBorder="1" applyAlignment="1">
      <alignment horizontal="left" vertical="center" wrapText="1"/>
    </xf>
    <xf numFmtId="0" fontId="37" fillId="26" borderId="10" xfId="175" applyFont="1" applyFill="1" applyBorder="1" applyAlignment="1">
      <alignment horizontal="center" vertical="center" wrapText="1"/>
    </xf>
    <xf numFmtId="168" fontId="40" fillId="27" borderId="10" xfId="0" applyNumberFormat="1" applyFont="1" applyFill="1" applyBorder="1" applyAlignment="1">
      <alignment horizontal="center" vertical="center"/>
    </xf>
    <xf numFmtId="168" fontId="40" fillId="0" borderId="0" xfId="0" applyNumberFormat="1" applyFont="1" applyFill="1" applyBorder="1" applyAlignment="1">
      <alignment horizontal="center" vertical="center"/>
    </xf>
    <xf numFmtId="168" fontId="39" fillId="0" borderId="0" xfId="0" applyNumberFormat="1" applyFont="1" applyBorder="1" applyAlignment="1">
      <alignment horizontal="center" vertical="center" wrapText="1"/>
    </xf>
    <xf numFmtId="0" fontId="42" fillId="0" borderId="0" xfId="0" applyFont="1" applyFill="1" applyAlignment="1">
      <alignment horizontal="left" vertical="center" wrapText="1"/>
    </xf>
    <xf numFmtId="0" fontId="27" fillId="2" borderId="10" xfId="7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 wrapText="1"/>
    </xf>
    <xf numFmtId="0" fontId="32" fillId="25" borderId="16" xfId="0" applyFont="1" applyFill="1" applyBorder="1" applyAlignment="1">
      <alignment horizontal="center" vertical="center" wrapText="1"/>
    </xf>
    <xf numFmtId="0" fontId="32" fillId="25" borderId="1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3" fillId="0" borderId="12" xfId="0" applyFont="1" applyFill="1" applyBorder="1" applyAlignment="1">
      <alignment horizontal="center"/>
    </xf>
    <xf numFmtId="0" fontId="33" fillId="0" borderId="13" xfId="0" applyFont="1" applyFill="1" applyBorder="1" applyAlignment="1">
      <alignment horizontal="center"/>
    </xf>
    <xf numFmtId="0" fontId="33" fillId="0" borderId="14" xfId="0" applyFont="1" applyFill="1" applyBorder="1" applyAlignment="1">
      <alignment horizontal="center"/>
    </xf>
    <xf numFmtId="166" fontId="32" fillId="25" borderId="16" xfId="0" applyNumberFormat="1" applyFont="1" applyFill="1" applyBorder="1" applyAlignment="1">
      <alignment horizontal="center" vertical="center" wrapText="1"/>
    </xf>
    <xf numFmtId="166" fontId="32" fillId="25" borderId="11" xfId="0" applyNumberFormat="1" applyFont="1" applyFill="1" applyBorder="1" applyAlignment="1">
      <alignment horizontal="center" vertical="center" wrapText="1"/>
    </xf>
  </cellXfs>
  <cellStyles count="221">
    <cellStyle name="20% - Énfasis1 2" xfId="45"/>
    <cellStyle name="20% - Énfasis1 3" xfId="46"/>
    <cellStyle name="20% - Énfasis1 4" xfId="47"/>
    <cellStyle name="20% - Énfasis1 5" xfId="44"/>
    <cellStyle name="20% - Énfasis2 2" xfId="49"/>
    <cellStyle name="20% - Énfasis2 3" xfId="50"/>
    <cellStyle name="20% - Énfasis2 4" xfId="51"/>
    <cellStyle name="20% - Énfasis2 5" xfId="48"/>
    <cellStyle name="20% - Énfasis3 2" xfId="53"/>
    <cellStyle name="20% - Énfasis3 3" xfId="54"/>
    <cellStyle name="20% - Énfasis3 4" xfId="55"/>
    <cellStyle name="20% - Énfasis3 5" xfId="52"/>
    <cellStyle name="20% - Énfasis4 2" xfId="57"/>
    <cellStyle name="20% - Énfasis4 3" xfId="58"/>
    <cellStyle name="20% - Énfasis4 4" xfId="59"/>
    <cellStyle name="20% - Énfasis4 5" xfId="56"/>
    <cellStyle name="20% - Énfasis5 2" xfId="61"/>
    <cellStyle name="20% - Énfasis5 3" xfId="62"/>
    <cellStyle name="20% - Énfasis5 4" xfId="63"/>
    <cellStyle name="20% - Énfasis5 5" xfId="60"/>
    <cellStyle name="20% - Énfasis6 2" xfId="65"/>
    <cellStyle name="20% - Énfasis6 3" xfId="66"/>
    <cellStyle name="20% - Énfasis6 4" xfId="67"/>
    <cellStyle name="20% - Énfasis6 5" xfId="64"/>
    <cellStyle name="40% - Énfasis1 2" xfId="69"/>
    <cellStyle name="40% - Énfasis1 3" xfId="70"/>
    <cellStyle name="40% - Énfasis1 4" xfId="71"/>
    <cellStyle name="40% - Énfasis1 5" xfId="68"/>
    <cellStyle name="40% - Énfasis2 2" xfId="73"/>
    <cellStyle name="40% - Énfasis2 3" xfId="74"/>
    <cellStyle name="40% - Énfasis2 4" xfId="75"/>
    <cellStyle name="40% - Énfasis2 5" xfId="72"/>
    <cellStyle name="40% - Énfasis3 2" xfId="77"/>
    <cellStyle name="40% - Énfasis3 3" xfId="78"/>
    <cellStyle name="40% - Énfasis3 4" xfId="79"/>
    <cellStyle name="40% - Énfasis3 5" xfId="76"/>
    <cellStyle name="40% - Énfasis4 2" xfId="81"/>
    <cellStyle name="40% - Énfasis4 3" xfId="82"/>
    <cellStyle name="40% - Énfasis4 4" xfId="83"/>
    <cellStyle name="40% - Énfasis4 5" xfId="80"/>
    <cellStyle name="40% - Énfasis5 2" xfId="85"/>
    <cellStyle name="40% - Énfasis5 3" xfId="86"/>
    <cellStyle name="40% - Énfasis5 4" xfId="87"/>
    <cellStyle name="40% - Énfasis5 5" xfId="84"/>
    <cellStyle name="40% - Énfasis6 2" xfId="89"/>
    <cellStyle name="40% - Énfasis6 3" xfId="90"/>
    <cellStyle name="40% - Énfasis6 4" xfId="91"/>
    <cellStyle name="40% - Énfasis6 5" xfId="88"/>
    <cellStyle name="60% - Énfasis1 2" xfId="93"/>
    <cellStyle name="60% - Énfasis1 3" xfId="94"/>
    <cellStyle name="60% - Énfasis1 4" xfId="95"/>
    <cellStyle name="60% - Énfasis1 5" xfId="92"/>
    <cellStyle name="60% - Énfasis2 2" xfId="97"/>
    <cellStyle name="60% - Énfasis2 3" xfId="98"/>
    <cellStyle name="60% - Énfasis2 4" xfId="99"/>
    <cellStyle name="60% - Énfasis2 5" xfId="96"/>
    <cellStyle name="60% - Énfasis3 2" xfId="101"/>
    <cellStyle name="60% - Énfasis3 3" xfId="102"/>
    <cellStyle name="60% - Énfasis3 4" xfId="103"/>
    <cellStyle name="60% - Énfasis3 5" xfId="100"/>
    <cellStyle name="60% - Énfasis4 2" xfId="105"/>
    <cellStyle name="60% - Énfasis4 3" xfId="106"/>
    <cellStyle name="60% - Énfasis4 4" xfId="107"/>
    <cellStyle name="60% - Énfasis4 5" xfId="104"/>
    <cellStyle name="60% - Énfasis5 2" xfId="109"/>
    <cellStyle name="60% - Énfasis5 3" xfId="110"/>
    <cellStyle name="60% - Énfasis5 4" xfId="111"/>
    <cellStyle name="60% - Énfasis5 5" xfId="108"/>
    <cellStyle name="60% - Énfasis6 2" xfId="113"/>
    <cellStyle name="60% - Énfasis6 3" xfId="114"/>
    <cellStyle name="60% - Énfasis6 4" xfId="115"/>
    <cellStyle name="60% - Énfasis6 5" xfId="112"/>
    <cellStyle name="Buena 2" xfId="116"/>
    <cellStyle name="Buena 3" xfId="117"/>
    <cellStyle name="Buena 4" xfId="118"/>
    <cellStyle name="Cálculo 2" xfId="120"/>
    <cellStyle name="Cálculo 3" xfId="121"/>
    <cellStyle name="Cálculo 4" xfId="122"/>
    <cellStyle name="Cálculo 5" xfId="119"/>
    <cellStyle name="Celda de comprobación 2" xfId="124"/>
    <cellStyle name="Celda de comprobación 3" xfId="125"/>
    <cellStyle name="Celda de comprobación 4" xfId="126"/>
    <cellStyle name="Celda de comprobación 5" xfId="123"/>
    <cellStyle name="Celda vinculada 2" xfId="128"/>
    <cellStyle name="Celda vinculada 3" xfId="129"/>
    <cellStyle name="Celda vinculada 4" xfId="130"/>
    <cellStyle name="Celda vinculada 5" xfId="127"/>
    <cellStyle name="Encabezado 4 2" xfId="132"/>
    <cellStyle name="Encabezado 4 3" xfId="133"/>
    <cellStyle name="Encabezado 4 4" xfId="134"/>
    <cellStyle name="Encabezado 4 5" xfId="131"/>
    <cellStyle name="Énfasis1 2" xfId="136"/>
    <cellStyle name="Énfasis1 3" xfId="137"/>
    <cellStyle name="Énfasis1 4" xfId="138"/>
    <cellStyle name="Énfasis1 5" xfId="135"/>
    <cellStyle name="Énfasis2 2" xfId="140"/>
    <cellStyle name="Énfasis2 3" xfId="141"/>
    <cellStyle name="Énfasis2 4" xfId="142"/>
    <cellStyle name="Énfasis2 5" xfId="139"/>
    <cellStyle name="Énfasis3 2" xfId="144"/>
    <cellStyle name="Énfasis3 3" xfId="145"/>
    <cellStyle name="Énfasis3 4" xfId="146"/>
    <cellStyle name="Énfasis3 5" xfId="143"/>
    <cellStyle name="Énfasis4 2" xfId="148"/>
    <cellStyle name="Énfasis4 3" xfId="149"/>
    <cellStyle name="Énfasis4 4" xfId="150"/>
    <cellStyle name="Énfasis4 5" xfId="147"/>
    <cellStyle name="Énfasis5 2" xfId="152"/>
    <cellStyle name="Énfasis5 3" xfId="153"/>
    <cellStyle name="Énfasis5 4" xfId="154"/>
    <cellStyle name="Énfasis5 5" xfId="151"/>
    <cellStyle name="Énfasis6 2" xfId="156"/>
    <cellStyle name="Énfasis6 3" xfId="157"/>
    <cellStyle name="Énfasis6 4" xfId="158"/>
    <cellStyle name="Énfasis6 5" xfId="155"/>
    <cellStyle name="Entrada 2" xfId="160"/>
    <cellStyle name="Entrada 3" xfId="161"/>
    <cellStyle name="Entrada 4" xfId="162"/>
    <cellStyle name="Entrada 5" xfId="159"/>
    <cellStyle name="Incorrecto 2" xfId="164"/>
    <cellStyle name="Incorrecto 3" xfId="165"/>
    <cellStyle name="Incorrecto 4" xfId="166"/>
    <cellStyle name="Incorrecto 5" xfId="163"/>
    <cellStyle name="Millares 2" xfId="4"/>
    <cellStyle name="Millares 2 2" xfId="11"/>
    <cellStyle name="Millares 2 2 2" xfId="18"/>
    <cellStyle name="Millares 2 2 2 2" xfId="41"/>
    <cellStyle name="Millares 2 2 2 3" xfId="31"/>
    <cellStyle name="Millares 2 2 3" xfId="35"/>
    <cellStyle name="Millares 2 2 4" xfId="25"/>
    <cellStyle name="Millares 2 3" xfId="14"/>
    <cellStyle name="Millares 2 3 2" xfId="37"/>
    <cellStyle name="Millares 2 3 3" xfId="27"/>
    <cellStyle name="Millares 2 4" xfId="16"/>
    <cellStyle name="Millares 2 4 2" xfId="39"/>
    <cellStyle name="Millares 2 4 3" xfId="29"/>
    <cellStyle name="Millares 2 5" xfId="33"/>
    <cellStyle name="Millares 2 5 2" xfId="214"/>
    <cellStyle name="Millares 2 6" xfId="23"/>
    <cellStyle name="Millares 2 7" xfId="167"/>
    <cellStyle name="Millares 3" xfId="213"/>
    <cellStyle name="Moneda" xfId="1" builtinId="4"/>
    <cellStyle name="Moneda 2" xfId="5"/>
    <cellStyle name="Moneda 2 2" xfId="12"/>
    <cellStyle name="Moneda 2 2 2" xfId="19"/>
    <cellStyle name="Moneda 2 2 2 2" xfId="42"/>
    <cellStyle name="Moneda 2 2 2 3" xfId="32"/>
    <cellStyle name="Moneda 2 2 3" xfId="36"/>
    <cellStyle name="Moneda 2 2 4" xfId="26"/>
    <cellStyle name="Moneda 2 3" xfId="15"/>
    <cellStyle name="Moneda 2 3 2" xfId="38"/>
    <cellStyle name="Moneda 2 3 3" xfId="28"/>
    <cellStyle name="Moneda 2 4" xfId="17"/>
    <cellStyle name="Moneda 2 4 2" xfId="40"/>
    <cellStyle name="Moneda 2 4 3" xfId="30"/>
    <cellStyle name="Moneda 2 5" xfId="34"/>
    <cellStyle name="Moneda 2 6" xfId="24"/>
    <cellStyle name="Moneda 2 7" xfId="168"/>
    <cellStyle name="Moneda 3" xfId="169"/>
    <cellStyle name="Moneda 3 2" xfId="215"/>
    <cellStyle name="Moneda 4" xfId="218"/>
    <cellStyle name="Neutral 2" xfId="171"/>
    <cellStyle name="Neutral 3" xfId="172"/>
    <cellStyle name="Neutral 4" xfId="173"/>
    <cellStyle name="Neutral 5" xfId="170"/>
    <cellStyle name="Normal" xfId="0" builtinId="0"/>
    <cellStyle name="Normal 10 2" xfId="174"/>
    <cellStyle name="Normal 2" xfId="3"/>
    <cellStyle name="Normal 2 2" xfId="7"/>
    <cellStyle name="Normal 2 2 2" xfId="21"/>
    <cellStyle name="Normal 2 2 3" xfId="175"/>
    <cellStyle name="Normal 2 3" xfId="6"/>
    <cellStyle name="Normal 2 3 2" xfId="20"/>
    <cellStyle name="Normal 2 4" xfId="176"/>
    <cellStyle name="Normal 2 4 2" xfId="217"/>
    <cellStyle name="Normal 2 5" xfId="43"/>
    <cellStyle name="Normal 2 5 2" xfId="220"/>
    <cellStyle name="Normal 3" xfId="8"/>
    <cellStyle name="Normal 3 2" xfId="13"/>
    <cellStyle name="Normal 3 3" xfId="10"/>
    <cellStyle name="Normal 3 4" xfId="177"/>
    <cellStyle name="Normal 4" xfId="2"/>
    <cellStyle name="Normal 4 2" xfId="22"/>
    <cellStyle name="Normal 4 3" xfId="9"/>
    <cellStyle name="Normal 4 3 2" xfId="216"/>
    <cellStyle name="Normal 5" xfId="219"/>
    <cellStyle name="Notas 2" xfId="179"/>
    <cellStyle name="Notas 3" xfId="180"/>
    <cellStyle name="Notas 4" xfId="181"/>
    <cellStyle name="Notas 5" xfId="178"/>
    <cellStyle name="Salida 2" xfId="183"/>
    <cellStyle name="Salida 3" xfId="184"/>
    <cellStyle name="Salida 4" xfId="185"/>
    <cellStyle name="Salida 5" xfId="182"/>
    <cellStyle name="Texto de advertencia 2" xfId="187"/>
    <cellStyle name="Texto de advertencia 3" xfId="188"/>
    <cellStyle name="Texto de advertencia 4" xfId="189"/>
    <cellStyle name="Texto de advertencia 5" xfId="186"/>
    <cellStyle name="Texto explicativo 2" xfId="191"/>
    <cellStyle name="Texto explicativo 3" xfId="192"/>
    <cellStyle name="Texto explicativo 4" xfId="193"/>
    <cellStyle name="Texto explicativo 5" xfId="190"/>
    <cellStyle name="Título 1 2" xfId="195"/>
    <cellStyle name="Título 1 3" xfId="196"/>
    <cellStyle name="Título 1 4" xfId="197"/>
    <cellStyle name="Título 2 2" xfId="199"/>
    <cellStyle name="Título 2 3" xfId="200"/>
    <cellStyle name="Título 2 4" xfId="201"/>
    <cellStyle name="Título 2 5" xfId="198"/>
    <cellStyle name="Título 3 2" xfId="203"/>
    <cellStyle name="Título 3 3" xfId="204"/>
    <cellStyle name="Título 3 4" xfId="205"/>
    <cellStyle name="Título 3 5" xfId="202"/>
    <cellStyle name="Título 4" xfId="206"/>
    <cellStyle name="Título 5" xfId="207"/>
    <cellStyle name="Título 6" xfId="208"/>
    <cellStyle name="Título 7" xfId="194"/>
    <cellStyle name="Total 2" xfId="210"/>
    <cellStyle name="Total 3" xfId="211"/>
    <cellStyle name="Total 4" xfId="212"/>
    <cellStyle name="Total 5" xfId="209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10</xdr:col>
      <xdr:colOff>693469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148"/>
  <sheetViews>
    <sheetView tabSelected="1" view="pageBreakPreview" topLeftCell="B1" zoomScale="71" zoomScaleNormal="82" zoomScaleSheetLayoutView="71" workbookViewId="0">
      <pane ySplit="7" topLeftCell="A8" activePane="bottomLeft" state="frozen"/>
      <selection pane="bottomLeft" activeCell="E13" sqref="E13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9.28515625" style="2" customWidth="1"/>
    <col min="10" max="10" width="18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55" t="s">
        <v>45</v>
      </c>
      <c r="C1" s="55"/>
      <c r="D1" s="55"/>
      <c r="E1" s="55"/>
      <c r="F1" s="55"/>
      <c r="G1" s="55"/>
      <c r="H1" s="55"/>
      <c r="I1" s="55"/>
      <c r="J1" s="55"/>
      <c r="K1" s="55"/>
    </row>
    <row r="2" spans="2:11" s="3" customFormat="1" ht="18.75" x14ac:dyDescent="0.3">
      <c r="B2" s="55" t="s">
        <v>31</v>
      </c>
      <c r="C2" s="55"/>
      <c r="D2" s="55"/>
      <c r="E2" s="55"/>
      <c r="F2" s="55"/>
      <c r="G2" s="55"/>
      <c r="H2" s="55"/>
      <c r="I2" s="55"/>
      <c r="J2" s="55"/>
      <c r="K2" s="55"/>
    </row>
    <row r="3" spans="2:11" s="3" customFormat="1" ht="18.75" x14ac:dyDescent="0.3">
      <c r="B3" s="55" t="s">
        <v>48</v>
      </c>
      <c r="C3" s="55"/>
      <c r="D3" s="55"/>
      <c r="E3" s="55"/>
      <c r="F3" s="55"/>
      <c r="G3" s="55"/>
      <c r="H3" s="55"/>
      <c r="I3" s="55"/>
      <c r="J3" s="55"/>
      <c r="K3" s="55"/>
    </row>
    <row r="4" spans="2:11" s="3" customFormat="1" ht="18.75" x14ac:dyDescent="0.3">
      <c r="B4" s="55" t="s">
        <v>70</v>
      </c>
      <c r="C4" s="55"/>
      <c r="D4" s="55"/>
      <c r="E4" s="55"/>
      <c r="F4" s="55"/>
      <c r="G4" s="55"/>
      <c r="H4" s="55"/>
      <c r="I4" s="55"/>
      <c r="J4" s="55"/>
      <c r="K4" s="55"/>
    </row>
    <row r="5" spans="2:11" s="3" customFormat="1" ht="18.75" x14ac:dyDescent="0.3">
      <c r="B5" s="55" t="s">
        <v>147</v>
      </c>
      <c r="C5" s="55"/>
      <c r="D5" s="55"/>
      <c r="E5" s="55"/>
      <c r="F5" s="55"/>
      <c r="G5" s="55"/>
      <c r="H5" s="55"/>
      <c r="I5" s="55"/>
      <c r="J5" s="55"/>
      <c r="K5" s="55"/>
    </row>
    <row r="6" spans="2:11" s="3" customFormat="1" ht="18.75" x14ac:dyDescent="0.3">
      <c r="B6" s="55" t="s">
        <v>46</v>
      </c>
      <c r="C6" s="55"/>
      <c r="D6" s="55"/>
      <c r="E6" s="55"/>
      <c r="F6" s="55"/>
      <c r="G6" s="55"/>
      <c r="H6" s="55"/>
      <c r="I6" s="55"/>
      <c r="J6" s="55"/>
      <c r="K6" s="55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56" t="s">
        <v>129</v>
      </c>
      <c r="E10" s="57"/>
      <c r="F10" s="57"/>
      <c r="G10" s="58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41.25" customHeight="1" x14ac:dyDescent="0.2">
      <c r="B12" s="13" t="s">
        <v>107</v>
      </c>
      <c r="C12" s="13" t="s">
        <v>118</v>
      </c>
      <c r="D12" s="13" t="s">
        <v>119</v>
      </c>
      <c r="E12" s="13" t="s">
        <v>120</v>
      </c>
      <c r="F12" s="13" t="s">
        <v>121</v>
      </c>
      <c r="G12" s="13" t="s">
        <v>127</v>
      </c>
      <c r="H12" s="13" t="s">
        <v>122</v>
      </c>
      <c r="I12" s="13" t="s">
        <v>0</v>
      </c>
      <c r="J12" s="26"/>
      <c r="K12" s="7"/>
    </row>
    <row r="13" spans="2:11" s="5" customFormat="1" ht="35.25" customHeight="1" x14ac:dyDescent="0.2">
      <c r="B13" s="43">
        <v>1</v>
      </c>
      <c r="C13" s="44" t="s">
        <v>88</v>
      </c>
      <c r="D13" s="45" t="s">
        <v>91</v>
      </c>
      <c r="E13" s="30">
        <v>6925</v>
      </c>
      <c r="F13" s="46"/>
      <c r="G13" s="31">
        <v>2000</v>
      </c>
      <c r="H13" s="31">
        <v>250</v>
      </c>
      <c r="I13" s="32">
        <f>SUM(E13:H13)</f>
        <v>9175</v>
      </c>
      <c r="J13" s="26"/>
      <c r="K13" s="7"/>
    </row>
    <row r="14" spans="2:11" s="5" customFormat="1" ht="35.25" customHeight="1" x14ac:dyDescent="0.2">
      <c r="B14" s="43">
        <v>2</v>
      </c>
      <c r="C14" s="44" t="s">
        <v>140</v>
      </c>
      <c r="D14" s="45" t="s">
        <v>141</v>
      </c>
      <c r="E14" s="30">
        <v>3700</v>
      </c>
      <c r="F14" s="46"/>
      <c r="G14" s="31">
        <v>1500</v>
      </c>
      <c r="H14" s="31">
        <v>250</v>
      </c>
      <c r="I14" s="32">
        <f t="shared" ref="I14:I19" si="0">SUM(E14:H14)</f>
        <v>5450</v>
      </c>
      <c r="J14" s="26"/>
      <c r="K14" s="7"/>
    </row>
    <row r="15" spans="2:11" s="5" customFormat="1" ht="35.25" customHeight="1" x14ac:dyDescent="0.2">
      <c r="B15" s="43">
        <v>3</v>
      </c>
      <c r="C15" s="44" t="s">
        <v>89</v>
      </c>
      <c r="D15" s="45" t="s">
        <v>92</v>
      </c>
      <c r="E15" s="30">
        <v>3300</v>
      </c>
      <c r="F15" s="46"/>
      <c r="G15" s="31">
        <v>1500</v>
      </c>
      <c r="H15" s="31">
        <v>250</v>
      </c>
      <c r="I15" s="32">
        <f t="shared" si="0"/>
        <v>5050</v>
      </c>
      <c r="J15" s="26"/>
      <c r="K15" s="7"/>
    </row>
    <row r="16" spans="2:11" s="5" customFormat="1" ht="35.25" customHeight="1" x14ac:dyDescent="0.2">
      <c r="B16" s="43">
        <v>4</v>
      </c>
      <c r="C16" s="44" t="s">
        <v>142</v>
      </c>
      <c r="D16" s="45" t="s">
        <v>143</v>
      </c>
      <c r="E16" s="30">
        <v>3700</v>
      </c>
      <c r="F16" s="46"/>
      <c r="G16" s="31">
        <v>1500</v>
      </c>
      <c r="H16" s="31">
        <v>250</v>
      </c>
      <c r="I16" s="32">
        <f t="shared" si="0"/>
        <v>5450</v>
      </c>
      <c r="J16" s="26"/>
      <c r="K16" s="7"/>
    </row>
    <row r="17" spans="2:15" s="5" customFormat="1" ht="35.25" customHeight="1" x14ac:dyDescent="0.2">
      <c r="B17" s="43">
        <v>5</v>
      </c>
      <c r="C17" s="44" t="s">
        <v>90</v>
      </c>
      <c r="D17" s="45" t="s">
        <v>93</v>
      </c>
      <c r="E17" s="30">
        <v>2600</v>
      </c>
      <c r="F17" s="46"/>
      <c r="G17" s="31">
        <v>1500</v>
      </c>
      <c r="H17" s="31">
        <v>250</v>
      </c>
      <c r="I17" s="32">
        <f t="shared" si="0"/>
        <v>4350</v>
      </c>
      <c r="J17" s="26"/>
      <c r="K17" s="7"/>
    </row>
    <row r="18" spans="2:15" s="5" customFormat="1" ht="40.5" customHeight="1" x14ac:dyDescent="0.2">
      <c r="B18" s="43">
        <v>6</v>
      </c>
      <c r="C18" s="44" t="s">
        <v>144</v>
      </c>
      <c r="D18" s="45" t="s">
        <v>145</v>
      </c>
      <c r="E18" s="30">
        <v>2600</v>
      </c>
      <c r="F18" s="46"/>
      <c r="G18" s="31">
        <v>1500</v>
      </c>
      <c r="H18" s="31">
        <v>250</v>
      </c>
      <c r="I18" s="32">
        <f t="shared" si="0"/>
        <v>4350</v>
      </c>
      <c r="J18" s="26"/>
      <c r="K18" s="7"/>
    </row>
    <row r="19" spans="2:15" s="5" customFormat="1" ht="33.75" customHeight="1" x14ac:dyDescent="0.2">
      <c r="B19" s="43">
        <v>7</v>
      </c>
      <c r="C19" s="44" t="s">
        <v>85</v>
      </c>
      <c r="D19" s="45" t="s">
        <v>128</v>
      </c>
      <c r="E19" s="30">
        <v>8250</v>
      </c>
      <c r="F19" s="30">
        <v>375</v>
      </c>
      <c r="G19" s="35">
        <v>2000</v>
      </c>
      <c r="H19" s="30">
        <v>250</v>
      </c>
      <c r="I19" s="30">
        <f t="shared" si="0"/>
        <v>10875</v>
      </c>
      <c r="J19" s="26"/>
      <c r="K19" s="7"/>
    </row>
    <row r="20" spans="2:15" s="5" customFormat="1" ht="33" customHeight="1" x14ac:dyDescent="0.2">
      <c r="B20" s="38"/>
      <c r="C20" s="39"/>
      <c r="D20" s="39"/>
      <c r="E20" s="39"/>
      <c r="F20" s="39"/>
      <c r="G20" s="39"/>
      <c r="H20" s="39"/>
      <c r="I20" s="48"/>
      <c r="J20" s="26"/>
      <c r="K20" s="7"/>
    </row>
    <row r="21" spans="2:15" s="5" customFormat="1" ht="20.25" customHeight="1" x14ac:dyDescent="0.2">
      <c r="B21" s="38"/>
      <c r="C21" s="39"/>
      <c r="D21" s="40"/>
      <c r="E21" s="41"/>
      <c r="F21" s="41"/>
      <c r="G21" s="41"/>
      <c r="H21" s="41"/>
      <c r="I21" s="47"/>
      <c r="J21" s="26"/>
      <c r="K21" s="7"/>
    </row>
    <row r="22" spans="2:15" s="8" customFormat="1" ht="36" customHeight="1" x14ac:dyDescent="0.2">
      <c r="B22" s="4"/>
      <c r="C22" s="5"/>
      <c r="D22" s="5"/>
      <c r="E22" s="10"/>
      <c r="F22" s="10"/>
      <c r="G22" s="6"/>
      <c r="H22" s="7"/>
      <c r="I22" s="7"/>
      <c r="J22" s="5"/>
      <c r="K22" s="7"/>
      <c r="L22" s="5"/>
      <c r="M22" s="5"/>
      <c r="N22" s="5"/>
      <c r="O22" s="5"/>
    </row>
    <row r="23" spans="2:15" s="8" customFormat="1" ht="36" customHeight="1" x14ac:dyDescent="0.2">
      <c r="B23" s="4"/>
      <c r="C23" s="5"/>
      <c r="D23" s="5"/>
      <c r="E23" s="18"/>
      <c r="F23" s="10"/>
      <c r="G23" s="6"/>
      <c r="H23" s="7"/>
      <c r="I23" s="7"/>
      <c r="J23" s="5"/>
      <c r="K23" s="7"/>
      <c r="L23" s="5"/>
      <c r="M23" s="5"/>
      <c r="N23" s="5"/>
      <c r="O23" s="5"/>
    </row>
    <row r="24" spans="2:15" s="8" customFormat="1" ht="36" customHeight="1" thickBot="1" x14ac:dyDescent="0.25">
      <c r="B24" s="4"/>
      <c r="C24" s="5"/>
      <c r="D24" s="5"/>
      <c r="E24" s="10"/>
      <c r="F24" s="10"/>
      <c r="G24" s="6"/>
      <c r="H24" s="7"/>
      <c r="I24" s="7"/>
      <c r="J24" s="5"/>
      <c r="K24" s="7"/>
      <c r="L24" s="5"/>
      <c r="M24" s="5"/>
      <c r="N24" s="5"/>
      <c r="O24" s="5"/>
    </row>
    <row r="25" spans="2:15" s="8" customFormat="1" ht="36" customHeight="1" thickBot="1" x14ac:dyDescent="0.45">
      <c r="B25" s="4"/>
      <c r="C25" s="5"/>
      <c r="D25" s="56" t="s">
        <v>130</v>
      </c>
      <c r="E25" s="57"/>
      <c r="F25" s="57"/>
      <c r="G25" s="58"/>
      <c r="H25" s="7"/>
      <c r="I25" s="7"/>
      <c r="J25" s="5"/>
      <c r="K25" s="9"/>
      <c r="L25" s="2"/>
      <c r="M25" s="2"/>
      <c r="N25" s="2"/>
      <c r="O25" s="2"/>
    </row>
    <row r="26" spans="2:15" s="8" customFormat="1" ht="36" customHeight="1" x14ac:dyDescent="0.2">
      <c r="B26" s="4"/>
      <c r="C26" s="5"/>
      <c r="D26" s="5"/>
      <c r="E26" s="10"/>
      <c r="F26" s="10"/>
      <c r="G26" s="6"/>
      <c r="H26" s="7"/>
      <c r="I26" s="7"/>
      <c r="J26" s="5"/>
      <c r="K26" s="9"/>
      <c r="L26" s="2"/>
      <c r="M26" s="2"/>
      <c r="N26" s="2"/>
      <c r="O26" s="2"/>
    </row>
    <row r="27" spans="2:15" s="8" customFormat="1" ht="36" customHeight="1" x14ac:dyDescent="0.2">
      <c r="B27" s="13" t="s">
        <v>107</v>
      </c>
      <c r="C27" s="13" t="s">
        <v>118</v>
      </c>
      <c r="D27" s="13" t="s">
        <v>119</v>
      </c>
      <c r="E27" s="13" t="s">
        <v>120</v>
      </c>
      <c r="F27" s="13" t="s">
        <v>121</v>
      </c>
      <c r="G27" s="13" t="s">
        <v>122</v>
      </c>
      <c r="H27" s="13" t="s">
        <v>0</v>
      </c>
      <c r="I27" s="26"/>
      <c r="J27" s="5"/>
      <c r="K27" s="9"/>
      <c r="L27" s="2"/>
      <c r="M27" s="2"/>
      <c r="N27" s="2"/>
      <c r="O27" s="2"/>
    </row>
    <row r="28" spans="2:15" s="8" customFormat="1" ht="36" customHeight="1" x14ac:dyDescent="0.2">
      <c r="B28" s="27">
        <v>1</v>
      </c>
      <c r="C28" s="28" t="s">
        <v>123</v>
      </c>
      <c r="D28" s="27" t="s">
        <v>1</v>
      </c>
      <c r="E28" s="29">
        <v>25000</v>
      </c>
      <c r="F28" s="30">
        <v>375</v>
      </c>
      <c r="G28" s="31">
        <v>250</v>
      </c>
      <c r="H28" s="32">
        <f t="shared" ref="H28:H41" si="1">SUM(E28:G28)</f>
        <v>25625</v>
      </c>
      <c r="I28" s="26"/>
      <c r="J28" s="5"/>
      <c r="K28" s="9"/>
      <c r="L28" s="2"/>
      <c r="M28" s="2"/>
      <c r="N28" s="2"/>
      <c r="O28" s="2"/>
    </row>
    <row r="29" spans="2:15" s="8" customFormat="1" ht="36" customHeight="1" x14ac:dyDescent="0.2">
      <c r="B29" s="27">
        <v>2</v>
      </c>
      <c r="C29" s="33" t="s">
        <v>86</v>
      </c>
      <c r="D29" s="34" t="s">
        <v>34</v>
      </c>
      <c r="E29" s="29">
        <v>20000</v>
      </c>
      <c r="F29" s="35">
        <v>375</v>
      </c>
      <c r="G29" s="32">
        <v>250</v>
      </c>
      <c r="H29" s="35">
        <f>SUM(E29:G29)</f>
        <v>20625</v>
      </c>
      <c r="I29" s="26"/>
      <c r="J29" s="5"/>
      <c r="K29" s="9"/>
      <c r="L29" s="2"/>
      <c r="M29" s="2"/>
      <c r="N29" s="2"/>
      <c r="O29" s="2"/>
    </row>
    <row r="30" spans="2:15" s="8" customFormat="1" ht="36" customHeight="1" x14ac:dyDescent="0.2">
      <c r="B30" s="27">
        <v>3</v>
      </c>
      <c r="C30" s="36" t="s">
        <v>5</v>
      </c>
      <c r="D30" s="34" t="s">
        <v>1</v>
      </c>
      <c r="E30" s="29">
        <v>17250</v>
      </c>
      <c r="F30" s="30">
        <v>375</v>
      </c>
      <c r="G30" s="31">
        <v>250</v>
      </c>
      <c r="H30" s="32">
        <f t="shared" si="1"/>
        <v>17875</v>
      </c>
      <c r="I30" s="26"/>
      <c r="J30" s="5"/>
      <c r="K30" s="9"/>
      <c r="L30" s="2"/>
      <c r="M30" s="2"/>
      <c r="N30" s="2"/>
      <c r="O30" s="2"/>
    </row>
    <row r="31" spans="2:15" s="8" customFormat="1" ht="36" customHeight="1" x14ac:dyDescent="0.2">
      <c r="B31" s="27">
        <v>4</v>
      </c>
      <c r="C31" s="37" t="s">
        <v>52</v>
      </c>
      <c r="D31" s="34" t="s">
        <v>1</v>
      </c>
      <c r="E31" s="29">
        <v>17250</v>
      </c>
      <c r="F31" s="30">
        <v>375</v>
      </c>
      <c r="G31" s="31">
        <v>250</v>
      </c>
      <c r="H31" s="32">
        <f t="shared" si="1"/>
        <v>17875</v>
      </c>
      <c r="I31" s="26"/>
      <c r="J31" s="5"/>
      <c r="K31" s="9"/>
      <c r="L31" s="2"/>
      <c r="M31" s="2"/>
      <c r="N31" s="2"/>
      <c r="O31" s="2"/>
    </row>
    <row r="32" spans="2:15" s="8" customFormat="1" ht="36" customHeight="1" x14ac:dyDescent="0.25">
      <c r="B32" s="27">
        <v>5</v>
      </c>
      <c r="C32" s="36" t="s">
        <v>124</v>
      </c>
      <c r="D32" s="34" t="s">
        <v>1</v>
      </c>
      <c r="E32" s="35">
        <v>17250</v>
      </c>
      <c r="F32" s="30">
        <v>375</v>
      </c>
      <c r="G32" s="31">
        <v>250</v>
      </c>
      <c r="H32" s="32">
        <f t="shared" si="1"/>
        <v>17875</v>
      </c>
      <c r="I32" s="26"/>
      <c r="J32"/>
      <c r="K32" s="9"/>
      <c r="L32" s="2"/>
      <c r="M32" s="2"/>
      <c r="N32" s="2"/>
      <c r="O32" s="2"/>
    </row>
    <row r="33" spans="2:15" s="8" customFormat="1" ht="36" customHeight="1" x14ac:dyDescent="0.25">
      <c r="B33" s="27">
        <v>6</v>
      </c>
      <c r="C33" s="36" t="s">
        <v>2</v>
      </c>
      <c r="D33" s="34" t="s">
        <v>1</v>
      </c>
      <c r="E33" s="35">
        <v>17250</v>
      </c>
      <c r="F33" s="30">
        <v>375</v>
      </c>
      <c r="G33" s="31">
        <v>250</v>
      </c>
      <c r="H33" s="32">
        <f t="shared" si="1"/>
        <v>17875</v>
      </c>
      <c r="I33" s="26"/>
      <c r="J33"/>
      <c r="K33" s="9"/>
      <c r="L33" s="2"/>
      <c r="M33" s="2"/>
      <c r="N33" s="2"/>
      <c r="O33" s="2"/>
    </row>
    <row r="34" spans="2:15" s="8" customFormat="1" ht="36" customHeight="1" x14ac:dyDescent="0.25">
      <c r="B34" s="27">
        <v>7</v>
      </c>
      <c r="C34" s="36" t="s">
        <v>3</v>
      </c>
      <c r="D34" s="34" t="s">
        <v>1</v>
      </c>
      <c r="E34" s="35">
        <v>17250</v>
      </c>
      <c r="F34" s="30">
        <v>375</v>
      </c>
      <c r="G34" s="31">
        <v>250</v>
      </c>
      <c r="H34" s="32">
        <f t="shared" si="1"/>
        <v>17875</v>
      </c>
      <c r="I34" s="26"/>
      <c r="J34"/>
      <c r="K34" s="9"/>
      <c r="L34" s="2"/>
      <c r="M34" s="2"/>
      <c r="N34" s="2"/>
      <c r="O34" s="2"/>
    </row>
    <row r="35" spans="2:15" s="8" customFormat="1" ht="36" customHeight="1" x14ac:dyDescent="0.25">
      <c r="B35" s="27">
        <v>8</v>
      </c>
      <c r="C35" s="36" t="s">
        <v>6</v>
      </c>
      <c r="D35" s="34" t="s">
        <v>125</v>
      </c>
      <c r="E35" s="29">
        <v>11000</v>
      </c>
      <c r="F35" s="30">
        <v>375</v>
      </c>
      <c r="G35" s="31">
        <v>250</v>
      </c>
      <c r="H35" s="30">
        <f t="shared" si="1"/>
        <v>11625</v>
      </c>
      <c r="I35" s="26"/>
      <c r="J35"/>
      <c r="K35" s="9"/>
      <c r="L35" s="2"/>
      <c r="M35" s="2"/>
      <c r="N35" s="2"/>
      <c r="O35" s="2"/>
    </row>
    <row r="36" spans="2:15" s="8" customFormat="1" ht="36" customHeight="1" x14ac:dyDescent="0.25">
      <c r="B36" s="27">
        <v>9</v>
      </c>
      <c r="C36" s="36" t="s">
        <v>4</v>
      </c>
      <c r="D36" s="34" t="s">
        <v>1</v>
      </c>
      <c r="E36" s="29">
        <v>17250</v>
      </c>
      <c r="F36" s="30">
        <v>375</v>
      </c>
      <c r="G36" s="31">
        <v>250</v>
      </c>
      <c r="H36" s="30">
        <f t="shared" si="1"/>
        <v>17875</v>
      </c>
      <c r="I36" s="26"/>
      <c r="J36"/>
      <c r="K36" s="9"/>
      <c r="L36" s="2"/>
      <c r="M36" s="2"/>
      <c r="N36" s="2"/>
      <c r="O36" s="2"/>
    </row>
    <row r="37" spans="2:15" s="5" customFormat="1" ht="31.5" customHeight="1" x14ac:dyDescent="0.25">
      <c r="B37" s="27">
        <v>10</v>
      </c>
      <c r="C37" s="36" t="s">
        <v>43</v>
      </c>
      <c r="D37" s="34" t="s">
        <v>1</v>
      </c>
      <c r="E37" s="29">
        <v>17250</v>
      </c>
      <c r="F37" s="30">
        <v>375</v>
      </c>
      <c r="G37" s="31">
        <v>250</v>
      </c>
      <c r="H37" s="30">
        <f t="shared" si="1"/>
        <v>17875</v>
      </c>
      <c r="I37" s="26"/>
      <c r="J37"/>
      <c r="K37" s="9"/>
      <c r="L37" s="2"/>
      <c r="M37" s="2"/>
      <c r="N37" s="2"/>
      <c r="O37" s="2"/>
    </row>
    <row r="38" spans="2:15" s="5" customFormat="1" ht="31.5" customHeight="1" x14ac:dyDescent="0.25">
      <c r="B38" s="27">
        <v>11</v>
      </c>
      <c r="C38" s="37" t="s">
        <v>44</v>
      </c>
      <c r="D38" s="34" t="s">
        <v>7</v>
      </c>
      <c r="E38" s="29">
        <v>13000</v>
      </c>
      <c r="F38" s="30">
        <v>375</v>
      </c>
      <c r="G38" s="31">
        <v>250</v>
      </c>
      <c r="H38" s="30">
        <f t="shared" si="1"/>
        <v>13625</v>
      </c>
      <c r="I38" s="26"/>
      <c r="J38"/>
      <c r="K38" s="9"/>
      <c r="L38" s="2"/>
      <c r="M38" s="2"/>
      <c r="N38" s="2"/>
      <c r="O38" s="2"/>
    </row>
    <row r="39" spans="2:15" s="5" customFormat="1" ht="31.5" customHeight="1" x14ac:dyDescent="0.25">
      <c r="B39" s="27">
        <v>12</v>
      </c>
      <c r="C39" s="33" t="s">
        <v>126</v>
      </c>
      <c r="D39" s="34" t="s">
        <v>1</v>
      </c>
      <c r="E39" s="29">
        <v>17250</v>
      </c>
      <c r="F39" s="30">
        <v>375</v>
      </c>
      <c r="G39" s="31">
        <v>250</v>
      </c>
      <c r="H39" s="30">
        <f t="shared" si="1"/>
        <v>17875</v>
      </c>
      <c r="I39" s="26"/>
      <c r="J39"/>
      <c r="K39" s="9"/>
      <c r="L39" s="2"/>
      <c r="M39" s="2"/>
      <c r="N39" s="2"/>
      <c r="O39" s="2"/>
    </row>
    <row r="40" spans="2:15" s="5" customFormat="1" ht="31.5" customHeight="1" x14ac:dyDescent="0.25">
      <c r="B40" s="27">
        <v>13</v>
      </c>
      <c r="C40" s="33" t="s">
        <v>80</v>
      </c>
      <c r="D40" s="34" t="s">
        <v>1</v>
      </c>
      <c r="E40" s="29">
        <v>17250</v>
      </c>
      <c r="F40" s="30">
        <v>375</v>
      </c>
      <c r="G40" s="31">
        <v>250</v>
      </c>
      <c r="H40" s="30">
        <f t="shared" si="1"/>
        <v>17875</v>
      </c>
      <c r="I40" s="26"/>
      <c r="J40"/>
      <c r="K40" s="9"/>
      <c r="L40" s="2"/>
      <c r="M40" s="2"/>
      <c r="N40" s="2"/>
      <c r="O40" s="2"/>
    </row>
    <row r="41" spans="2:15" s="5" customFormat="1" ht="31.5" customHeight="1" x14ac:dyDescent="0.25">
      <c r="B41" s="27">
        <v>14</v>
      </c>
      <c r="C41" s="33" t="s">
        <v>87</v>
      </c>
      <c r="D41" s="34" t="s">
        <v>1</v>
      </c>
      <c r="E41" s="29">
        <v>17250</v>
      </c>
      <c r="F41" s="35">
        <v>375</v>
      </c>
      <c r="G41" s="32">
        <v>250</v>
      </c>
      <c r="H41" s="35">
        <f t="shared" si="1"/>
        <v>17875</v>
      </c>
      <c r="I41" s="26"/>
      <c r="J41"/>
      <c r="K41" s="9"/>
      <c r="L41" s="2"/>
      <c r="M41" s="2"/>
      <c r="N41" s="2"/>
      <c r="O41" s="2"/>
    </row>
    <row r="42" spans="2:15" ht="26.25" customHeight="1" x14ac:dyDescent="0.25">
      <c r="B42" s="27">
        <v>15</v>
      </c>
      <c r="C42" s="33" t="s">
        <v>94</v>
      </c>
      <c r="D42" s="34" t="s">
        <v>1</v>
      </c>
      <c r="E42" s="29">
        <v>17250</v>
      </c>
      <c r="F42" s="35">
        <v>375</v>
      </c>
      <c r="G42" s="32">
        <v>250</v>
      </c>
      <c r="H42" s="35">
        <f t="shared" ref="H42:H43" si="2">SUM(E42:G42)</f>
        <v>17875</v>
      </c>
      <c r="I42" s="26"/>
      <c r="J42"/>
    </row>
    <row r="43" spans="2:15" ht="28.5" customHeight="1" x14ac:dyDescent="0.25">
      <c r="B43" s="27">
        <v>16</v>
      </c>
      <c r="C43" s="28" t="s">
        <v>139</v>
      </c>
      <c r="D43" s="27" t="s">
        <v>34</v>
      </c>
      <c r="E43" s="29">
        <v>16000</v>
      </c>
      <c r="F43" s="30">
        <v>375</v>
      </c>
      <c r="G43" s="31">
        <v>250</v>
      </c>
      <c r="H43" s="32">
        <f t="shared" si="2"/>
        <v>16625</v>
      </c>
      <c r="I43" s="26"/>
      <c r="J43"/>
    </row>
    <row r="44" spans="2:15" ht="36" customHeight="1" x14ac:dyDescent="0.25">
      <c r="B44" s="38"/>
      <c r="C44" s="39"/>
      <c r="D44" s="26"/>
      <c r="E44" s="26"/>
      <c r="F44" s="26"/>
      <c r="G44" s="26"/>
      <c r="H44" s="32"/>
      <c r="I44" s="26"/>
      <c r="J44"/>
    </row>
    <row r="45" spans="2:15" ht="36" customHeight="1" x14ac:dyDescent="0.25">
      <c r="B45" s="38"/>
      <c r="C45" s="39"/>
      <c r="D45" s="40"/>
      <c r="E45" s="41"/>
      <c r="F45" s="41"/>
      <c r="G45" s="41"/>
      <c r="H45" s="42"/>
      <c r="I45" s="26"/>
      <c r="J45"/>
    </row>
    <row r="46" spans="2:15" ht="36" customHeight="1" x14ac:dyDescent="0.25">
      <c r="B46" s="4"/>
      <c r="C46" s="5"/>
      <c r="D46" s="5"/>
      <c r="E46" s="10"/>
      <c r="F46" s="10"/>
      <c r="G46" s="6"/>
      <c r="H46" s="7"/>
      <c r="I46" s="7"/>
      <c r="J46"/>
    </row>
    <row r="47" spans="2:15" ht="36" customHeight="1" x14ac:dyDescent="0.25">
      <c r="B47" s="4"/>
      <c r="C47" s="5"/>
      <c r="D47" s="5"/>
      <c r="E47" s="10"/>
      <c r="F47" s="10"/>
      <c r="G47" s="6"/>
      <c r="H47" s="7"/>
      <c r="I47" s="7"/>
      <c r="J47"/>
    </row>
    <row r="48" spans="2:15" ht="36" customHeight="1" thickBot="1" x14ac:dyDescent="0.3">
      <c r="B48" s="4"/>
      <c r="C48" s="5"/>
      <c r="D48" s="5"/>
      <c r="E48" s="10"/>
      <c r="F48" s="10"/>
      <c r="G48" s="6"/>
      <c r="H48" s="7"/>
      <c r="I48" s="7"/>
      <c r="J48"/>
    </row>
    <row r="49" spans="2:10" ht="36" customHeight="1" thickBot="1" x14ac:dyDescent="0.45">
      <c r="B49" s="4"/>
      <c r="C49" s="56" t="s">
        <v>131</v>
      </c>
      <c r="D49" s="57"/>
      <c r="E49" s="57"/>
      <c r="F49" s="58"/>
      <c r="G49" s="6"/>
      <c r="H49" s="7"/>
      <c r="I49" s="7"/>
      <c r="J49"/>
    </row>
    <row r="50" spans="2:10" ht="36" customHeight="1" x14ac:dyDescent="0.25">
      <c r="B50" s="4"/>
      <c r="C50" s="5"/>
      <c r="D50" s="5"/>
      <c r="E50" s="10"/>
      <c r="F50" s="10"/>
      <c r="G50" s="6"/>
      <c r="H50" s="7"/>
      <c r="I50" s="7"/>
      <c r="J50"/>
    </row>
    <row r="51" spans="2:10" ht="36" customHeight="1" x14ac:dyDescent="0.2">
      <c r="B51" s="4"/>
      <c r="C51" s="5"/>
      <c r="D51" s="5"/>
      <c r="E51" s="10"/>
      <c r="F51" s="10"/>
      <c r="G51" s="6"/>
      <c r="H51" s="7"/>
      <c r="I51" s="7"/>
      <c r="J51" s="5"/>
    </row>
    <row r="52" spans="2:10" ht="36" customHeight="1" x14ac:dyDescent="0.2">
      <c r="B52" s="53" t="s">
        <v>107</v>
      </c>
      <c r="C52" s="53" t="s">
        <v>108</v>
      </c>
      <c r="D52" s="53" t="s">
        <v>109</v>
      </c>
      <c r="E52" s="59" t="s">
        <v>146</v>
      </c>
      <c r="F52" s="53" t="s">
        <v>116</v>
      </c>
      <c r="G52" s="53" t="s">
        <v>117</v>
      </c>
      <c r="J52" s="5"/>
    </row>
    <row r="53" spans="2:10" ht="36" customHeight="1" x14ac:dyDescent="0.2">
      <c r="B53" s="54"/>
      <c r="C53" s="54"/>
      <c r="D53" s="54"/>
      <c r="E53" s="60"/>
      <c r="F53" s="54"/>
      <c r="G53" s="54"/>
      <c r="J53" s="5"/>
    </row>
    <row r="54" spans="2:10" ht="36" customHeight="1" x14ac:dyDescent="0.2">
      <c r="B54" s="15">
        <v>1</v>
      </c>
      <c r="C54" s="16" t="s">
        <v>39</v>
      </c>
      <c r="D54" s="16" t="s">
        <v>68</v>
      </c>
      <c r="E54" s="23">
        <v>12500</v>
      </c>
      <c r="F54" s="17">
        <f>E54*0.05</f>
        <v>625</v>
      </c>
      <c r="G54" s="17">
        <f>E54-F54</f>
        <v>11875</v>
      </c>
      <c r="J54" s="5"/>
    </row>
    <row r="55" spans="2:10" ht="36" customHeight="1" x14ac:dyDescent="0.2">
      <c r="B55" s="14">
        <v>2</v>
      </c>
      <c r="C55" s="11" t="s">
        <v>8</v>
      </c>
      <c r="D55" s="11" t="s">
        <v>68</v>
      </c>
      <c r="E55" s="23">
        <v>8000</v>
      </c>
      <c r="F55" s="12">
        <f t="shared" ref="F55:F115" si="3">E55*0.05</f>
        <v>400</v>
      </c>
      <c r="G55" s="12">
        <f t="shared" ref="G55:G115" si="4">E55-F55</f>
        <v>7600</v>
      </c>
      <c r="J55" s="5"/>
    </row>
    <row r="56" spans="2:10" ht="36" customHeight="1" x14ac:dyDescent="0.2">
      <c r="B56" s="14">
        <v>3</v>
      </c>
      <c r="C56" s="11" t="s">
        <v>40</v>
      </c>
      <c r="D56" s="11" t="s">
        <v>69</v>
      </c>
      <c r="E56" s="22">
        <v>7000</v>
      </c>
      <c r="F56" s="12">
        <f t="shared" si="3"/>
        <v>350</v>
      </c>
      <c r="G56" s="12">
        <f t="shared" si="4"/>
        <v>6650</v>
      </c>
      <c r="J56" s="5"/>
    </row>
    <row r="57" spans="2:10" ht="36" customHeight="1" x14ac:dyDescent="0.2">
      <c r="B57" s="14">
        <v>4</v>
      </c>
      <c r="C57" s="11" t="s">
        <v>36</v>
      </c>
      <c r="D57" s="11" t="s">
        <v>69</v>
      </c>
      <c r="E57" s="22">
        <v>8000</v>
      </c>
      <c r="F57" s="12">
        <f t="shared" si="3"/>
        <v>400</v>
      </c>
      <c r="G57" s="12">
        <f t="shared" si="4"/>
        <v>7600</v>
      </c>
    </row>
    <row r="58" spans="2:10" ht="36" customHeight="1" x14ac:dyDescent="0.2">
      <c r="B58" s="15">
        <v>5</v>
      </c>
      <c r="C58" s="11" t="s">
        <v>53</v>
      </c>
      <c r="D58" s="11" t="s">
        <v>68</v>
      </c>
      <c r="E58" s="22">
        <v>18000</v>
      </c>
      <c r="F58" s="12">
        <v>803.57</v>
      </c>
      <c r="G58" s="12">
        <f t="shared" si="4"/>
        <v>17196.43</v>
      </c>
    </row>
    <row r="59" spans="2:10" ht="36" customHeight="1" x14ac:dyDescent="0.2">
      <c r="B59" s="14">
        <v>6</v>
      </c>
      <c r="C59" s="11" t="s">
        <v>49</v>
      </c>
      <c r="D59" s="11" t="s">
        <v>68</v>
      </c>
      <c r="E59" s="22">
        <v>18000</v>
      </c>
      <c r="F59" s="12">
        <v>803.57</v>
      </c>
      <c r="G59" s="12">
        <f t="shared" si="4"/>
        <v>17196.43</v>
      </c>
    </row>
    <row r="60" spans="2:10" ht="36" customHeight="1" x14ac:dyDescent="0.2">
      <c r="B60" s="15">
        <v>7</v>
      </c>
      <c r="C60" s="11" t="s">
        <v>10</v>
      </c>
      <c r="D60" s="11" t="s">
        <v>68</v>
      </c>
      <c r="E60" s="21">
        <v>12500</v>
      </c>
      <c r="F60" s="12">
        <f t="shared" si="3"/>
        <v>625</v>
      </c>
      <c r="G60" s="12">
        <f t="shared" si="4"/>
        <v>11875</v>
      </c>
    </row>
    <row r="61" spans="2:10" ht="36" customHeight="1" x14ac:dyDescent="0.2">
      <c r="B61" s="14">
        <v>8</v>
      </c>
      <c r="C61" s="11" t="s">
        <v>47</v>
      </c>
      <c r="D61" s="11" t="s">
        <v>69</v>
      </c>
      <c r="E61" s="22">
        <v>12500</v>
      </c>
      <c r="F61" s="12">
        <f t="shared" si="3"/>
        <v>625</v>
      </c>
      <c r="G61" s="12">
        <f t="shared" si="4"/>
        <v>11875</v>
      </c>
    </row>
    <row r="62" spans="2:10" ht="36" customHeight="1" x14ac:dyDescent="0.2">
      <c r="B62" s="14">
        <v>9</v>
      </c>
      <c r="C62" s="11" t="s">
        <v>74</v>
      </c>
      <c r="D62" s="11" t="s">
        <v>69</v>
      </c>
      <c r="E62" s="22">
        <v>6000</v>
      </c>
      <c r="F62" s="12">
        <f t="shared" si="3"/>
        <v>300</v>
      </c>
      <c r="G62" s="12">
        <f t="shared" si="4"/>
        <v>5700</v>
      </c>
    </row>
    <row r="63" spans="2:10" ht="36" customHeight="1" x14ac:dyDescent="0.2">
      <c r="B63" s="14">
        <v>10</v>
      </c>
      <c r="C63" s="11" t="s">
        <v>14</v>
      </c>
      <c r="D63" s="11" t="s">
        <v>69</v>
      </c>
      <c r="E63" s="22">
        <v>8000</v>
      </c>
      <c r="F63" s="12">
        <f t="shared" si="3"/>
        <v>400</v>
      </c>
      <c r="G63" s="12">
        <f t="shared" si="4"/>
        <v>7600</v>
      </c>
    </row>
    <row r="64" spans="2:10" ht="36" customHeight="1" x14ac:dyDescent="0.2">
      <c r="B64" s="15">
        <v>11</v>
      </c>
      <c r="C64" s="11" t="s">
        <v>110</v>
      </c>
      <c r="D64" s="11" t="s">
        <v>69</v>
      </c>
      <c r="E64" s="19">
        <v>15000</v>
      </c>
      <c r="F64" s="12">
        <v>0</v>
      </c>
      <c r="G64" s="12">
        <f t="shared" si="4"/>
        <v>15000</v>
      </c>
    </row>
    <row r="65" spans="2:7" ht="36" customHeight="1" x14ac:dyDescent="0.2">
      <c r="B65" s="14">
        <v>12</v>
      </c>
      <c r="C65" s="11" t="s">
        <v>102</v>
      </c>
      <c r="D65" s="11" t="s">
        <v>69</v>
      </c>
      <c r="E65" s="22">
        <v>6000</v>
      </c>
      <c r="F65" s="12">
        <f t="shared" si="3"/>
        <v>300</v>
      </c>
      <c r="G65" s="12">
        <f t="shared" si="4"/>
        <v>5700</v>
      </c>
    </row>
    <row r="66" spans="2:7" ht="36" customHeight="1" x14ac:dyDescent="0.2">
      <c r="B66" s="15">
        <v>13</v>
      </c>
      <c r="C66" s="11" t="s">
        <v>103</v>
      </c>
      <c r="D66" s="11" t="s">
        <v>69</v>
      </c>
      <c r="E66" s="22">
        <v>6000</v>
      </c>
      <c r="F66" s="12">
        <f t="shared" si="3"/>
        <v>300</v>
      </c>
      <c r="G66" s="12">
        <f t="shared" si="4"/>
        <v>5700</v>
      </c>
    </row>
    <row r="67" spans="2:7" ht="36" customHeight="1" x14ac:dyDescent="0.2">
      <c r="B67" s="14">
        <v>14</v>
      </c>
      <c r="C67" s="11" t="s">
        <v>82</v>
      </c>
      <c r="D67" s="11" t="s">
        <v>69</v>
      </c>
      <c r="E67" s="22">
        <v>6000</v>
      </c>
      <c r="F67" s="12">
        <f t="shared" si="3"/>
        <v>300</v>
      </c>
      <c r="G67" s="12">
        <f t="shared" si="4"/>
        <v>5700</v>
      </c>
    </row>
    <row r="68" spans="2:7" ht="36" customHeight="1" x14ac:dyDescent="0.2">
      <c r="B68" s="14">
        <v>15</v>
      </c>
      <c r="C68" s="11" t="s">
        <v>81</v>
      </c>
      <c r="D68" s="11" t="s">
        <v>69</v>
      </c>
      <c r="E68" s="22">
        <v>6500</v>
      </c>
      <c r="F68" s="12">
        <f t="shared" si="3"/>
        <v>325</v>
      </c>
      <c r="G68" s="12">
        <f t="shared" si="4"/>
        <v>6175</v>
      </c>
    </row>
    <row r="69" spans="2:7" ht="36" customHeight="1" x14ac:dyDescent="0.2">
      <c r="B69" s="14">
        <v>16</v>
      </c>
      <c r="C69" s="11" t="s">
        <v>97</v>
      </c>
      <c r="D69" s="11" t="s">
        <v>69</v>
      </c>
      <c r="E69" s="22">
        <v>6500</v>
      </c>
      <c r="F69" s="12">
        <f t="shared" si="3"/>
        <v>325</v>
      </c>
      <c r="G69" s="12">
        <f t="shared" si="4"/>
        <v>6175</v>
      </c>
    </row>
    <row r="70" spans="2:7" ht="36" customHeight="1" x14ac:dyDescent="0.2">
      <c r="B70" s="15">
        <v>17</v>
      </c>
      <c r="C70" s="11" t="s">
        <v>98</v>
      </c>
      <c r="D70" s="11" t="s">
        <v>69</v>
      </c>
      <c r="E70" s="22">
        <v>9000</v>
      </c>
      <c r="F70" s="12">
        <f t="shared" si="3"/>
        <v>450</v>
      </c>
      <c r="G70" s="12">
        <f t="shared" si="4"/>
        <v>8550</v>
      </c>
    </row>
    <row r="71" spans="2:7" ht="36" customHeight="1" x14ac:dyDescent="0.2">
      <c r="B71" s="14">
        <v>18</v>
      </c>
      <c r="C71" s="11" t="s">
        <v>71</v>
      </c>
      <c r="D71" s="11" t="s">
        <v>68</v>
      </c>
      <c r="E71" s="22">
        <v>14000</v>
      </c>
      <c r="F71" s="12">
        <v>0</v>
      </c>
      <c r="G71" s="12">
        <f t="shared" si="4"/>
        <v>14000</v>
      </c>
    </row>
    <row r="72" spans="2:7" ht="36" customHeight="1" x14ac:dyDescent="0.2">
      <c r="B72" s="15">
        <v>19</v>
      </c>
      <c r="C72" s="11" t="s">
        <v>104</v>
      </c>
      <c r="D72" s="11" t="s">
        <v>69</v>
      </c>
      <c r="E72" s="24">
        <v>7000</v>
      </c>
      <c r="F72" s="12">
        <f t="shared" si="3"/>
        <v>350</v>
      </c>
      <c r="G72" s="12">
        <f t="shared" si="4"/>
        <v>6650</v>
      </c>
    </row>
    <row r="73" spans="2:7" ht="36" customHeight="1" x14ac:dyDescent="0.2">
      <c r="B73" s="14">
        <v>20</v>
      </c>
      <c r="C73" s="11" t="s">
        <v>105</v>
      </c>
      <c r="D73" s="11" t="s">
        <v>68</v>
      </c>
      <c r="E73" s="24">
        <v>12000</v>
      </c>
      <c r="F73" s="12">
        <v>535.71</v>
      </c>
      <c r="G73" s="12">
        <f t="shared" si="4"/>
        <v>11464.29</v>
      </c>
    </row>
    <row r="74" spans="2:7" ht="36" customHeight="1" x14ac:dyDescent="0.2">
      <c r="B74" s="14">
        <v>21</v>
      </c>
      <c r="C74" s="11" t="s">
        <v>106</v>
      </c>
      <c r="D74" s="11" t="s">
        <v>68</v>
      </c>
      <c r="E74" s="24">
        <v>12000</v>
      </c>
      <c r="F74" s="12">
        <f t="shared" si="3"/>
        <v>600</v>
      </c>
      <c r="G74" s="12">
        <f t="shared" si="4"/>
        <v>11400</v>
      </c>
    </row>
    <row r="75" spans="2:7" ht="36" customHeight="1" x14ac:dyDescent="0.2">
      <c r="B75" s="14">
        <v>22</v>
      </c>
      <c r="C75" s="11" t="s">
        <v>54</v>
      </c>
      <c r="D75" s="11" t="s">
        <v>69</v>
      </c>
      <c r="E75" s="22">
        <v>7600</v>
      </c>
      <c r="F75" s="12">
        <f t="shared" si="3"/>
        <v>380</v>
      </c>
      <c r="G75" s="12">
        <f t="shared" si="4"/>
        <v>7220</v>
      </c>
    </row>
    <row r="76" spans="2:7" ht="36" customHeight="1" x14ac:dyDescent="0.2">
      <c r="B76" s="15">
        <v>23</v>
      </c>
      <c r="C76" s="11" t="s">
        <v>55</v>
      </c>
      <c r="D76" s="11" t="s">
        <v>69</v>
      </c>
      <c r="E76" s="22">
        <v>5000</v>
      </c>
      <c r="F76" s="12">
        <f t="shared" si="3"/>
        <v>250</v>
      </c>
      <c r="G76" s="12">
        <f t="shared" si="4"/>
        <v>4750</v>
      </c>
    </row>
    <row r="77" spans="2:7" ht="36" customHeight="1" x14ac:dyDescent="0.2">
      <c r="B77" s="14">
        <v>24</v>
      </c>
      <c r="C77" s="11" t="s">
        <v>56</v>
      </c>
      <c r="D77" s="11" t="s">
        <v>68</v>
      </c>
      <c r="E77" s="22">
        <v>12000</v>
      </c>
      <c r="F77" s="12">
        <v>535.71</v>
      </c>
      <c r="G77" s="12">
        <f t="shared" si="4"/>
        <v>11464.29</v>
      </c>
    </row>
    <row r="78" spans="2:7" ht="36" customHeight="1" x14ac:dyDescent="0.2">
      <c r="B78" s="15">
        <v>25</v>
      </c>
      <c r="C78" s="11" t="s">
        <v>33</v>
      </c>
      <c r="D78" s="11" t="s">
        <v>69</v>
      </c>
      <c r="E78" s="22">
        <v>8800</v>
      </c>
      <c r="F78" s="12">
        <f t="shared" si="3"/>
        <v>440</v>
      </c>
      <c r="G78" s="12">
        <f t="shared" si="4"/>
        <v>8360</v>
      </c>
    </row>
    <row r="79" spans="2:7" ht="36" customHeight="1" x14ac:dyDescent="0.2">
      <c r="B79" s="14">
        <v>26</v>
      </c>
      <c r="C79" s="11" t="s">
        <v>77</v>
      </c>
      <c r="D79" s="11" t="s">
        <v>69</v>
      </c>
      <c r="E79" s="22">
        <v>6000</v>
      </c>
      <c r="F79" s="12">
        <f t="shared" si="3"/>
        <v>300</v>
      </c>
      <c r="G79" s="12">
        <f t="shared" si="4"/>
        <v>5700</v>
      </c>
    </row>
    <row r="80" spans="2:7" ht="36" customHeight="1" x14ac:dyDescent="0.2">
      <c r="B80" s="14">
        <v>27</v>
      </c>
      <c r="C80" s="11" t="s">
        <v>60</v>
      </c>
      <c r="D80" s="11" t="s">
        <v>69</v>
      </c>
      <c r="E80" s="22">
        <v>7000</v>
      </c>
      <c r="F80" s="12">
        <f t="shared" si="3"/>
        <v>350</v>
      </c>
      <c r="G80" s="12">
        <f t="shared" si="4"/>
        <v>6650</v>
      </c>
    </row>
    <row r="81" spans="2:7" ht="36" customHeight="1" x14ac:dyDescent="0.2">
      <c r="B81" s="14">
        <v>28</v>
      </c>
      <c r="C81" s="11" t="s">
        <v>9</v>
      </c>
      <c r="D81" s="11" t="s">
        <v>69</v>
      </c>
      <c r="E81" s="22">
        <v>7000</v>
      </c>
      <c r="F81" s="12">
        <f t="shared" si="3"/>
        <v>350</v>
      </c>
      <c r="G81" s="12">
        <f t="shared" si="4"/>
        <v>6650</v>
      </c>
    </row>
    <row r="82" spans="2:7" ht="36" customHeight="1" x14ac:dyDescent="0.2">
      <c r="B82" s="15">
        <v>29</v>
      </c>
      <c r="C82" s="11" t="s">
        <v>32</v>
      </c>
      <c r="D82" s="11" t="s">
        <v>69</v>
      </c>
      <c r="E82" s="22">
        <v>7000</v>
      </c>
      <c r="F82" s="12">
        <f t="shared" si="3"/>
        <v>350</v>
      </c>
      <c r="G82" s="12">
        <f t="shared" si="4"/>
        <v>6650</v>
      </c>
    </row>
    <row r="83" spans="2:7" ht="36" customHeight="1" x14ac:dyDescent="0.2">
      <c r="B83" s="14">
        <v>30</v>
      </c>
      <c r="C83" s="11" t="s">
        <v>61</v>
      </c>
      <c r="D83" s="11" t="s">
        <v>69</v>
      </c>
      <c r="E83" s="22">
        <v>6000</v>
      </c>
      <c r="F83" s="12">
        <f t="shared" si="3"/>
        <v>300</v>
      </c>
      <c r="G83" s="12">
        <f t="shared" si="4"/>
        <v>5700</v>
      </c>
    </row>
    <row r="84" spans="2:7" ht="36" customHeight="1" x14ac:dyDescent="0.2">
      <c r="B84" s="15">
        <v>31</v>
      </c>
      <c r="C84" s="11" t="s">
        <v>28</v>
      </c>
      <c r="D84" s="11" t="s">
        <v>69</v>
      </c>
      <c r="E84" s="22">
        <v>7000</v>
      </c>
      <c r="F84" s="12">
        <f t="shared" si="3"/>
        <v>350</v>
      </c>
      <c r="G84" s="12">
        <f t="shared" si="4"/>
        <v>6650</v>
      </c>
    </row>
    <row r="85" spans="2:7" ht="36" customHeight="1" x14ac:dyDescent="0.2">
      <c r="B85" s="14">
        <v>32</v>
      </c>
      <c r="C85" s="11" t="s">
        <v>29</v>
      </c>
      <c r="D85" s="11" t="s">
        <v>69</v>
      </c>
      <c r="E85" s="22">
        <v>7000</v>
      </c>
      <c r="F85" s="12">
        <f t="shared" si="3"/>
        <v>350</v>
      </c>
      <c r="G85" s="12">
        <f t="shared" si="4"/>
        <v>6650</v>
      </c>
    </row>
    <row r="86" spans="2:7" ht="36" customHeight="1" x14ac:dyDescent="0.2">
      <c r="B86" s="14">
        <v>33</v>
      </c>
      <c r="C86" s="11" t="s">
        <v>35</v>
      </c>
      <c r="D86" s="11" t="s">
        <v>69</v>
      </c>
      <c r="E86" s="22">
        <v>12500</v>
      </c>
      <c r="F86" s="12">
        <f t="shared" si="3"/>
        <v>625</v>
      </c>
      <c r="G86" s="12">
        <f t="shared" si="4"/>
        <v>11875</v>
      </c>
    </row>
    <row r="87" spans="2:7" ht="36" customHeight="1" x14ac:dyDescent="0.2">
      <c r="B87" s="14">
        <v>34</v>
      </c>
      <c r="C87" s="11" t="s">
        <v>62</v>
      </c>
      <c r="D87" s="11" t="s">
        <v>69</v>
      </c>
      <c r="E87" s="22">
        <v>6500</v>
      </c>
      <c r="F87" s="12">
        <f t="shared" si="3"/>
        <v>325</v>
      </c>
      <c r="G87" s="12">
        <f t="shared" si="4"/>
        <v>6175</v>
      </c>
    </row>
    <row r="88" spans="2:7" ht="36" customHeight="1" x14ac:dyDescent="0.2">
      <c r="B88" s="15">
        <v>35</v>
      </c>
      <c r="C88" s="11" t="s">
        <v>15</v>
      </c>
      <c r="D88" s="11" t="s">
        <v>69</v>
      </c>
      <c r="E88" s="22">
        <v>6500</v>
      </c>
      <c r="F88" s="12">
        <f t="shared" si="3"/>
        <v>325</v>
      </c>
      <c r="G88" s="12">
        <f t="shared" si="4"/>
        <v>6175</v>
      </c>
    </row>
    <row r="89" spans="2:7" ht="36" customHeight="1" x14ac:dyDescent="0.2">
      <c r="B89" s="14">
        <v>36</v>
      </c>
      <c r="C89" s="11" t="s">
        <v>17</v>
      </c>
      <c r="D89" s="11" t="s">
        <v>69</v>
      </c>
      <c r="E89" s="22">
        <v>5000</v>
      </c>
      <c r="F89" s="12">
        <f t="shared" si="3"/>
        <v>250</v>
      </c>
      <c r="G89" s="12">
        <f t="shared" si="4"/>
        <v>4750</v>
      </c>
    </row>
    <row r="90" spans="2:7" ht="36" customHeight="1" x14ac:dyDescent="0.2">
      <c r="B90" s="15">
        <v>37</v>
      </c>
      <c r="C90" s="11" t="s">
        <v>30</v>
      </c>
      <c r="D90" s="11" t="s">
        <v>69</v>
      </c>
      <c r="E90" s="22">
        <v>7500</v>
      </c>
      <c r="F90" s="12">
        <f t="shared" si="3"/>
        <v>375</v>
      </c>
      <c r="G90" s="12">
        <f t="shared" si="4"/>
        <v>7125</v>
      </c>
    </row>
    <row r="91" spans="2:7" ht="36" customHeight="1" x14ac:dyDescent="0.2">
      <c r="B91" s="14">
        <v>38</v>
      </c>
      <c r="C91" s="11" t="s">
        <v>37</v>
      </c>
      <c r="D91" s="11" t="s">
        <v>69</v>
      </c>
      <c r="E91" s="22">
        <v>10000</v>
      </c>
      <c r="F91" s="12">
        <f t="shared" si="3"/>
        <v>500</v>
      </c>
      <c r="G91" s="12">
        <f t="shared" si="4"/>
        <v>9500</v>
      </c>
    </row>
    <row r="92" spans="2:7" ht="36" customHeight="1" x14ac:dyDescent="0.2">
      <c r="B92" s="14">
        <v>39</v>
      </c>
      <c r="C92" s="11" t="s">
        <v>16</v>
      </c>
      <c r="D92" s="11" t="s">
        <v>69</v>
      </c>
      <c r="E92" s="22">
        <v>8500</v>
      </c>
      <c r="F92" s="12">
        <f t="shared" si="3"/>
        <v>425</v>
      </c>
      <c r="G92" s="12">
        <f t="shared" si="4"/>
        <v>8075</v>
      </c>
    </row>
    <row r="93" spans="2:7" ht="36" customHeight="1" x14ac:dyDescent="0.2">
      <c r="B93" s="14">
        <v>40</v>
      </c>
      <c r="C93" s="11" t="s">
        <v>83</v>
      </c>
      <c r="D93" s="11" t="s">
        <v>68</v>
      </c>
      <c r="E93" s="22">
        <v>10000</v>
      </c>
      <c r="F93" s="12">
        <f t="shared" si="3"/>
        <v>500</v>
      </c>
      <c r="G93" s="12">
        <f t="shared" si="4"/>
        <v>9500</v>
      </c>
    </row>
    <row r="94" spans="2:7" ht="36" customHeight="1" x14ac:dyDescent="0.2">
      <c r="B94" s="15">
        <v>41</v>
      </c>
      <c r="C94" s="11" t="s">
        <v>76</v>
      </c>
      <c r="D94" s="11" t="s">
        <v>68</v>
      </c>
      <c r="E94" s="22">
        <v>17500</v>
      </c>
      <c r="F94" s="12">
        <v>781.25</v>
      </c>
      <c r="G94" s="12">
        <f t="shared" si="4"/>
        <v>16718.75</v>
      </c>
    </row>
    <row r="95" spans="2:7" ht="36" customHeight="1" x14ac:dyDescent="0.2">
      <c r="B95" s="14">
        <v>42</v>
      </c>
      <c r="C95" s="11" t="s">
        <v>111</v>
      </c>
      <c r="D95" s="11" t="s">
        <v>68</v>
      </c>
      <c r="E95" s="22">
        <v>8500</v>
      </c>
      <c r="F95" s="12">
        <f t="shared" si="3"/>
        <v>425</v>
      </c>
      <c r="G95" s="12">
        <f t="shared" si="4"/>
        <v>8075</v>
      </c>
    </row>
    <row r="96" spans="2:7" ht="36" customHeight="1" x14ac:dyDescent="0.2">
      <c r="B96" s="15">
        <v>43</v>
      </c>
      <c r="C96" s="11" t="s">
        <v>95</v>
      </c>
      <c r="D96" s="11" t="s">
        <v>69</v>
      </c>
      <c r="E96" s="22">
        <v>10000</v>
      </c>
      <c r="F96" s="12">
        <f t="shared" si="3"/>
        <v>500</v>
      </c>
      <c r="G96" s="12">
        <f t="shared" si="4"/>
        <v>9500</v>
      </c>
    </row>
    <row r="97" spans="2:7" ht="36" customHeight="1" x14ac:dyDescent="0.2">
      <c r="B97" s="14">
        <v>44</v>
      </c>
      <c r="C97" s="11" t="s">
        <v>96</v>
      </c>
      <c r="D97" s="11" t="s">
        <v>69</v>
      </c>
      <c r="E97" s="22">
        <v>8000</v>
      </c>
      <c r="F97" s="12">
        <f t="shared" si="3"/>
        <v>400</v>
      </c>
      <c r="G97" s="12">
        <f t="shared" si="4"/>
        <v>7600</v>
      </c>
    </row>
    <row r="98" spans="2:7" ht="36" customHeight="1" x14ac:dyDescent="0.2">
      <c r="B98" s="14">
        <v>45</v>
      </c>
      <c r="C98" s="11" t="s">
        <v>20</v>
      </c>
      <c r="D98" s="11" t="s">
        <v>69</v>
      </c>
      <c r="E98" s="22">
        <v>12500</v>
      </c>
      <c r="F98" s="12">
        <f t="shared" si="3"/>
        <v>625</v>
      </c>
      <c r="G98" s="12">
        <f t="shared" si="4"/>
        <v>11875</v>
      </c>
    </row>
    <row r="99" spans="2:7" ht="36" customHeight="1" x14ac:dyDescent="0.2">
      <c r="B99" s="14">
        <v>46</v>
      </c>
      <c r="C99" s="11" t="s">
        <v>21</v>
      </c>
      <c r="D99" s="11" t="s">
        <v>69</v>
      </c>
      <c r="E99" s="22">
        <v>8000</v>
      </c>
      <c r="F99" s="12">
        <f t="shared" si="3"/>
        <v>400</v>
      </c>
      <c r="G99" s="12">
        <f t="shared" si="4"/>
        <v>7600</v>
      </c>
    </row>
    <row r="100" spans="2:7" ht="36" customHeight="1" x14ac:dyDescent="0.2">
      <c r="B100" s="15">
        <v>47</v>
      </c>
      <c r="C100" s="11" t="s">
        <v>19</v>
      </c>
      <c r="D100" s="11" t="s">
        <v>69</v>
      </c>
      <c r="E100" s="22">
        <v>9000</v>
      </c>
      <c r="F100" s="12">
        <f t="shared" si="3"/>
        <v>450</v>
      </c>
      <c r="G100" s="12">
        <f t="shared" si="4"/>
        <v>8550</v>
      </c>
    </row>
    <row r="101" spans="2:7" ht="36" customHeight="1" x14ac:dyDescent="0.2">
      <c r="B101" s="14">
        <v>48</v>
      </c>
      <c r="C101" s="11" t="s">
        <v>50</v>
      </c>
      <c r="D101" s="11" t="s">
        <v>69</v>
      </c>
      <c r="E101" s="22">
        <v>6000</v>
      </c>
      <c r="F101" s="12">
        <f t="shared" si="3"/>
        <v>300</v>
      </c>
      <c r="G101" s="12">
        <f t="shared" si="4"/>
        <v>5700</v>
      </c>
    </row>
    <row r="102" spans="2:7" ht="36" customHeight="1" x14ac:dyDescent="0.2">
      <c r="B102" s="15">
        <v>49</v>
      </c>
      <c r="C102" s="11" t="s">
        <v>101</v>
      </c>
      <c r="D102" s="11" t="s">
        <v>68</v>
      </c>
      <c r="E102" s="22">
        <v>9500</v>
      </c>
      <c r="F102" s="12">
        <f t="shared" si="3"/>
        <v>475</v>
      </c>
      <c r="G102" s="12">
        <f t="shared" si="4"/>
        <v>9025</v>
      </c>
    </row>
    <row r="103" spans="2:7" ht="36" customHeight="1" x14ac:dyDescent="0.2">
      <c r="B103" s="14">
        <v>50</v>
      </c>
      <c r="C103" s="11" t="s">
        <v>100</v>
      </c>
      <c r="D103" s="11" t="s">
        <v>69</v>
      </c>
      <c r="E103" s="22">
        <v>5000</v>
      </c>
      <c r="F103" s="12">
        <f t="shared" si="3"/>
        <v>250</v>
      </c>
      <c r="G103" s="12">
        <f t="shared" si="4"/>
        <v>4750</v>
      </c>
    </row>
    <row r="104" spans="2:7" ht="36" customHeight="1" x14ac:dyDescent="0.2">
      <c r="B104" s="14">
        <v>51</v>
      </c>
      <c r="C104" s="11" t="s">
        <v>25</v>
      </c>
      <c r="D104" s="11" t="s">
        <v>69</v>
      </c>
      <c r="E104" s="22">
        <v>5000</v>
      </c>
      <c r="F104" s="12">
        <f t="shared" si="3"/>
        <v>250</v>
      </c>
      <c r="G104" s="12">
        <f t="shared" si="4"/>
        <v>4750</v>
      </c>
    </row>
    <row r="105" spans="2:7" ht="36" customHeight="1" x14ac:dyDescent="0.2">
      <c r="B105" s="14">
        <v>52</v>
      </c>
      <c r="C105" s="11" t="s">
        <v>23</v>
      </c>
      <c r="D105" s="11" t="s">
        <v>69</v>
      </c>
      <c r="E105" s="22">
        <v>7000</v>
      </c>
      <c r="F105" s="12">
        <f t="shared" si="3"/>
        <v>350</v>
      </c>
      <c r="G105" s="12">
        <f t="shared" si="4"/>
        <v>6650</v>
      </c>
    </row>
    <row r="106" spans="2:7" ht="36" customHeight="1" x14ac:dyDescent="0.2">
      <c r="B106" s="15">
        <v>53</v>
      </c>
      <c r="C106" s="11" t="s">
        <v>18</v>
      </c>
      <c r="D106" s="11" t="s">
        <v>69</v>
      </c>
      <c r="E106" s="22">
        <v>6000</v>
      </c>
      <c r="F106" s="12">
        <f t="shared" si="3"/>
        <v>300</v>
      </c>
      <c r="G106" s="12">
        <f t="shared" si="4"/>
        <v>5700</v>
      </c>
    </row>
    <row r="107" spans="2:7" ht="36" customHeight="1" x14ac:dyDescent="0.2">
      <c r="B107" s="14">
        <v>54</v>
      </c>
      <c r="C107" s="11" t="s">
        <v>64</v>
      </c>
      <c r="D107" s="11" t="s">
        <v>69</v>
      </c>
      <c r="E107" s="22">
        <v>5000</v>
      </c>
      <c r="F107" s="12">
        <f t="shared" si="3"/>
        <v>250</v>
      </c>
      <c r="G107" s="12">
        <f t="shared" si="4"/>
        <v>4750</v>
      </c>
    </row>
    <row r="108" spans="2:7" ht="36" customHeight="1" x14ac:dyDescent="0.2">
      <c r="B108" s="15">
        <v>55</v>
      </c>
      <c r="C108" s="11" t="s">
        <v>112</v>
      </c>
      <c r="D108" s="11" t="s">
        <v>69</v>
      </c>
      <c r="E108" s="22">
        <v>6500</v>
      </c>
      <c r="F108" s="12">
        <f t="shared" si="3"/>
        <v>325</v>
      </c>
      <c r="G108" s="12">
        <f t="shared" si="4"/>
        <v>6175</v>
      </c>
    </row>
    <row r="109" spans="2:7" ht="36" customHeight="1" x14ac:dyDescent="0.2">
      <c r="B109" s="14">
        <v>56</v>
      </c>
      <c r="C109" s="11" t="s">
        <v>26</v>
      </c>
      <c r="D109" s="11" t="s">
        <v>69</v>
      </c>
      <c r="E109" s="22">
        <v>6000</v>
      </c>
      <c r="F109" s="12">
        <f t="shared" si="3"/>
        <v>300</v>
      </c>
      <c r="G109" s="12">
        <f t="shared" si="4"/>
        <v>5700</v>
      </c>
    </row>
    <row r="110" spans="2:7" ht="36" customHeight="1" x14ac:dyDescent="0.2">
      <c r="B110" s="14">
        <v>57</v>
      </c>
      <c r="C110" s="11" t="s">
        <v>65</v>
      </c>
      <c r="D110" s="11" t="s">
        <v>69</v>
      </c>
      <c r="E110" s="22">
        <v>4500</v>
      </c>
      <c r="F110" s="12">
        <f t="shared" si="3"/>
        <v>225</v>
      </c>
      <c r="G110" s="12">
        <f t="shared" si="4"/>
        <v>4275</v>
      </c>
    </row>
    <row r="111" spans="2:7" ht="36" customHeight="1" x14ac:dyDescent="0.2">
      <c r="B111" s="14">
        <v>58</v>
      </c>
      <c r="C111" s="11" t="s">
        <v>24</v>
      </c>
      <c r="D111" s="11" t="s">
        <v>69</v>
      </c>
      <c r="E111" s="22">
        <v>4500</v>
      </c>
      <c r="F111" s="12">
        <f t="shared" si="3"/>
        <v>225</v>
      </c>
      <c r="G111" s="12">
        <f t="shared" si="4"/>
        <v>4275</v>
      </c>
    </row>
    <row r="112" spans="2:7" ht="36" customHeight="1" x14ac:dyDescent="0.2">
      <c r="B112" s="15">
        <v>59</v>
      </c>
      <c r="C112" s="11" t="s">
        <v>66</v>
      </c>
      <c r="D112" s="11" t="s">
        <v>69</v>
      </c>
      <c r="E112" s="22">
        <v>4500</v>
      </c>
      <c r="F112" s="12">
        <f t="shared" si="3"/>
        <v>225</v>
      </c>
      <c r="G112" s="12">
        <f t="shared" si="4"/>
        <v>4275</v>
      </c>
    </row>
    <row r="113" spans="2:7" ht="36" customHeight="1" x14ac:dyDescent="0.2">
      <c r="B113" s="14">
        <v>60</v>
      </c>
      <c r="C113" s="11" t="s">
        <v>72</v>
      </c>
      <c r="D113" s="11" t="s">
        <v>69</v>
      </c>
      <c r="E113" s="22">
        <v>4500</v>
      </c>
      <c r="F113" s="12">
        <f t="shared" si="3"/>
        <v>225</v>
      </c>
      <c r="G113" s="12">
        <f t="shared" si="4"/>
        <v>4275</v>
      </c>
    </row>
    <row r="114" spans="2:7" ht="36" customHeight="1" x14ac:dyDescent="0.2">
      <c r="B114" s="15">
        <v>61</v>
      </c>
      <c r="C114" s="11" t="s">
        <v>22</v>
      </c>
      <c r="D114" s="11" t="s">
        <v>69</v>
      </c>
      <c r="E114" s="22">
        <v>6000</v>
      </c>
      <c r="F114" s="12">
        <f t="shared" si="3"/>
        <v>300</v>
      </c>
      <c r="G114" s="12">
        <f t="shared" si="4"/>
        <v>5700</v>
      </c>
    </row>
    <row r="115" spans="2:7" ht="36" customHeight="1" x14ac:dyDescent="0.2">
      <c r="B115" s="14">
        <v>62</v>
      </c>
      <c r="C115" s="11" t="s">
        <v>75</v>
      </c>
      <c r="D115" s="11" t="s">
        <v>69</v>
      </c>
      <c r="E115" s="22">
        <v>4000</v>
      </c>
      <c r="F115" s="12">
        <f t="shared" si="3"/>
        <v>200</v>
      </c>
      <c r="G115" s="12">
        <f t="shared" si="4"/>
        <v>3800</v>
      </c>
    </row>
    <row r="116" spans="2:7" ht="36" customHeight="1" x14ac:dyDescent="0.2">
      <c r="B116" s="14">
        <v>63</v>
      </c>
      <c r="C116" s="11" t="s">
        <v>63</v>
      </c>
      <c r="D116" s="11" t="s">
        <v>69</v>
      </c>
      <c r="E116" s="22">
        <v>10000</v>
      </c>
      <c r="F116" s="12">
        <f t="shared" ref="F116:F135" si="5">E116*0.05</f>
        <v>500</v>
      </c>
      <c r="G116" s="12">
        <f t="shared" ref="G116:G147" si="6">E116-F116</f>
        <v>9500</v>
      </c>
    </row>
    <row r="117" spans="2:7" ht="36" customHeight="1" x14ac:dyDescent="0.2">
      <c r="B117" s="14">
        <v>64</v>
      </c>
      <c r="C117" s="11" t="s">
        <v>79</v>
      </c>
      <c r="D117" s="11" t="s">
        <v>69</v>
      </c>
      <c r="E117" s="22">
        <v>5000</v>
      </c>
      <c r="F117" s="12">
        <f t="shared" si="5"/>
        <v>250</v>
      </c>
      <c r="G117" s="12">
        <f t="shared" si="6"/>
        <v>4750</v>
      </c>
    </row>
    <row r="118" spans="2:7" ht="36" customHeight="1" x14ac:dyDescent="0.2">
      <c r="B118" s="15">
        <v>65</v>
      </c>
      <c r="C118" s="11" t="s">
        <v>113</v>
      </c>
      <c r="D118" s="11" t="s">
        <v>69</v>
      </c>
      <c r="E118" s="22">
        <v>12500</v>
      </c>
      <c r="F118" s="12">
        <f t="shared" si="5"/>
        <v>625</v>
      </c>
      <c r="G118" s="12">
        <f t="shared" si="6"/>
        <v>11875</v>
      </c>
    </row>
    <row r="119" spans="2:7" ht="36" customHeight="1" x14ac:dyDescent="0.2">
      <c r="B119" s="14">
        <v>66</v>
      </c>
      <c r="C119" s="11" t="s">
        <v>27</v>
      </c>
      <c r="D119" s="11" t="s">
        <v>69</v>
      </c>
      <c r="E119" s="22">
        <v>5000</v>
      </c>
      <c r="F119" s="12">
        <f t="shared" si="5"/>
        <v>250</v>
      </c>
      <c r="G119" s="12">
        <f t="shared" si="6"/>
        <v>4750</v>
      </c>
    </row>
    <row r="120" spans="2:7" ht="36" customHeight="1" x14ac:dyDescent="0.2">
      <c r="B120" s="15">
        <v>67</v>
      </c>
      <c r="C120" s="11" t="s">
        <v>114</v>
      </c>
      <c r="D120" s="11" t="s">
        <v>69</v>
      </c>
      <c r="E120" s="20">
        <v>9000</v>
      </c>
      <c r="F120" s="12">
        <f t="shared" si="5"/>
        <v>450</v>
      </c>
      <c r="G120" s="12">
        <f t="shared" si="6"/>
        <v>8550</v>
      </c>
    </row>
    <row r="121" spans="2:7" ht="36" customHeight="1" x14ac:dyDescent="0.2">
      <c r="B121" s="14">
        <v>68</v>
      </c>
      <c r="C121" s="11" t="s">
        <v>78</v>
      </c>
      <c r="D121" s="11" t="s">
        <v>69</v>
      </c>
      <c r="E121" s="22">
        <v>5000</v>
      </c>
      <c r="F121" s="12">
        <f t="shared" si="5"/>
        <v>250</v>
      </c>
      <c r="G121" s="12">
        <f t="shared" si="6"/>
        <v>4750</v>
      </c>
    </row>
    <row r="122" spans="2:7" ht="36" customHeight="1" x14ac:dyDescent="0.2">
      <c r="B122" s="14">
        <v>69</v>
      </c>
      <c r="C122" s="11" t="s">
        <v>99</v>
      </c>
      <c r="D122" s="11" t="s">
        <v>69</v>
      </c>
      <c r="E122" s="22">
        <v>5000</v>
      </c>
      <c r="F122" s="12">
        <f t="shared" si="5"/>
        <v>250</v>
      </c>
      <c r="G122" s="12">
        <f t="shared" si="6"/>
        <v>4750</v>
      </c>
    </row>
    <row r="123" spans="2:7" ht="36" customHeight="1" x14ac:dyDescent="0.2">
      <c r="B123" s="14">
        <v>70</v>
      </c>
      <c r="C123" s="11" t="s">
        <v>73</v>
      </c>
      <c r="D123" s="11" t="s">
        <v>69</v>
      </c>
      <c r="E123" s="22">
        <v>6000</v>
      </c>
      <c r="F123" s="12">
        <f t="shared" si="5"/>
        <v>300</v>
      </c>
      <c r="G123" s="12">
        <f t="shared" si="6"/>
        <v>5700</v>
      </c>
    </row>
    <row r="124" spans="2:7" ht="36" customHeight="1" x14ac:dyDescent="0.2">
      <c r="B124" s="15">
        <v>71</v>
      </c>
      <c r="C124" s="11" t="s">
        <v>51</v>
      </c>
      <c r="D124" s="11" t="s">
        <v>69</v>
      </c>
      <c r="E124" s="22">
        <v>7000</v>
      </c>
      <c r="F124" s="12">
        <f t="shared" si="5"/>
        <v>350</v>
      </c>
      <c r="G124" s="12">
        <f t="shared" si="6"/>
        <v>6650</v>
      </c>
    </row>
    <row r="125" spans="2:7" ht="36" customHeight="1" x14ac:dyDescent="0.2">
      <c r="B125" s="14">
        <v>72</v>
      </c>
      <c r="C125" s="11" t="s">
        <v>38</v>
      </c>
      <c r="D125" s="11" t="s">
        <v>69</v>
      </c>
      <c r="E125" s="22">
        <v>7000</v>
      </c>
      <c r="F125" s="12">
        <f t="shared" si="5"/>
        <v>350</v>
      </c>
      <c r="G125" s="12">
        <f t="shared" si="6"/>
        <v>6650</v>
      </c>
    </row>
    <row r="126" spans="2:7" ht="36" customHeight="1" x14ac:dyDescent="0.2">
      <c r="B126" s="15">
        <v>73</v>
      </c>
      <c r="C126" s="11" t="s">
        <v>67</v>
      </c>
      <c r="D126" s="11" t="s">
        <v>69</v>
      </c>
      <c r="E126" s="22">
        <v>11000</v>
      </c>
      <c r="F126" s="12">
        <f t="shared" si="5"/>
        <v>550</v>
      </c>
      <c r="G126" s="12">
        <f t="shared" si="6"/>
        <v>10450</v>
      </c>
    </row>
    <row r="127" spans="2:7" ht="36" customHeight="1" x14ac:dyDescent="0.2">
      <c r="B127" s="14">
        <v>74</v>
      </c>
      <c r="C127" s="11" t="s">
        <v>84</v>
      </c>
      <c r="D127" s="11" t="s">
        <v>69</v>
      </c>
      <c r="E127" s="22">
        <v>5000</v>
      </c>
      <c r="F127" s="12">
        <f t="shared" si="5"/>
        <v>250</v>
      </c>
      <c r="G127" s="12">
        <f t="shared" si="6"/>
        <v>4750</v>
      </c>
    </row>
    <row r="128" spans="2:7" ht="36" customHeight="1" x14ac:dyDescent="0.2">
      <c r="B128" s="14">
        <v>75</v>
      </c>
      <c r="C128" s="11" t="s">
        <v>57</v>
      </c>
      <c r="D128" s="11" t="s">
        <v>69</v>
      </c>
      <c r="E128" s="22">
        <v>6000</v>
      </c>
      <c r="F128" s="12">
        <f t="shared" si="5"/>
        <v>300</v>
      </c>
      <c r="G128" s="12">
        <f t="shared" si="6"/>
        <v>5700</v>
      </c>
    </row>
    <row r="129" spans="2:8" ht="36" customHeight="1" x14ac:dyDescent="0.2">
      <c r="B129" s="14">
        <v>76</v>
      </c>
      <c r="C129" s="11" t="s">
        <v>58</v>
      </c>
      <c r="D129" s="11" t="s">
        <v>68</v>
      </c>
      <c r="E129" s="21">
        <v>17000</v>
      </c>
      <c r="F129" s="12">
        <v>758.93</v>
      </c>
      <c r="G129" s="12">
        <f t="shared" si="6"/>
        <v>16241.07</v>
      </c>
    </row>
    <row r="130" spans="2:8" ht="36" customHeight="1" x14ac:dyDescent="0.2">
      <c r="B130" s="15">
        <v>77</v>
      </c>
      <c r="C130" s="11" t="s">
        <v>11</v>
      </c>
      <c r="D130" s="11" t="s">
        <v>68</v>
      </c>
      <c r="E130" s="21">
        <v>13500</v>
      </c>
      <c r="F130" s="12">
        <v>602.67999999999995</v>
      </c>
      <c r="G130" s="12">
        <f t="shared" si="6"/>
        <v>12897.32</v>
      </c>
    </row>
    <row r="131" spans="2:8" ht="36" customHeight="1" x14ac:dyDescent="0.2">
      <c r="B131" s="14">
        <v>78</v>
      </c>
      <c r="C131" s="11" t="s">
        <v>59</v>
      </c>
      <c r="D131" s="11" t="s">
        <v>69</v>
      </c>
      <c r="E131" s="22">
        <v>11000</v>
      </c>
      <c r="F131" s="12">
        <v>0</v>
      </c>
      <c r="G131" s="12">
        <f t="shared" si="6"/>
        <v>11000</v>
      </c>
    </row>
    <row r="132" spans="2:8" ht="36" customHeight="1" x14ac:dyDescent="0.2">
      <c r="B132" s="15">
        <v>79</v>
      </c>
      <c r="C132" s="11" t="s">
        <v>13</v>
      </c>
      <c r="D132" s="11" t="s">
        <v>69</v>
      </c>
      <c r="E132" s="22">
        <v>9000</v>
      </c>
      <c r="F132" s="12">
        <f t="shared" si="5"/>
        <v>450</v>
      </c>
      <c r="G132" s="12">
        <f t="shared" si="6"/>
        <v>8550</v>
      </c>
    </row>
    <row r="133" spans="2:8" ht="36" customHeight="1" x14ac:dyDescent="0.2">
      <c r="B133" s="14">
        <v>80</v>
      </c>
      <c r="C133" s="11" t="s">
        <v>12</v>
      </c>
      <c r="D133" s="11" t="s">
        <v>69</v>
      </c>
      <c r="E133" s="22">
        <v>7000</v>
      </c>
      <c r="F133" s="12">
        <f t="shared" si="5"/>
        <v>350</v>
      </c>
      <c r="G133" s="12">
        <f t="shared" si="6"/>
        <v>6650</v>
      </c>
    </row>
    <row r="134" spans="2:8" ht="36" customHeight="1" x14ac:dyDescent="0.2">
      <c r="B134" s="14">
        <v>81</v>
      </c>
      <c r="C134" s="11" t="s">
        <v>41</v>
      </c>
      <c r="D134" s="11" t="s">
        <v>69</v>
      </c>
      <c r="E134" s="22">
        <v>10000</v>
      </c>
      <c r="F134" s="12">
        <f t="shared" si="5"/>
        <v>500</v>
      </c>
      <c r="G134" s="12">
        <f t="shared" si="6"/>
        <v>9500</v>
      </c>
    </row>
    <row r="135" spans="2:8" ht="36" customHeight="1" x14ac:dyDescent="0.2">
      <c r="B135" s="14">
        <v>82</v>
      </c>
      <c r="C135" s="11" t="s">
        <v>115</v>
      </c>
      <c r="D135" s="11" t="s">
        <v>69</v>
      </c>
      <c r="E135" s="22">
        <v>8000</v>
      </c>
      <c r="F135" s="12">
        <f t="shared" si="5"/>
        <v>400</v>
      </c>
      <c r="G135" s="12">
        <f t="shared" si="6"/>
        <v>7600</v>
      </c>
    </row>
    <row r="136" spans="2:8" ht="36" customHeight="1" x14ac:dyDescent="0.2">
      <c r="B136" s="15">
        <v>83</v>
      </c>
      <c r="C136" s="11" t="s">
        <v>42</v>
      </c>
      <c r="D136" s="11" t="s">
        <v>68</v>
      </c>
      <c r="E136" s="22">
        <v>14000</v>
      </c>
      <c r="F136" s="12">
        <v>625</v>
      </c>
      <c r="G136" s="12">
        <f t="shared" si="6"/>
        <v>13375</v>
      </c>
    </row>
    <row r="137" spans="2:8" ht="36" customHeight="1" x14ac:dyDescent="0.2">
      <c r="B137" s="14">
        <v>84</v>
      </c>
      <c r="C137" s="11" t="s">
        <v>132</v>
      </c>
      <c r="D137" s="11" t="s">
        <v>68</v>
      </c>
      <c r="E137" s="22">
        <v>8000</v>
      </c>
      <c r="F137" s="12">
        <v>400</v>
      </c>
      <c r="G137" s="12">
        <f t="shared" si="6"/>
        <v>7600</v>
      </c>
    </row>
    <row r="138" spans="2:8" ht="36" customHeight="1" x14ac:dyDescent="0.2">
      <c r="B138" s="15">
        <v>85</v>
      </c>
      <c r="C138" s="11" t="s">
        <v>133</v>
      </c>
      <c r="D138" s="11" t="s">
        <v>68</v>
      </c>
      <c r="E138" s="22">
        <v>8000</v>
      </c>
      <c r="F138" s="12">
        <v>400</v>
      </c>
      <c r="G138" s="12">
        <f t="shared" si="6"/>
        <v>7600</v>
      </c>
    </row>
    <row r="139" spans="2:8" ht="36" customHeight="1" x14ac:dyDescent="0.2">
      <c r="B139" s="14">
        <v>86</v>
      </c>
      <c r="C139" s="11" t="s">
        <v>134</v>
      </c>
      <c r="D139" s="11" t="s">
        <v>69</v>
      </c>
      <c r="E139" s="22">
        <v>8000</v>
      </c>
      <c r="F139" s="12">
        <f t="shared" ref="F139:F140" si="7">E139*0.05</f>
        <v>400</v>
      </c>
      <c r="G139" s="12">
        <f t="shared" si="6"/>
        <v>7600</v>
      </c>
    </row>
    <row r="140" spans="2:8" ht="36" customHeight="1" x14ac:dyDescent="0.2">
      <c r="B140" s="14">
        <v>87</v>
      </c>
      <c r="C140" s="11" t="s">
        <v>135</v>
      </c>
      <c r="D140" s="11" t="s">
        <v>68</v>
      </c>
      <c r="E140" s="22">
        <v>8000</v>
      </c>
      <c r="F140" s="12">
        <f t="shared" si="7"/>
        <v>400</v>
      </c>
      <c r="G140" s="12">
        <f t="shared" si="6"/>
        <v>7600</v>
      </c>
    </row>
    <row r="141" spans="2:8" ht="36" customHeight="1" x14ac:dyDescent="0.2">
      <c r="B141" s="14">
        <v>88</v>
      </c>
      <c r="C141" s="11" t="s">
        <v>136</v>
      </c>
      <c r="D141" s="11" t="s">
        <v>69</v>
      </c>
      <c r="E141" s="22">
        <v>5000</v>
      </c>
      <c r="F141" s="12">
        <v>250</v>
      </c>
      <c r="G141" s="12">
        <f t="shared" si="6"/>
        <v>4750</v>
      </c>
    </row>
    <row r="142" spans="2:8" ht="36" customHeight="1" x14ac:dyDescent="0.2">
      <c r="B142" s="15">
        <v>89</v>
      </c>
      <c r="C142" s="11" t="s">
        <v>137</v>
      </c>
      <c r="D142" s="11" t="s">
        <v>69</v>
      </c>
      <c r="E142" s="22">
        <v>5000</v>
      </c>
      <c r="F142" s="12">
        <v>250</v>
      </c>
      <c r="G142" s="12">
        <f t="shared" si="6"/>
        <v>4750</v>
      </c>
    </row>
    <row r="143" spans="2:8" ht="36" customHeight="1" x14ac:dyDescent="0.2">
      <c r="B143" s="14">
        <v>90</v>
      </c>
      <c r="C143" s="11" t="s">
        <v>138</v>
      </c>
      <c r="D143" s="11" t="s">
        <v>68</v>
      </c>
      <c r="E143" s="22">
        <v>18000</v>
      </c>
      <c r="F143" s="12">
        <v>0</v>
      </c>
      <c r="G143" s="12">
        <f t="shared" si="6"/>
        <v>18000</v>
      </c>
      <c r="H143" s="49"/>
    </row>
    <row r="144" spans="2:8" ht="36" customHeight="1" x14ac:dyDescent="0.2">
      <c r="B144" s="15">
        <v>91</v>
      </c>
      <c r="C144" s="51" t="s">
        <v>148</v>
      </c>
      <c r="D144" s="50" t="s">
        <v>68</v>
      </c>
      <c r="E144" s="22">
        <v>14000</v>
      </c>
      <c r="F144" s="12">
        <v>700</v>
      </c>
      <c r="G144" s="12">
        <f t="shared" si="6"/>
        <v>13300</v>
      </c>
      <c r="H144" s="52" t="s">
        <v>152</v>
      </c>
    </row>
    <row r="145" spans="2:8" ht="36" customHeight="1" x14ac:dyDescent="0.2">
      <c r="B145" s="14">
        <v>92</v>
      </c>
      <c r="C145" s="51" t="s">
        <v>149</v>
      </c>
      <c r="D145" s="50" t="s">
        <v>69</v>
      </c>
      <c r="E145" s="22">
        <v>16000</v>
      </c>
      <c r="F145" s="12">
        <v>800</v>
      </c>
      <c r="G145" s="12">
        <f t="shared" si="6"/>
        <v>15200</v>
      </c>
      <c r="H145" s="52" t="s">
        <v>152</v>
      </c>
    </row>
    <row r="146" spans="2:8" ht="36" customHeight="1" x14ac:dyDescent="0.2">
      <c r="B146" s="14">
        <v>93</v>
      </c>
      <c r="C146" s="51" t="s">
        <v>150</v>
      </c>
      <c r="D146" s="50" t="s">
        <v>69</v>
      </c>
      <c r="E146" s="22">
        <v>10000</v>
      </c>
      <c r="F146" s="12">
        <v>500</v>
      </c>
      <c r="G146" s="12">
        <f t="shared" si="6"/>
        <v>9500</v>
      </c>
      <c r="H146" s="52" t="s">
        <v>152</v>
      </c>
    </row>
    <row r="147" spans="2:8" ht="36" customHeight="1" x14ac:dyDescent="0.2">
      <c r="B147" s="14">
        <v>94</v>
      </c>
      <c r="C147" s="51" t="s">
        <v>151</v>
      </c>
      <c r="D147" s="50" t="s">
        <v>68</v>
      </c>
      <c r="E147" s="22">
        <v>20000</v>
      </c>
      <c r="F147" s="12">
        <v>1000</v>
      </c>
      <c r="G147" s="12">
        <f t="shared" si="6"/>
        <v>19000</v>
      </c>
      <c r="H147" s="52" t="s">
        <v>152</v>
      </c>
    </row>
    <row r="148" spans="2:8" x14ac:dyDescent="0.2">
      <c r="F148" s="25"/>
    </row>
  </sheetData>
  <mergeCells count="15">
    <mergeCell ref="B1:K1"/>
    <mergeCell ref="B2:K2"/>
    <mergeCell ref="B3:K3"/>
    <mergeCell ref="B4:K4"/>
    <mergeCell ref="B5:K5"/>
    <mergeCell ref="B52:B53"/>
    <mergeCell ref="C52:C53"/>
    <mergeCell ref="D52:D53"/>
    <mergeCell ref="B6:K6"/>
    <mergeCell ref="D10:G10"/>
    <mergeCell ref="D25:G25"/>
    <mergeCell ref="C49:F49"/>
    <mergeCell ref="F52:F53"/>
    <mergeCell ref="E52:E53"/>
    <mergeCell ref="G52:G53"/>
  </mergeCells>
  <printOptions horizontalCentered="1" verticalCentered="1"/>
  <pageMargins left="0" right="0" top="0.74803149606299202" bottom="0.74803149606299202" header="0" footer="0"/>
  <pageSetup paperSize="14"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Fernando Jose Gonzalez Chin</cp:lastModifiedBy>
  <cp:lastPrinted>2022-02-25T18:55:35Z</cp:lastPrinted>
  <dcterms:created xsi:type="dcterms:W3CDTF">2019-08-06T20:59:18Z</dcterms:created>
  <dcterms:modified xsi:type="dcterms:W3CDTF">2022-08-08T16:10:10Z</dcterms:modified>
</cp:coreProperties>
</file>