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OCTUBRE\ARTICULO 10 NUMERALES 1-3-4-6-28-29\"/>
    </mc:Choice>
  </mc:AlternateContent>
  <xr:revisionPtr revIDLastSave="0" documentId="13_ncr:1_{C015DA12-26B6-46AF-B24A-B21597A5F927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Hoja1!$B$1:$P$156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2" i="1" l="1"/>
  <c r="G153" i="1"/>
  <c r="G154" i="1"/>
  <c r="G55" i="1" l="1"/>
  <c r="G57" i="1"/>
  <c r="G60" i="1"/>
  <c r="G62" i="1"/>
  <c r="G63" i="1"/>
  <c r="G64" i="1"/>
  <c r="G67" i="1"/>
  <c r="G68" i="1"/>
  <c r="G71" i="1"/>
  <c r="G72" i="1"/>
  <c r="G73" i="1"/>
  <c r="G75" i="1"/>
  <c r="G76" i="1"/>
  <c r="G80" i="1"/>
  <c r="G84" i="1"/>
  <c r="G87" i="1"/>
  <c r="G88" i="1"/>
  <c r="G91" i="1"/>
  <c r="G92" i="1"/>
  <c r="G95" i="1"/>
  <c r="G96" i="1"/>
  <c r="G99" i="1"/>
  <c r="G100" i="1"/>
  <c r="G103" i="1"/>
  <c r="G104" i="1"/>
  <c r="G107" i="1"/>
  <c r="G108" i="1"/>
  <c r="G111" i="1"/>
  <c r="G112" i="1"/>
  <c r="G113" i="1"/>
  <c r="G123" i="1"/>
  <c r="G124" i="1"/>
  <c r="G125" i="1"/>
  <c r="G127" i="1"/>
  <c r="G128" i="1"/>
  <c r="G131" i="1"/>
  <c r="G132" i="1"/>
  <c r="G135" i="1"/>
  <c r="G136" i="1"/>
  <c r="G139" i="1"/>
  <c r="G140" i="1"/>
  <c r="G143" i="1"/>
  <c r="G144" i="1"/>
  <c r="G147" i="1"/>
  <c r="G148" i="1"/>
  <c r="G149" i="1"/>
  <c r="F122" i="1"/>
  <c r="G122" i="1" s="1"/>
  <c r="F109" i="1"/>
  <c r="G109" i="1" s="1"/>
  <c r="F58" i="1"/>
  <c r="G58" i="1" s="1"/>
  <c r="F55" i="1"/>
  <c r="F56" i="1"/>
  <c r="G56" i="1" s="1"/>
  <c r="F59" i="1"/>
  <c r="G59" i="1" s="1"/>
  <c r="F60" i="1"/>
  <c r="F61" i="1"/>
  <c r="G61" i="1" s="1"/>
  <c r="F64" i="1"/>
  <c r="F65" i="1"/>
  <c r="G65" i="1" s="1"/>
  <c r="F66" i="1"/>
  <c r="G66" i="1" s="1"/>
  <c r="F67" i="1"/>
  <c r="F68" i="1"/>
  <c r="F69" i="1"/>
  <c r="G69" i="1" s="1"/>
  <c r="F70" i="1"/>
  <c r="G70" i="1" s="1"/>
  <c r="F71" i="1"/>
  <c r="F72" i="1"/>
  <c r="F74" i="1"/>
  <c r="G74" i="1" s="1"/>
  <c r="F75" i="1"/>
  <c r="F77" i="1"/>
  <c r="G77" i="1" s="1"/>
  <c r="F78" i="1"/>
  <c r="G78" i="1" s="1"/>
  <c r="F79" i="1"/>
  <c r="G79" i="1" s="1"/>
  <c r="F80" i="1"/>
  <c r="F81" i="1"/>
  <c r="G81" i="1" s="1"/>
  <c r="F82" i="1"/>
  <c r="G82" i="1" s="1"/>
  <c r="F83" i="1"/>
  <c r="G83" i="1" s="1"/>
  <c r="F84" i="1"/>
  <c r="F85" i="1"/>
  <c r="G85" i="1" s="1"/>
  <c r="F86" i="1"/>
  <c r="G86" i="1" s="1"/>
  <c r="F89" i="1"/>
  <c r="G89" i="1" s="1"/>
  <c r="F90" i="1"/>
  <c r="G90" i="1" s="1"/>
  <c r="F91" i="1"/>
  <c r="F92" i="1"/>
  <c r="F93" i="1"/>
  <c r="G93" i="1" s="1"/>
  <c r="F94" i="1"/>
  <c r="G94" i="1" s="1"/>
  <c r="F95" i="1"/>
  <c r="F96" i="1"/>
  <c r="F97" i="1"/>
  <c r="G97" i="1" s="1"/>
  <c r="G98" i="1"/>
  <c r="F99" i="1"/>
  <c r="F100" i="1"/>
  <c r="F101" i="1"/>
  <c r="G101" i="1" s="1"/>
  <c r="F102" i="1"/>
  <c r="G102" i="1" s="1"/>
  <c r="F103" i="1"/>
  <c r="F104" i="1"/>
  <c r="F105" i="1"/>
  <c r="G105" i="1" s="1"/>
  <c r="F106" i="1"/>
  <c r="G106" i="1" s="1"/>
  <c r="F107" i="1"/>
  <c r="F108" i="1"/>
  <c r="F110" i="1"/>
  <c r="G110" i="1" s="1"/>
  <c r="F111" i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3" i="1"/>
  <c r="F124" i="1"/>
  <c r="F126" i="1"/>
  <c r="G126" i="1" s="1"/>
  <c r="F127" i="1"/>
  <c r="F128" i="1"/>
  <c r="F129" i="1"/>
  <c r="G129" i="1" s="1"/>
  <c r="F130" i="1"/>
  <c r="G130" i="1" s="1"/>
  <c r="F131" i="1"/>
  <c r="F132" i="1"/>
  <c r="F133" i="1"/>
  <c r="G133" i="1" s="1"/>
  <c r="F134" i="1"/>
  <c r="G134" i="1" s="1"/>
  <c r="F135" i="1"/>
  <c r="F136" i="1"/>
  <c r="F137" i="1"/>
  <c r="G137" i="1" s="1"/>
  <c r="F138" i="1"/>
  <c r="G138" i="1" s="1"/>
  <c r="F139" i="1"/>
  <c r="F140" i="1"/>
  <c r="F141" i="1"/>
  <c r="G141" i="1" s="1"/>
  <c r="F142" i="1"/>
  <c r="G142" i="1" s="1"/>
  <c r="F143" i="1"/>
  <c r="F144" i="1"/>
  <c r="F145" i="1"/>
  <c r="G145" i="1" s="1"/>
  <c r="F146" i="1"/>
  <c r="G146" i="1" s="1"/>
  <c r="F147" i="1"/>
  <c r="F148" i="1"/>
  <c r="F150" i="1"/>
  <c r="G150" i="1" s="1"/>
  <c r="F151" i="1"/>
  <c r="G151" i="1" s="1"/>
  <c r="F152" i="1"/>
  <c r="F54" i="1"/>
  <c r="G54" i="1" s="1"/>
  <c r="I19" i="1" l="1"/>
  <c r="I18" i="1"/>
  <c r="I17" i="1"/>
  <c r="I16" i="1"/>
  <c r="I15" i="1"/>
  <c r="I14" i="1"/>
  <c r="I13" i="1"/>
  <c r="H43" i="1" l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</calcChain>
</file>

<file path=xl/sharedStrings.xml><?xml version="1.0" encoding="utf-8"?>
<sst xmlns="http://schemas.openxmlformats.org/spreadsheetml/2006/main" count="278" uniqueCount="167">
  <si>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</si>
  <si>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</si>
  <si>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</si>
  <si>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</si>
  <si>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</si>
  <si>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</si>
  <si>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</si>
  <si>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</si>
  <si>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</si>
  <si>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</si>
  <si>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</si>
  <si>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</si>
  <si>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</si>
  <si>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</si>
  <si>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</si>
  <si>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</si>
  <si>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</si>
  <si>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</si>
  <si>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</si>
  <si>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</si>
  <si>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</si>
  <si>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</si>
  <si>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</si>
  <si>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</si>
  <si>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</si>
  <si>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</si>
  <si>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</si>
  <si>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</si>
  <si>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</si>
  <si>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</si>
  <si>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</si>
  <si>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</si>
  <si>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</si>
  <si>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</si>
  <si>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</si>
  <si>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</si>
  <si>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</si>
  <si>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</si>
  <si>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</si>
  <si>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</si>
  <si>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</si>
  <si>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</si>
  <si>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</si>
  <si>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</si>
  <si>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</si>
  <si>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</si>
  <si>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</si>
  <si>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</si>
  <si>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</si>
  <si>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</si>
  <si>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</si>
  <si>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</si>
  <si>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</si>
  <si>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</si>
  <si>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</si>
  <si>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</si>
  <si>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</si>
  <si>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</si>
  <si>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ANGELINNE MERCEDES PÉREZ LEMUS</t>
  </si>
  <si>
    <t>FERNANDO JOSE GONZALEZ CHÍN</t>
  </si>
  <si>
    <t>MARICELA SALVADOR TOQUER</t>
  </si>
  <si>
    <t>OSCAR ANTONIO CRUZ FLORES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</si>
  <si>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</si>
  <si>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</si>
  <si>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</si>
  <si>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</si>
  <si>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</si>
  <si>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</si>
  <si>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</si>
  <si>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</si>
  <si>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</si>
  <si>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</si>
  <si>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</si>
  <si>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</si>
  <si>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</si>
  <si>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</si>
  <si>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</si>
  <si>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LEONEL SEBASTIAN CASASOLA ECHEVERRÍA</t>
  </si>
  <si>
    <t>LUIS FERNANDO GARCÍA ANTUCHE</t>
  </si>
  <si>
    <t>WENDY HAYDEE VÉLIZ DARDÓN</t>
  </si>
  <si>
    <t>ANDREHA-JOSSÉ MÉRIDA RODRÍGUEZ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</si>
  <si>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</si>
  <si>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</si>
  <si>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</si>
  <si>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</si>
  <si>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</si>
  <si>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</si>
  <si>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</si>
  <si>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</si>
  <si>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</si>
  <si>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</si>
  <si>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</si>
  <si>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</si>
  <si>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</si>
  <si>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</si>
  <si>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</si>
  <si>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</si>
  <si>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</si>
  <si>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</si>
  <si>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</si>
  <si>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</si>
  <si>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</si>
  <si>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</si>
  <si>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</si>
  <si>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</si>
  <si>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</si>
  <si>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</si>
  <si>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</si>
  <si>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WILLINTON HUMBERTO CATU BARRIOS</t>
  </si>
  <si>
    <t>RUBELIO ISAÍAS RODRÍGUEZ TELLO</t>
  </si>
  <si>
    <t>JACKELINE DELFINA MORATAYA BONILLA</t>
  </si>
  <si>
    <t>CHRISTIAN EMMANUEL RÍOS PÉREZ</t>
  </si>
  <si>
    <t>EDWIN ESTUARDO ZALDAÑA ACEVEDO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</si>
  <si>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</si>
  <si>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</si>
  <si>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</si>
  <si>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</si>
  <si>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</si>
  <si>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</si>
  <si>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</si>
  <si>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</si>
  <si>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LUIS DANNILO OTTONIEL ESCOBAR JAMES</t>
  </si>
  <si>
    <t>DORA ISABEL AQUINO MARROQUÍN</t>
  </si>
  <si>
    <t>ALMA ROSSANA CONTRERAS CULAJAY</t>
  </si>
  <si>
    <t>HONORARIOS</t>
  </si>
  <si>
    <t>LEIDY MARISA OLAYO MARTINEZ</t>
  </si>
  <si>
    <t xml:space="preserve">YURI EDUARDO PINEDA CAMEY </t>
  </si>
  <si>
    <t>EDGAR ARMANDO CORONADO VÉLIZ</t>
  </si>
  <si>
    <t>EGBERTO MARDOQUEO VALDEZ PINEDA</t>
  </si>
  <si>
    <t>LILA ISABEL GÓMEZ VÁSQUEZ</t>
  </si>
  <si>
    <t xml:space="preserve">SERVICIOS PROFESIONALES </t>
  </si>
  <si>
    <t>LLEFERSON JOSUÉ SANDOVAL ANAVISCA</t>
  </si>
  <si>
    <t>SERVICIOS TÉCNICOS</t>
  </si>
  <si>
    <t>FRANCISCO EFRAIN RUÍZ ACEVEDO</t>
  </si>
  <si>
    <t>JOSÉ ARMANDO ALVARADO MIYARES</t>
  </si>
  <si>
    <t xml:space="preserve">SERVICIOS TÉCNICOS </t>
  </si>
  <si>
    <t>JOSÉ EFRAIN MATIAS RAMÍREZ</t>
  </si>
  <si>
    <t xml:space="preserve"> SERVICIOS TÉCNICOS</t>
  </si>
  <si>
    <t>ALAN ROBERTO LÓPEZ BOLAÑOS</t>
  </si>
  <si>
    <t>JOSÉ DANIEL GONZÁLEZ GÓMEZ</t>
  </si>
  <si>
    <t xml:space="preserve">SERVICIOS TÉCNICOS  </t>
  </si>
  <si>
    <t>ELENA INÉS GODOY PACAY</t>
  </si>
  <si>
    <t>LESBIA JUDITH MERIDA NAVICHOQUE</t>
  </si>
  <si>
    <t>ANNABELLA ACEITUNO ALVAREZ</t>
  </si>
  <si>
    <t>ARTURO MONROY JORDÁN</t>
  </si>
  <si>
    <t>JORGE MARIO MARTINEZ GODOY</t>
  </si>
  <si>
    <t>ROLVI MANFREDO DAVILA</t>
  </si>
  <si>
    <t>RAFAEL BENJAMIN CASTILLO GÓMEZ</t>
  </si>
  <si>
    <t>ERVIN ERNESTO GARCÍA LÓPEZ</t>
  </si>
  <si>
    <t>ROSMERI ANAY DE LEÓN YOC</t>
  </si>
  <si>
    <t>PETER GIOVANNI SANTIAGO ZAPATA</t>
  </si>
  <si>
    <t>SERVICIOS PROFESIONALES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</si>
  <si>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</si>
  <si>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</si>
  <si>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</si>
  <si>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</si>
  <si>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</si>
  <si>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</si>
  <si>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</si>
  <si>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</si>
  <si>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ILEANA ANTONIA MEJÍA HERNÁNDEZ</t>
  </si>
  <si>
    <t>SERVICOS TÉCNICOS</t>
  </si>
  <si>
    <t>JORGE ALEJANDRO FERNANDEZ ALVARADO</t>
  </si>
  <si>
    <t xml:space="preserve">SERVICOS TÉCNICOS </t>
  </si>
  <si>
    <t xml:space="preserve"> Fecha de emisión: 31/10/2022</t>
  </si>
  <si>
    <t>ARMANDO LUISIÑO SÁNCHEZ NORIEGA</t>
  </si>
  <si>
    <t>LUCRECIA MARISOL BRAHAM REINA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</si>
</sst>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  <numFmt numFmtId="167" formatCode="&quot;Q&quot;#,##0.00"/>
    <numFmt numFmtId="168" formatCode="[$Q-100A]#,##0.00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sz val="10"/>
      <color indexed="8"/>
      <name val="Arial"/>
      <family val="2"/>
    </font>
    <font>
      <b/>
      <sz val="11"/>
      <name val="Verdana"/>
      <family val="2"/>
    </font>
    <font>
      <sz val="11"/>
      <color indexed="8"/>
      <name val="Verdana"/>
      <family val="2"/>
    </font>
    <font>
      <sz val="11"/>
      <name val="Verdana"/>
      <family val="2"/>
    </font>
    <font>
      <b/>
      <i/>
      <sz val="11"/>
      <name val="Verdana"/>
      <family val="2"/>
    </font>
    <font>
      <b/>
      <sz val="20"/>
      <color indexed="8"/>
      <name val="Verdana"/>
      <family val="2"/>
    </font>
    <font>
      <b/>
      <sz val="11"/>
      <color indexed="8"/>
      <name val="Verdana"/>
      <family val="2"/>
    </font>
    <font>
      <b/>
      <sz val="14"/>
      <color indexed="8"/>
      <name val="Verdana"/>
      <family val="2"/>
    </font>
    <font>
      <u/>
      <sz val="11"/>
      <color theme="1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2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33" fillId="0" borderId="0">
      <alignment vertical="top"/>
    </xf>
    <xf numFmtId="0" fontId="41" fillId="0" borderId="0" applyNumberFormat="0" applyFill="0" applyBorder="0" applyAlignment="0" applyProtection="0"/>
  </cellStyleXfs>
  <cellXfs count="56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4" fillId="0" borderId="0" xfId="1" applyFont="1" applyFill="1" applyBorder="1" applyAlignment="1">
      <alignment horizontal="left" vertical="center"/>
    </xf>
    <xf numFmtId="164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9" fillId="25" borderId="10" xfId="7" applyFont="1" applyFill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164" fontId="28" fillId="0" borderId="11" xfId="7" applyNumberFormat="1" applyFont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/>
    <xf numFmtId="14" fontId="35" fillId="0" borderId="0" xfId="0" applyNumberFormat="1" applyFont="1" applyBorder="1" applyAlignment="1">
      <alignment horizontal="center"/>
    </xf>
    <xf numFmtId="0" fontId="36" fillId="0" borderId="11" xfId="175" applyFont="1" applyFill="1" applyBorder="1" applyAlignment="1">
      <alignment horizontal="center" vertical="center"/>
    </xf>
    <xf numFmtId="0" fontId="36" fillId="0" borderId="11" xfId="175" applyFont="1" applyFill="1" applyBorder="1" applyAlignment="1">
      <alignment horizontal="left" vertical="center"/>
    </xf>
    <xf numFmtId="167" fontId="36" fillId="0" borderId="11" xfId="175" applyNumberFormat="1" applyFont="1" applyFill="1" applyBorder="1" applyAlignment="1">
      <alignment horizontal="center" vertical="center"/>
    </xf>
    <xf numFmtId="167" fontId="36" fillId="26" borderId="10" xfId="175" applyNumberFormat="1" applyFont="1" applyFill="1" applyBorder="1" applyAlignment="1">
      <alignment horizontal="center" vertical="center"/>
    </xf>
    <xf numFmtId="167" fontId="35" fillId="0" borderId="10" xfId="0" applyNumberFormat="1" applyFont="1" applyBorder="1" applyAlignment="1">
      <alignment horizontal="center" vertical="center"/>
    </xf>
    <xf numFmtId="167" fontId="35" fillId="0" borderId="10" xfId="0" applyNumberFormat="1" applyFont="1" applyFill="1" applyBorder="1" applyAlignment="1">
      <alignment horizontal="center" vertical="center"/>
    </xf>
    <xf numFmtId="0" fontId="36" fillId="0" borderId="11" xfId="0" applyNumberFormat="1" applyFont="1" applyFill="1" applyBorder="1" applyAlignment="1" applyProtection="1">
      <alignment vertical="center"/>
    </xf>
    <xf numFmtId="0" fontId="36" fillId="0" borderId="10" xfId="175" applyFont="1" applyFill="1" applyBorder="1" applyAlignment="1">
      <alignment horizontal="center" vertical="center"/>
    </xf>
    <xf numFmtId="167" fontId="36" fillId="0" borderId="10" xfId="175" applyNumberFormat="1" applyFont="1" applyFill="1" applyBorder="1" applyAlignment="1">
      <alignment horizontal="center" vertical="center"/>
    </xf>
    <xf numFmtId="0" fontId="36" fillId="0" borderId="10" xfId="175" applyFont="1" applyFill="1" applyBorder="1" applyAlignment="1">
      <alignment horizontal="left" vertical="center"/>
    </xf>
    <xf numFmtId="0" fontId="36" fillId="0" borderId="10" xfId="10" applyFont="1" applyFill="1" applyBorder="1" applyAlignment="1">
      <alignment horizontal="left" vertical="center"/>
    </xf>
    <xf numFmtId="0" fontId="37" fillId="0" borderId="0" xfId="175" applyFont="1" applyAlignment="1">
      <alignment horizontal="center"/>
    </xf>
    <xf numFmtId="0" fontId="38" fillId="0" borderId="0" xfId="0" applyFont="1" applyBorder="1" applyAlignment="1">
      <alignment horizontal="center" vertical="center" wrapText="1"/>
    </xf>
    <xf numFmtId="0" fontId="34" fillId="0" borderId="0" xfId="22" applyFont="1" applyBorder="1" applyAlignment="1">
      <alignment horizontal="centerContinuous" vertical="center" wrapText="1"/>
    </xf>
    <xf numFmtId="167" fontId="39" fillId="0" borderId="0" xfId="0" applyNumberFormat="1" applyFont="1" applyBorder="1" applyAlignment="1">
      <alignment horizontal="center" vertical="center"/>
    </xf>
    <xf numFmtId="167" fontId="40" fillId="0" borderId="0" xfId="0" applyNumberFormat="1" applyFont="1" applyFill="1" applyBorder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6" fillId="26" borderId="10" xfId="175" applyFont="1" applyFill="1" applyBorder="1" applyAlignment="1">
      <alignment horizontal="left" vertical="center" wrapText="1"/>
    </xf>
    <xf numFmtId="0" fontId="36" fillId="26" borderId="10" xfId="175" applyFont="1" applyFill="1" applyBorder="1" applyAlignment="1">
      <alignment horizontal="center" vertical="center" wrapText="1"/>
    </xf>
    <xf numFmtId="167" fontId="39" fillId="27" borderId="10" xfId="0" applyNumberFormat="1" applyFont="1" applyFill="1" applyBorder="1" applyAlignment="1">
      <alignment horizontal="center" vertical="center"/>
    </xf>
    <xf numFmtId="167" fontId="39" fillId="0" borderId="0" xfId="0" applyNumberFormat="1" applyFont="1" applyFill="1" applyBorder="1" applyAlignment="1">
      <alignment horizontal="center" vertical="center"/>
    </xf>
    <xf numFmtId="167" fontId="38" fillId="0" borderId="0" xfId="0" applyNumberFormat="1" applyFont="1" applyBorder="1" applyAlignment="1">
      <alignment horizontal="center" vertical="center" wrapText="1"/>
    </xf>
    <xf numFmtId="0" fontId="27" fillId="2" borderId="10" xfId="7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67" fontId="35" fillId="0" borderId="0" xfId="0" applyNumberFormat="1" applyFont="1" applyFill="1" applyBorder="1" applyAlignment="1">
      <alignment horizontal="center" vertical="center"/>
    </xf>
    <xf numFmtId="168" fontId="30" fillId="0" borderId="10" xfId="0" applyNumberFormat="1" applyFont="1" applyBorder="1" applyAlignment="1">
      <alignment horizontal="center" vertical="center"/>
    </xf>
    <xf numFmtId="168" fontId="4" fillId="0" borderId="0" xfId="0" applyNumberFormat="1" applyFont="1" applyFill="1"/>
    <xf numFmtId="0" fontId="7" fillId="0" borderId="0" xfId="0" applyFont="1" applyFill="1" applyAlignment="1">
      <alignment horizontal="center" vertical="center"/>
    </xf>
    <xf numFmtId="0" fontId="31" fillId="25" borderId="15" xfId="0" applyFont="1" applyFill="1" applyBorder="1" applyAlignment="1">
      <alignment horizontal="center" vertical="center" wrapText="1"/>
    </xf>
    <xf numFmtId="0" fontId="31" fillId="25" borderId="11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/>
    </xf>
    <xf numFmtId="0" fontId="32" fillId="0" borderId="13" xfId="0" applyFont="1" applyFill="1" applyBorder="1" applyAlignment="1">
      <alignment horizontal="center"/>
    </xf>
    <xf numFmtId="0" fontId="32" fillId="0" borderId="14" xfId="0" applyFont="1" applyFill="1" applyBorder="1" applyAlignment="1">
      <alignment horizontal="center"/>
    </xf>
    <xf numFmtId="164" fontId="31" fillId="25" borderId="15" xfId="0" applyNumberFormat="1" applyFont="1" applyFill="1" applyBorder="1" applyAlignment="1">
      <alignment horizontal="center" vertical="center" wrapText="1"/>
    </xf>
    <xf numFmtId="164" fontId="31" fillId="25" borderId="11" xfId="0" applyNumberFormat="1" applyFont="1" applyFill="1" applyBorder="1" applyAlignment="1">
      <alignment horizontal="center" vertical="center" wrapText="1"/>
    </xf>
    <xf numFmtId="164" fontId="28" fillId="0" borderId="11" xfId="7" applyNumberFormat="1" applyFont="1" applyFill="1" applyBorder="1" applyAlignment="1">
      <alignment horizontal="center" vertical="top"/>
    </xf>
    <xf numFmtId="0" fontId="27" fillId="2" borderId="10" xfId="7" applyFont="1" applyFill="1" applyBorder="1" applyAlignment="1">
      <alignment horizontal="center" vertical="center" wrapText="1"/>
    </xf>
    <xf numFmtId="168" fontId="30" fillId="0" borderId="10" xfId="0" applyNumberFormat="1" applyFont="1" applyBorder="1" applyAlignment="1">
      <alignment horizontal="center" vertical="center"/>
    </xf>
  </cellXfs>
  <cellStyles count="222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10</xdr:col>
      <xdr:colOff>693469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1</xdr:col>
      <xdr:colOff>65169</xdr:colOff>
      <xdr:row>0</xdr:row>
      <xdr:rowOff>78173</xdr:rowOff>
    </xdr:from>
    <xdr:to>
      <xdr:col>2</xdr:col>
      <xdr:colOff>2300994</xdr:colOff>
      <xdr:row>6</xdr:row>
      <xdr:rowOff>198076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99498" y="78173"/>
          <a:ext cx="3060551" cy="1583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55"/>
  <sheetViews>
    <sheetView tabSelected="1" view="pageBreakPreview" topLeftCell="B1" zoomScale="68" zoomScaleNormal="82" zoomScaleSheetLayoutView="68" workbookViewId="0">
      <pane ySplit="7" topLeftCell="A151" activePane="bottomLeft" state="frozen"/>
      <selection pane="bottomLeft" activeCell="E155" sqref="E155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9.28515625" style="2" customWidth="1"/>
    <col min="10" max="10" width="18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45" t="s">
        <v>40</v>
      </c>
      <c r="C1" s="45"/>
      <c r="D1" s="45"/>
      <c r="E1" s="45"/>
      <c r="F1" s="45"/>
      <c r="G1" s="45"/>
      <c r="H1" s="45"/>
      <c r="I1" s="45"/>
      <c r="J1" s="45"/>
      <c r="K1" s="45"/>
    </row>
    <row r="2" spans="2:11" s="3" customFormat="1" ht="18.75" x14ac:dyDescent="0.3">
      <c r="B2" s="45" t="s">
        <v>29</v>
      </c>
      <c r="C2" s="45"/>
      <c r="D2" s="45"/>
      <c r="E2" s="45"/>
      <c r="F2" s="45"/>
      <c r="G2" s="45"/>
      <c r="H2" s="45"/>
      <c r="I2" s="45"/>
      <c r="J2" s="45"/>
      <c r="K2" s="45"/>
    </row>
    <row r="3" spans="2:11" s="3" customFormat="1" ht="18.75" x14ac:dyDescent="0.3">
      <c r="B3" s="45" t="s">
        <v>43</v>
      </c>
      <c r="C3" s="45"/>
      <c r="D3" s="45"/>
      <c r="E3" s="45"/>
      <c r="F3" s="45"/>
      <c r="G3" s="45"/>
      <c r="H3" s="45"/>
      <c r="I3" s="45"/>
      <c r="J3" s="45"/>
      <c r="K3" s="45"/>
    </row>
    <row r="4" spans="2:11" s="3" customFormat="1" ht="18.75" x14ac:dyDescent="0.3">
      <c r="B4" s="45" t="s">
        <v>57</v>
      </c>
      <c r="C4" s="45"/>
      <c r="D4" s="45"/>
      <c r="E4" s="45"/>
      <c r="F4" s="45"/>
      <c r="G4" s="45"/>
      <c r="H4" s="45"/>
      <c r="I4" s="45"/>
      <c r="J4" s="45"/>
      <c r="K4" s="45"/>
    </row>
    <row r="5" spans="2:11" s="3" customFormat="1" ht="18.75" x14ac:dyDescent="0.3">
      <c r="B5" s="45" t="s">
        <v>164</v>
      </c>
      <c r="C5" s="45"/>
      <c r="D5" s="45"/>
      <c r="E5" s="45"/>
      <c r="F5" s="45"/>
      <c r="G5" s="45"/>
      <c r="H5" s="45"/>
      <c r="I5" s="45"/>
      <c r="J5" s="45"/>
      <c r="K5" s="45"/>
    </row>
    <row r="6" spans="2:11" s="3" customFormat="1" ht="18.75" x14ac:dyDescent="0.3">
      <c r="B6" s="45" t="s">
        <v>41</v>
      </c>
      <c r="C6" s="45"/>
      <c r="D6" s="45"/>
      <c r="E6" s="45"/>
      <c r="F6" s="45"/>
      <c r="G6" s="45"/>
      <c r="H6" s="45"/>
      <c r="I6" s="45"/>
      <c r="J6" s="45"/>
      <c r="K6" s="45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48" t="s">
        <v>105</v>
      </c>
      <c r="E10" s="49"/>
      <c r="F10" s="49"/>
      <c r="G10" s="50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41.25" customHeight="1" x14ac:dyDescent="0.2">
      <c r="B12" s="11" t="s">
        <v>87</v>
      </c>
      <c r="C12" s="11" t="s">
        <v>94</v>
      </c>
      <c r="D12" s="11" t="s">
        <v>95</v>
      </c>
      <c r="E12" s="11" t="s">
        <v>96</v>
      </c>
      <c r="F12" s="11" t="s">
        <v>97</v>
      </c>
      <c r="G12" s="11" t="s">
        <v>103</v>
      </c>
      <c r="H12" s="11" t="s">
        <v>98</v>
      </c>
      <c r="I12" s="11" t="s">
        <v>0</v>
      </c>
      <c r="J12" s="17"/>
      <c r="K12" s="7"/>
    </row>
    <row r="13" spans="2:11" s="5" customFormat="1" ht="35.25" customHeight="1" x14ac:dyDescent="0.2">
      <c r="B13" s="34">
        <v>1</v>
      </c>
      <c r="C13" s="35" t="s">
        <v>71</v>
      </c>
      <c r="D13" s="36" t="s">
        <v>74</v>
      </c>
      <c r="E13" s="21">
        <v>6925</v>
      </c>
      <c r="F13" s="37"/>
      <c r="G13" s="22">
        <v>2000</v>
      </c>
      <c r="H13" s="22">
        <v>250</v>
      </c>
      <c r="I13" s="23">
        <f>SUM(E13:H13)</f>
        <v>9175</v>
      </c>
      <c r="J13" s="17"/>
      <c r="K13" s="7"/>
    </row>
    <row r="14" spans="2:11" s="5" customFormat="1" ht="35.25" customHeight="1" x14ac:dyDescent="0.2">
      <c r="B14" s="34">
        <v>2</v>
      </c>
      <c r="C14" s="35" t="s">
        <v>114</v>
      </c>
      <c r="D14" s="36" t="s">
        <v>115</v>
      </c>
      <c r="E14" s="21">
        <v>3700</v>
      </c>
      <c r="F14" s="37"/>
      <c r="G14" s="22">
        <v>1500</v>
      </c>
      <c r="H14" s="22">
        <v>250</v>
      </c>
      <c r="I14" s="23">
        <f t="shared" ref="I14:I19" si="0">SUM(E14:H14)</f>
        <v>5450</v>
      </c>
      <c r="J14" s="17"/>
      <c r="K14" s="7"/>
    </row>
    <row r="15" spans="2:11" s="5" customFormat="1" ht="35.25" customHeight="1" x14ac:dyDescent="0.2">
      <c r="B15" s="34">
        <v>3</v>
      </c>
      <c r="C15" s="35" t="s">
        <v>72</v>
      </c>
      <c r="D15" s="36" t="s">
        <v>75</v>
      </c>
      <c r="E15" s="21">
        <v>3300</v>
      </c>
      <c r="F15" s="37"/>
      <c r="G15" s="22">
        <v>1500</v>
      </c>
      <c r="H15" s="22">
        <v>250</v>
      </c>
      <c r="I15" s="23">
        <f t="shared" si="0"/>
        <v>5050</v>
      </c>
      <c r="J15" s="17"/>
      <c r="K15" s="7"/>
    </row>
    <row r="16" spans="2:11" s="5" customFormat="1" ht="35.25" customHeight="1" x14ac:dyDescent="0.2">
      <c r="B16" s="34">
        <v>4</v>
      </c>
      <c r="C16" s="35" t="s">
        <v>116</v>
      </c>
      <c r="D16" s="36" t="s">
        <v>117</v>
      </c>
      <c r="E16" s="21">
        <v>3700</v>
      </c>
      <c r="F16" s="37"/>
      <c r="G16" s="22">
        <v>1500</v>
      </c>
      <c r="H16" s="22">
        <v>250</v>
      </c>
      <c r="I16" s="23">
        <f t="shared" si="0"/>
        <v>5450</v>
      </c>
      <c r="J16" s="17"/>
      <c r="K16" s="7"/>
    </row>
    <row r="17" spans="2:15" s="5" customFormat="1" ht="35.25" customHeight="1" x14ac:dyDescent="0.2">
      <c r="B17" s="34">
        <v>5</v>
      </c>
      <c r="C17" s="35" t="s">
        <v>73</v>
      </c>
      <c r="D17" s="36" t="s">
        <v>76</v>
      </c>
      <c r="E17" s="21">
        <v>2600</v>
      </c>
      <c r="F17" s="37"/>
      <c r="G17" s="22">
        <v>1500</v>
      </c>
      <c r="H17" s="22">
        <v>250</v>
      </c>
      <c r="I17" s="23">
        <f t="shared" si="0"/>
        <v>4350</v>
      </c>
      <c r="J17" s="17"/>
      <c r="K17" s="7"/>
    </row>
    <row r="18" spans="2:15" s="5" customFormat="1" ht="40.5" customHeight="1" x14ac:dyDescent="0.2">
      <c r="B18" s="34">
        <v>6</v>
      </c>
      <c r="C18" s="35" t="s">
        <v>118</v>
      </c>
      <c r="D18" s="36" t="s">
        <v>119</v>
      </c>
      <c r="E18" s="21">
        <v>2600</v>
      </c>
      <c r="F18" s="37"/>
      <c r="G18" s="22">
        <v>1500</v>
      </c>
      <c r="H18" s="22">
        <v>250</v>
      </c>
      <c r="I18" s="23">
        <f t="shared" si="0"/>
        <v>4350</v>
      </c>
      <c r="J18" s="17"/>
      <c r="K18" s="7"/>
    </row>
    <row r="19" spans="2:15" s="5" customFormat="1" ht="33.75" customHeight="1" x14ac:dyDescent="0.2">
      <c r="B19" s="34">
        <v>7</v>
      </c>
      <c r="C19" s="35" t="s">
        <v>68</v>
      </c>
      <c r="D19" s="36" t="s">
        <v>104</v>
      </c>
      <c r="E19" s="21">
        <v>8250</v>
      </c>
      <c r="F19" s="21">
        <v>375</v>
      </c>
      <c r="G19" s="26">
        <v>2000</v>
      </c>
      <c r="H19" s="21">
        <v>250</v>
      </c>
      <c r="I19" s="21">
        <f t="shared" si="0"/>
        <v>10875</v>
      </c>
      <c r="J19" s="17"/>
      <c r="K19" s="7"/>
    </row>
    <row r="20" spans="2:15" s="5" customFormat="1" ht="33" customHeight="1" x14ac:dyDescent="0.2">
      <c r="B20" s="29"/>
      <c r="C20" s="30"/>
      <c r="D20" s="30"/>
      <c r="E20" s="30"/>
      <c r="F20" s="30"/>
      <c r="G20" s="30"/>
      <c r="H20" s="30"/>
      <c r="I20" s="39"/>
      <c r="J20" s="17"/>
      <c r="K20" s="7"/>
    </row>
    <row r="21" spans="2:15" s="5" customFormat="1" ht="20.25" customHeight="1" x14ac:dyDescent="0.2">
      <c r="B21" s="29"/>
      <c r="C21" s="30"/>
      <c r="D21" s="31"/>
      <c r="E21" s="32"/>
      <c r="F21" s="32"/>
      <c r="G21" s="32"/>
      <c r="H21" s="32"/>
      <c r="I21" s="38"/>
      <c r="J21" s="17"/>
      <c r="K21" s="7"/>
    </row>
    <row r="22" spans="2:15" s="8" customFormat="1" ht="36" customHeight="1" x14ac:dyDescent="0.2">
      <c r="B22" s="4"/>
      <c r="C22" s="5"/>
      <c r="D22" s="5"/>
      <c r="E22" s="10"/>
      <c r="F22" s="10"/>
      <c r="G22" s="6"/>
      <c r="H22" s="7"/>
      <c r="I22" s="7"/>
      <c r="J22" s="5"/>
      <c r="K22" s="7"/>
      <c r="L22" s="5"/>
      <c r="M22" s="5"/>
      <c r="N22" s="5"/>
      <c r="O22" s="5"/>
    </row>
    <row r="23" spans="2:15" s="8" customFormat="1" ht="36" customHeight="1" x14ac:dyDescent="0.2">
      <c r="B23" s="4"/>
      <c r="C23" s="5"/>
      <c r="D23" s="5"/>
      <c r="E23" s="15"/>
      <c r="F23" s="10"/>
      <c r="G23" s="6"/>
      <c r="H23" s="7"/>
      <c r="I23" s="7"/>
      <c r="J23" s="5"/>
      <c r="K23" s="7"/>
      <c r="L23" s="5"/>
      <c r="M23" s="5"/>
      <c r="N23" s="5"/>
      <c r="O23" s="5"/>
    </row>
    <row r="24" spans="2:15" s="8" customFormat="1" ht="36" customHeight="1" thickBot="1" x14ac:dyDescent="0.25">
      <c r="B24" s="4"/>
      <c r="C24" s="5"/>
      <c r="D24" s="5"/>
      <c r="E24" s="10"/>
      <c r="F24" s="10"/>
      <c r="G24" s="6"/>
      <c r="H24" s="7"/>
      <c r="I24" s="7"/>
      <c r="J24" s="5"/>
      <c r="K24" s="7"/>
      <c r="L24" s="5"/>
      <c r="M24" s="5"/>
      <c r="N24" s="5"/>
      <c r="O24" s="5"/>
    </row>
    <row r="25" spans="2:15" s="8" customFormat="1" ht="36" customHeight="1" thickBot="1" x14ac:dyDescent="0.45">
      <c r="B25" s="4"/>
      <c r="C25" s="5"/>
      <c r="D25" s="48" t="s">
        <v>106</v>
      </c>
      <c r="E25" s="49"/>
      <c r="F25" s="49"/>
      <c r="G25" s="50"/>
      <c r="H25" s="7"/>
      <c r="I25" s="7"/>
      <c r="J25" s="5"/>
      <c r="K25" s="9"/>
      <c r="L25" s="2"/>
      <c r="M25" s="2"/>
      <c r="N25" s="2"/>
      <c r="O25" s="2"/>
    </row>
    <row r="26" spans="2:15" s="8" customFormat="1" ht="36" customHeight="1" x14ac:dyDescent="0.2">
      <c r="B26" s="4"/>
      <c r="C26" s="5"/>
      <c r="D26" s="5"/>
      <c r="E26" s="10"/>
      <c r="F26" s="10"/>
      <c r="G26" s="6"/>
      <c r="H26" s="7"/>
      <c r="I26" s="7"/>
      <c r="J26" s="5"/>
      <c r="K26" s="9"/>
      <c r="L26" s="2"/>
      <c r="M26" s="2"/>
      <c r="N26" s="2"/>
      <c r="O26" s="2"/>
    </row>
    <row r="27" spans="2:15" s="8" customFormat="1" ht="36" customHeight="1" x14ac:dyDescent="0.2">
      <c r="B27" s="11" t="s">
        <v>87</v>
      </c>
      <c r="C27" s="11" t="s">
        <v>94</v>
      </c>
      <c r="D27" s="11" t="s">
        <v>95</v>
      </c>
      <c r="E27" s="11" t="s">
        <v>96</v>
      </c>
      <c r="F27" s="11" t="s">
        <v>97</v>
      </c>
      <c r="G27" s="11" t="s">
        <v>98</v>
      </c>
      <c r="H27" s="11" t="s">
        <v>0</v>
      </c>
      <c r="I27" s="17"/>
      <c r="J27" s="5"/>
      <c r="K27" s="9"/>
      <c r="L27" s="2"/>
      <c r="M27" s="2"/>
      <c r="N27" s="2"/>
      <c r="O27" s="2"/>
    </row>
    <row r="28" spans="2:15" s="8" customFormat="1" ht="36" customHeight="1" x14ac:dyDescent="0.2">
      <c r="B28" s="18">
        <v>1</v>
      </c>
      <c r="C28" s="19" t="s">
        <v>99</v>
      </c>
      <c r="D28" s="18" t="s">
        <v>1</v>
      </c>
      <c r="E28" s="20">
        <v>25000</v>
      </c>
      <c r="F28" s="21">
        <v>375</v>
      </c>
      <c r="G28" s="22">
        <v>250</v>
      </c>
      <c r="H28" s="23">
        <f t="shared" ref="H28:H41" si="1">SUM(E28:G28)</f>
        <v>25625</v>
      </c>
      <c r="I28" s="17"/>
      <c r="J28" s="5"/>
      <c r="K28" s="9"/>
      <c r="L28" s="2"/>
      <c r="M28" s="2"/>
      <c r="N28" s="2"/>
      <c r="O28" s="2"/>
    </row>
    <row r="29" spans="2:15" s="8" customFormat="1" ht="36" customHeight="1" x14ac:dyDescent="0.2">
      <c r="B29" s="18">
        <v>2</v>
      </c>
      <c r="C29" s="24" t="s">
        <v>69</v>
      </c>
      <c r="D29" s="25" t="s">
        <v>32</v>
      </c>
      <c r="E29" s="20">
        <v>20000</v>
      </c>
      <c r="F29" s="26">
        <v>375</v>
      </c>
      <c r="G29" s="23">
        <v>250</v>
      </c>
      <c r="H29" s="26">
        <f>SUM(E29:G29)</f>
        <v>20625</v>
      </c>
      <c r="I29" s="17"/>
      <c r="J29" s="5"/>
      <c r="K29" s="9"/>
      <c r="L29" s="2"/>
      <c r="M29" s="2"/>
      <c r="N29" s="2"/>
      <c r="O29" s="2"/>
    </row>
    <row r="30" spans="2:15" s="8" customFormat="1" ht="36" customHeight="1" x14ac:dyDescent="0.2">
      <c r="B30" s="18">
        <v>3</v>
      </c>
      <c r="C30" s="27" t="s">
        <v>5</v>
      </c>
      <c r="D30" s="25" t="s">
        <v>1</v>
      </c>
      <c r="E30" s="20">
        <v>17250</v>
      </c>
      <c r="F30" s="21">
        <v>375</v>
      </c>
      <c r="G30" s="22">
        <v>250</v>
      </c>
      <c r="H30" s="23">
        <f t="shared" si="1"/>
        <v>17875</v>
      </c>
      <c r="I30" s="17"/>
      <c r="J30" s="5"/>
      <c r="K30" s="9"/>
      <c r="L30" s="2"/>
      <c r="M30" s="2"/>
      <c r="N30" s="2"/>
      <c r="O30" s="2"/>
    </row>
    <row r="31" spans="2:15" s="8" customFormat="1" ht="36" customHeight="1" x14ac:dyDescent="0.2">
      <c r="B31" s="18">
        <v>4</v>
      </c>
      <c r="C31" s="28" t="s">
        <v>45</v>
      </c>
      <c r="D31" s="25" t="s">
        <v>1</v>
      </c>
      <c r="E31" s="20">
        <v>17250</v>
      </c>
      <c r="F31" s="21">
        <v>375</v>
      </c>
      <c r="G31" s="22">
        <v>250</v>
      </c>
      <c r="H31" s="23">
        <f t="shared" si="1"/>
        <v>17875</v>
      </c>
      <c r="I31" s="17"/>
      <c r="J31" s="5"/>
      <c r="K31" s="9"/>
      <c r="L31" s="2"/>
      <c r="M31" s="2"/>
      <c r="N31" s="2"/>
      <c r="O31" s="2"/>
    </row>
    <row r="32" spans="2:15" s="8" customFormat="1" ht="36" customHeight="1" x14ac:dyDescent="0.25">
      <c r="B32" s="18">
        <v>5</v>
      </c>
      <c r="C32" s="27" t="s">
        <v>100</v>
      </c>
      <c r="D32" s="25" t="s">
        <v>1</v>
      </c>
      <c r="E32" s="26">
        <v>17250</v>
      </c>
      <c r="F32" s="21">
        <v>375</v>
      </c>
      <c r="G32" s="22">
        <v>250</v>
      </c>
      <c r="H32" s="23">
        <f t="shared" si="1"/>
        <v>17875</v>
      </c>
      <c r="I32" s="17"/>
      <c r="J32"/>
      <c r="K32" s="9"/>
      <c r="L32" s="2"/>
      <c r="M32" s="2"/>
      <c r="N32" s="2"/>
      <c r="O32" s="2"/>
    </row>
    <row r="33" spans="2:15" s="8" customFormat="1" ht="36" customHeight="1" x14ac:dyDescent="0.25">
      <c r="B33" s="18">
        <v>6</v>
      </c>
      <c r="C33" s="27" t="s">
        <v>2</v>
      </c>
      <c r="D33" s="25" t="s">
        <v>1</v>
      </c>
      <c r="E33" s="26">
        <v>17250</v>
      </c>
      <c r="F33" s="21">
        <v>375</v>
      </c>
      <c r="G33" s="22">
        <v>250</v>
      </c>
      <c r="H33" s="23">
        <f t="shared" si="1"/>
        <v>17875</v>
      </c>
      <c r="I33" s="17"/>
      <c r="J33"/>
      <c r="K33" s="9"/>
      <c r="L33" s="2"/>
      <c r="M33" s="2"/>
      <c r="N33" s="2"/>
      <c r="O33" s="2"/>
    </row>
    <row r="34" spans="2:15" s="8" customFormat="1" ht="36" customHeight="1" x14ac:dyDescent="0.25">
      <c r="B34" s="18">
        <v>7</v>
      </c>
      <c r="C34" s="27" t="s">
        <v>3</v>
      </c>
      <c r="D34" s="25" t="s">
        <v>1</v>
      </c>
      <c r="E34" s="26">
        <v>17250</v>
      </c>
      <c r="F34" s="21">
        <v>375</v>
      </c>
      <c r="G34" s="22">
        <v>250</v>
      </c>
      <c r="H34" s="23">
        <f t="shared" si="1"/>
        <v>17875</v>
      </c>
      <c r="I34" s="17"/>
      <c r="J34"/>
      <c r="K34" s="9"/>
      <c r="L34" s="2"/>
      <c r="M34" s="2"/>
      <c r="N34" s="2"/>
      <c r="O34" s="2"/>
    </row>
    <row r="35" spans="2:15" s="8" customFormat="1" ht="36" customHeight="1" x14ac:dyDescent="0.25">
      <c r="B35" s="18">
        <v>8</v>
      </c>
      <c r="C35" s="27" t="s">
        <v>6</v>
      </c>
      <c r="D35" s="25" t="s">
        <v>101</v>
      </c>
      <c r="E35" s="20">
        <v>11000</v>
      </c>
      <c r="F35" s="21">
        <v>375</v>
      </c>
      <c r="G35" s="22">
        <v>250</v>
      </c>
      <c r="H35" s="21">
        <f t="shared" si="1"/>
        <v>11625</v>
      </c>
      <c r="I35" s="17"/>
      <c r="J35"/>
      <c r="K35" s="9"/>
      <c r="L35" s="2"/>
      <c r="M35" s="2"/>
      <c r="N35" s="2"/>
      <c r="O35" s="2"/>
    </row>
    <row r="36" spans="2:15" s="8" customFormat="1" ht="36" customHeight="1" x14ac:dyDescent="0.25">
      <c r="B36" s="18">
        <v>9</v>
      </c>
      <c r="C36" s="27" t="s">
        <v>4</v>
      </c>
      <c r="D36" s="25" t="s">
        <v>1</v>
      </c>
      <c r="E36" s="20">
        <v>17250</v>
      </c>
      <c r="F36" s="21">
        <v>375</v>
      </c>
      <c r="G36" s="22">
        <v>250</v>
      </c>
      <c r="H36" s="21">
        <f t="shared" si="1"/>
        <v>17875</v>
      </c>
      <c r="I36" s="17"/>
      <c r="J36"/>
      <c r="K36" s="9"/>
      <c r="L36" s="2"/>
      <c r="M36" s="2"/>
      <c r="N36" s="2"/>
      <c r="O36" s="2"/>
    </row>
    <row r="37" spans="2:15" s="5" customFormat="1" ht="31.5" customHeight="1" x14ac:dyDescent="0.25">
      <c r="B37" s="18">
        <v>10</v>
      </c>
      <c r="C37" s="27" t="s">
        <v>38</v>
      </c>
      <c r="D37" s="25" t="s">
        <v>1</v>
      </c>
      <c r="E37" s="20">
        <v>17250</v>
      </c>
      <c r="F37" s="21">
        <v>375</v>
      </c>
      <c r="G37" s="22">
        <v>250</v>
      </c>
      <c r="H37" s="21">
        <f t="shared" si="1"/>
        <v>17875</v>
      </c>
      <c r="I37" s="17"/>
      <c r="J37"/>
      <c r="K37" s="9"/>
      <c r="L37" s="2"/>
      <c r="M37" s="2"/>
      <c r="N37" s="2"/>
      <c r="O37" s="2"/>
    </row>
    <row r="38" spans="2:15" s="5" customFormat="1" ht="31.5" customHeight="1" x14ac:dyDescent="0.25">
      <c r="B38" s="18">
        <v>11</v>
      </c>
      <c r="C38" s="28" t="s">
        <v>39</v>
      </c>
      <c r="D38" s="25" t="s">
        <v>7</v>
      </c>
      <c r="E38" s="20">
        <v>13000</v>
      </c>
      <c r="F38" s="21">
        <v>375</v>
      </c>
      <c r="G38" s="22">
        <v>250</v>
      </c>
      <c r="H38" s="21">
        <f t="shared" si="1"/>
        <v>13625</v>
      </c>
      <c r="I38" s="17"/>
      <c r="J38"/>
      <c r="K38" s="9"/>
      <c r="L38" s="2"/>
      <c r="M38" s="2"/>
      <c r="N38" s="2"/>
      <c r="O38" s="2"/>
    </row>
    <row r="39" spans="2:15" s="5" customFormat="1" ht="31.5" customHeight="1" x14ac:dyDescent="0.25">
      <c r="B39" s="18">
        <v>12</v>
      </c>
      <c r="C39" s="24" t="s">
        <v>102</v>
      </c>
      <c r="D39" s="25" t="s">
        <v>1</v>
      </c>
      <c r="E39" s="20">
        <v>17250</v>
      </c>
      <c r="F39" s="21">
        <v>375</v>
      </c>
      <c r="G39" s="22">
        <v>250</v>
      </c>
      <c r="H39" s="21">
        <f t="shared" si="1"/>
        <v>17875</v>
      </c>
      <c r="I39" s="17"/>
      <c r="J39"/>
      <c r="K39" s="9"/>
      <c r="L39" s="2"/>
      <c r="M39" s="2"/>
      <c r="N39" s="2"/>
      <c r="O39" s="2"/>
    </row>
    <row r="40" spans="2:15" s="5" customFormat="1" ht="31.5" customHeight="1" x14ac:dyDescent="0.25">
      <c r="B40" s="18">
        <v>13</v>
      </c>
      <c r="C40" s="24" t="s">
        <v>63</v>
      </c>
      <c r="D40" s="25" t="s">
        <v>1</v>
      </c>
      <c r="E40" s="20">
        <v>17250</v>
      </c>
      <c r="F40" s="21">
        <v>375</v>
      </c>
      <c r="G40" s="22">
        <v>250</v>
      </c>
      <c r="H40" s="21">
        <f t="shared" si="1"/>
        <v>17875</v>
      </c>
      <c r="I40" s="17"/>
      <c r="J40"/>
      <c r="K40" s="9"/>
      <c r="L40" s="2"/>
      <c r="M40" s="2"/>
      <c r="N40" s="2"/>
      <c r="O40" s="2"/>
    </row>
    <row r="41" spans="2:15" s="5" customFormat="1" ht="31.5" customHeight="1" x14ac:dyDescent="0.25">
      <c r="B41" s="18">
        <v>14</v>
      </c>
      <c r="C41" s="24" t="s">
        <v>70</v>
      </c>
      <c r="D41" s="25" t="s">
        <v>1</v>
      </c>
      <c r="E41" s="20">
        <v>17250</v>
      </c>
      <c r="F41" s="26">
        <v>375</v>
      </c>
      <c r="G41" s="23">
        <v>250</v>
      </c>
      <c r="H41" s="26">
        <f t="shared" si="1"/>
        <v>17875</v>
      </c>
      <c r="I41" s="17"/>
      <c r="J41"/>
      <c r="K41" s="9"/>
      <c r="L41" s="2"/>
      <c r="M41" s="2"/>
      <c r="N41" s="2"/>
      <c r="O41" s="2"/>
    </row>
    <row r="42" spans="2:15" ht="26.25" customHeight="1" x14ac:dyDescent="0.25">
      <c r="B42" s="18">
        <v>15</v>
      </c>
      <c r="C42" s="24" t="s">
        <v>77</v>
      </c>
      <c r="D42" s="25" t="s">
        <v>1</v>
      </c>
      <c r="E42" s="20">
        <v>17250</v>
      </c>
      <c r="F42" s="26">
        <v>375</v>
      </c>
      <c r="G42" s="23">
        <v>250</v>
      </c>
      <c r="H42" s="26">
        <f t="shared" ref="H42:H43" si="2">SUM(E42:G42)</f>
        <v>17875</v>
      </c>
      <c r="I42" s="17"/>
      <c r="J42"/>
    </row>
    <row r="43" spans="2:15" ht="28.5" customHeight="1" x14ac:dyDescent="0.25">
      <c r="B43" s="18">
        <v>16</v>
      </c>
      <c r="C43" s="19" t="s">
        <v>113</v>
      </c>
      <c r="D43" s="18" t="s">
        <v>32</v>
      </c>
      <c r="E43" s="20">
        <v>16000</v>
      </c>
      <c r="F43" s="21">
        <v>375</v>
      </c>
      <c r="G43" s="22">
        <v>250</v>
      </c>
      <c r="H43" s="23">
        <f t="shared" si="2"/>
        <v>16625</v>
      </c>
      <c r="I43" s="17"/>
      <c r="J43"/>
    </row>
    <row r="44" spans="2:15" ht="36" customHeight="1" x14ac:dyDescent="0.25">
      <c r="B44" s="29"/>
      <c r="C44" s="30"/>
      <c r="D44" s="17"/>
      <c r="E44" s="17"/>
      <c r="F44" s="17"/>
      <c r="G44" s="17"/>
      <c r="H44" s="42"/>
      <c r="I44" s="17"/>
      <c r="J44"/>
    </row>
    <row r="45" spans="2:15" ht="36" customHeight="1" x14ac:dyDescent="0.25">
      <c r="B45" s="29"/>
      <c r="C45" s="30"/>
      <c r="D45" s="31"/>
      <c r="E45" s="32"/>
      <c r="F45" s="32"/>
      <c r="G45" s="32"/>
      <c r="H45" s="33"/>
      <c r="I45" s="17"/>
      <c r="J45"/>
    </row>
    <row r="46" spans="2:15" ht="36" customHeight="1" x14ac:dyDescent="0.25">
      <c r="B46" s="4"/>
      <c r="C46" s="5"/>
      <c r="D46" s="5"/>
      <c r="E46" s="10"/>
      <c r="F46" s="10"/>
      <c r="G46" s="6"/>
      <c r="H46" s="7"/>
      <c r="I46" s="7"/>
      <c r="J46"/>
    </row>
    <row r="47" spans="2:15" ht="36" customHeight="1" x14ac:dyDescent="0.25">
      <c r="B47" s="4"/>
      <c r="C47" s="5"/>
      <c r="D47" s="5"/>
      <c r="E47" s="10"/>
      <c r="F47" s="10"/>
      <c r="G47" s="6"/>
      <c r="H47" s="7"/>
      <c r="I47" s="7"/>
      <c r="J47"/>
    </row>
    <row r="48" spans="2:15" ht="36" customHeight="1" thickBot="1" x14ac:dyDescent="0.3">
      <c r="B48" s="4"/>
      <c r="C48" s="5"/>
      <c r="D48" s="5"/>
      <c r="E48" s="10"/>
      <c r="F48" s="10"/>
      <c r="G48" s="6"/>
      <c r="H48" s="7"/>
      <c r="I48" s="7"/>
      <c r="J48"/>
    </row>
    <row r="49" spans="2:10" ht="36" customHeight="1" thickBot="1" x14ac:dyDescent="0.45">
      <c r="B49" s="4"/>
      <c r="C49" s="48" t="s">
        <v>107</v>
      </c>
      <c r="D49" s="49"/>
      <c r="E49" s="49"/>
      <c r="F49" s="50"/>
      <c r="G49" s="6"/>
      <c r="H49" s="7"/>
      <c r="I49" s="7"/>
      <c r="J49"/>
    </row>
    <row r="50" spans="2:10" ht="36" customHeight="1" x14ac:dyDescent="0.25">
      <c r="B50" s="4"/>
      <c r="C50" s="5"/>
      <c r="D50" s="5"/>
      <c r="E50" s="10"/>
      <c r="F50" s="10"/>
      <c r="G50" s="6"/>
      <c r="H50" s="7"/>
      <c r="I50" s="7"/>
      <c r="J50"/>
    </row>
    <row r="51" spans="2:10" ht="36" customHeight="1" x14ac:dyDescent="0.2">
      <c r="B51" s="4"/>
      <c r="C51" s="5"/>
      <c r="D51" s="5"/>
      <c r="E51" s="10"/>
      <c r="F51" s="10"/>
      <c r="G51" s="6"/>
      <c r="H51" s="7"/>
      <c r="I51" s="7"/>
      <c r="J51" s="5"/>
    </row>
    <row r="52" spans="2:10" ht="36" customHeight="1" x14ac:dyDescent="0.2">
      <c r="B52" s="46" t="s">
        <v>87</v>
      </c>
      <c r="C52" s="46" t="s">
        <v>88</v>
      </c>
      <c r="D52" s="46" t="s">
        <v>89</v>
      </c>
      <c r="E52" s="51" t="s">
        <v>124</v>
      </c>
      <c r="F52" s="46" t="s">
        <v>92</v>
      </c>
      <c r="G52" s="46" t="s">
        <v>93</v>
      </c>
      <c r="J52" s="5"/>
    </row>
    <row r="53" spans="2:10" ht="36" customHeight="1" x14ac:dyDescent="0.2">
      <c r="B53" s="47"/>
      <c r="C53" s="47"/>
      <c r="D53" s="47"/>
      <c r="E53" s="52"/>
      <c r="F53" s="47"/>
      <c r="G53" s="47"/>
      <c r="J53" s="5"/>
    </row>
    <row r="54" spans="2:10" ht="36" customHeight="1" x14ac:dyDescent="0.2">
      <c r="B54" s="13">
        <v>1</v>
      </c>
      <c r="C54" s="40" t="s">
        <v>108</v>
      </c>
      <c r="D54" s="40" t="s">
        <v>55</v>
      </c>
      <c r="E54" s="43">
        <v>8000</v>
      </c>
      <c r="F54" s="14">
        <f>E54*0.05</f>
        <v>400</v>
      </c>
      <c r="G54" s="14">
        <f>E54-F54</f>
        <v>7600</v>
      </c>
      <c r="J54" s="5"/>
    </row>
    <row r="55" spans="2:10" ht="36" customHeight="1" x14ac:dyDescent="0.2">
      <c r="B55" s="12">
        <v>2</v>
      </c>
      <c r="C55" s="40" t="s">
        <v>123</v>
      </c>
      <c r="D55" s="41" t="s">
        <v>56</v>
      </c>
      <c r="E55" s="43">
        <v>5000</v>
      </c>
      <c r="F55" s="14">
        <f t="shared" ref="F55:F118" si="3">E55*0.05</f>
        <v>250</v>
      </c>
      <c r="G55" s="14">
        <f t="shared" ref="G55:G118" si="4">E55-F55</f>
        <v>4750</v>
      </c>
      <c r="J55" s="5"/>
    </row>
    <row r="56" spans="2:10" ht="36" customHeight="1" x14ac:dyDescent="0.2">
      <c r="B56" s="12">
        <v>3</v>
      </c>
      <c r="C56" s="40" t="s">
        <v>126</v>
      </c>
      <c r="D56" s="41" t="s">
        <v>56</v>
      </c>
      <c r="E56" s="43">
        <v>8000</v>
      </c>
      <c r="F56" s="14">
        <f t="shared" si="3"/>
        <v>400</v>
      </c>
      <c r="G56" s="14">
        <f t="shared" si="4"/>
        <v>7600</v>
      </c>
      <c r="J56" s="5"/>
    </row>
    <row r="57" spans="2:10" ht="36" customHeight="1" x14ac:dyDescent="0.2">
      <c r="B57" s="13">
        <v>4</v>
      </c>
      <c r="C57" s="40" t="s">
        <v>127</v>
      </c>
      <c r="D57" s="41" t="s">
        <v>55</v>
      </c>
      <c r="E57" s="43">
        <v>7903.23</v>
      </c>
      <c r="F57" s="53">
        <v>395.16</v>
      </c>
      <c r="G57" s="53">
        <f t="shared" si="4"/>
        <v>7508.07</v>
      </c>
    </row>
    <row r="58" spans="2:10" ht="36" customHeight="1" x14ac:dyDescent="0.2">
      <c r="B58" s="12">
        <v>5</v>
      </c>
      <c r="C58" s="40" t="s">
        <v>128</v>
      </c>
      <c r="D58" s="41" t="s">
        <v>55</v>
      </c>
      <c r="E58" s="43">
        <v>12000</v>
      </c>
      <c r="F58" s="14">
        <f t="shared" si="3"/>
        <v>600</v>
      </c>
      <c r="G58" s="14">
        <f t="shared" si="4"/>
        <v>11400</v>
      </c>
    </row>
    <row r="59" spans="2:10" ht="36" customHeight="1" x14ac:dyDescent="0.2">
      <c r="B59" s="12">
        <v>6</v>
      </c>
      <c r="C59" s="40" t="s">
        <v>129</v>
      </c>
      <c r="D59" s="41" t="s">
        <v>56</v>
      </c>
      <c r="E59" s="43">
        <v>4500</v>
      </c>
      <c r="F59" s="14">
        <f t="shared" si="3"/>
        <v>225</v>
      </c>
      <c r="G59" s="14">
        <f t="shared" si="4"/>
        <v>4275</v>
      </c>
    </row>
    <row r="60" spans="2:10" ht="36" customHeight="1" x14ac:dyDescent="0.2">
      <c r="B60" s="13">
        <v>7</v>
      </c>
      <c r="C60" s="40" t="s">
        <v>35</v>
      </c>
      <c r="D60" s="41" t="s">
        <v>130</v>
      </c>
      <c r="E60" s="43">
        <v>12500</v>
      </c>
      <c r="F60" s="14">
        <f t="shared" si="3"/>
        <v>625</v>
      </c>
      <c r="G60" s="14">
        <f t="shared" si="4"/>
        <v>11875</v>
      </c>
    </row>
    <row r="61" spans="2:10" ht="36" customHeight="1" x14ac:dyDescent="0.2">
      <c r="B61" s="12">
        <v>8</v>
      </c>
      <c r="C61" s="40" t="s">
        <v>131</v>
      </c>
      <c r="D61" s="41" t="s">
        <v>132</v>
      </c>
      <c r="E61" s="43">
        <v>8000</v>
      </c>
      <c r="F61" s="14">
        <f t="shared" si="3"/>
        <v>400</v>
      </c>
      <c r="G61" s="14">
        <f t="shared" si="4"/>
        <v>7600</v>
      </c>
    </row>
    <row r="62" spans="2:10" ht="36" customHeight="1" x14ac:dyDescent="0.2">
      <c r="B62" s="12">
        <v>9</v>
      </c>
      <c r="C62" s="40" t="s">
        <v>133</v>
      </c>
      <c r="D62" s="41" t="s">
        <v>130</v>
      </c>
      <c r="E62" s="43">
        <v>18000</v>
      </c>
      <c r="F62" s="14">
        <v>803.57</v>
      </c>
      <c r="G62" s="14">
        <f t="shared" si="4"/>
        <v>17196.43</v>
      </c>
    </row>
    <row r="63" spans="2:10" ht="36" customHeight="1" x14ac:dyDescent="0.2">
      <c r="B63" s="13">
        <v>10</v>
      </c>
      <c r="C63" s="40" t="s">
        <v>134</v>
      </c>
      <c r="D63" s="41" t="s">
        <v>130</v>
      </c>
      <c r="E63" s="43">
        <v>18000</v>
      </c>
      <c r="F63" s="14">
        <v>803.57</v>
      </c>
      <c r="G63" s="14">
        <f t="shared" si="4"/>
        <v>17196.43</v>
      </c>
    </row>
    <row r="64" spans="2:10" ht="36" customHeight="1" x14ac:dyDescent="0.2">
      <c r="B64" s="12">
        <v>11</v>
      </c>
      <c r="C64" s="40" t="s">
        <v>10</v>
      </c>
      <c r="D64" s="41" t="s">
        <v>130</v>
      </c>
      <c r="E64" s="43">
        <v>12500</v>
      </c>
      <c r="F64" s="14">
        <f t="shared" si="3"/>
        <v>625</v>
      </c>
      <c r="G64" s="14">
        <f t="shared" si="4"/>
        <v>11875</v>
      </c>
    </row>
    <row r="65" spans="2:7" ht="36" customHeight="1" x14ac:dyDescent="0.2">
      <c r="B65" s="12">
        <v>12</v>
      </c>
      <c r="C65" s="40" t="s">
        <v>42</v>
      </c>
      <c r="D65" s="41" t="s">
        <v>132</v>
      </c>
      <c r="E65" s="43">
        <v>12500</v>
      </c>
      <c r="F65" s="14">
        <f t="shared" si="3"/>
        <v>625</v>
      </c>
      <c r="G65" s="14">
        <f t="shared" si="4"/>
        <v>11875</v>
      </c>
    </row>
    <row r="66" spans="2:7" ht="36" customHeight="1" x14ac:dyDescent="0.2">
      <c r="B66" s="13">
        <v>13</v>
      </c>
      <c r="C66" s="40" t="s">
        <v>59</v>
      </c>
      <c r="D66" s="41" t="s">
        <v>132</v>
      </c>
      <c r="E66" s="43">
        <v>6000</v>
      </c>
      <c r="F66" s="14">
        <f t="shared" si="3"/>
        <v>300</v>
      </c>
      <c r="G66" s="14">
        <f t="shared" si="4"/>
        <v>5700</v>
      </c>
    </row>
    <row r="67" spans="2:7" ht="36" customHeight="1" x14ac:dyDescent="0.2">
      <c r="B67" s="12">
        <v>14</v>
      </c>
      <c r="C67" s="40" t="s">
        <v>14</v>
      </c>
      <c r="D67" s="41" t="s">
        <v>132</v>
      </c>
      <c r="E67" s="43">
        <v>8000</v>
      </c>
      <c r="F67" s="14">
        <f t="shared" si="3"/>
        <v>400</v>
      </c>
      <c r="G67" s="14">
        <f t="shared" si="4"/>
        <v>7600</v>
      </c>
    </row>
    <row r="68" spans="2:7" ht="36" customHeight="1" x14ac:dyDescent="0.2">
      <c r="B68" s="12">
        <v>15</v>
      </c>
      <c r="C68" s="40" t="s">
        <v>64</v>
      </c>
      <c r="D68" s="41" t="s">
        <v>130</v>
      </c>
      <c r="E68" s="43">
        <v>6500</v>
      </c>
      <c r="F68" s="14">
        <f t="shared" si="3"/>
        <v>325</v>
      </c>
      <c r="G68" s="14">
        <f t="shared" si="4"/>
        <v>6175</v>
      </c>
    </row>
    <row r="69" spans="2:7" ht="36" customHeight="1" x14ac:dyDescent="0.2">
      <c r="B69" s="13">
        <v>16</v>
      </c>
      <c r="C69" s="40" t="s">
        <v>79</v>
      </c>
      <c r="D69" s="41" t="s">
        <v>135</v>
      </c>
      <c r="E69" s="43">
        <v>6500</v>
      </c>
      <c r="F69" s="14">
        <f t="shared" si="3"/>
        <v>325</v>
      </c>
      <c r="G69" s="14">
        <f t="shared" si="4"/>
        <v>6175</v>
      </c>
    </row>
    <row r="70" spans="2:7" ht="36" customHeight="1" x14ac:dyDescent="0.2">
      <c r="B70" s="12">
        <v>17</v>
      </c>
      <c r="C70" s="40" t="s">
        <v>80</v>
      </c>
      <c r="D70" s="41" t="s">
        <v>135</v>
      </c>
      <c r="E70" s="43">
        <v>9000</v>
      </c>
      <c r="F70" s="14">
        <f t="shared" si="3"/>
        <v>450</v>
      </c>
      <c r="G70" s="14">
        <f t="shared" si="4"/>
        <v>8550</v>
      </c>
    </row>
    <row r="71" spans="2:7" ht="36" customHeight="1" x14ac:dyDescent="0.2">
      <c r="B71" s="12">
        <v>18</v>
      </c>
      <c r="C71" s="40" t="s">
        <v>85</v>
      </c>
      <c r="D71" s="41" t="s">
        <v>135</v>
      </c>
      <c r="E71" s="43">
        <v>7000</v>
      </c>
      <c r="F71" s="14">
        <f t="shared" si="3"/>
        <v>350</v>
      </c>
      <c r="G71" s="14">
        <f t="shared" si="4"/>
        <v>6650</v>
      </c>
    </row>
    <row r="72" spans="2:7" ht="36" customHeight="1" x14ac:dyDescent="0.2">
      <c r="B72" s="13">
        <v>19</v>
      </c>
      <c r="C72" s="40" t="s">
        <v>86</v>
      </c>
      <c r="D72" s="41" t="s">
        <v>130</v>
      </c>
      <c r="E72" s="43">
        <v>12000</v>
      </c>
      <c r="F72" s="14">
        <f t="shared" si="3"/>
        <v>600</v>
      </c>
      <c r="G72" s="14">
        <f t="shared" si="4"/>
        <v>11400</v>
      </c>
    </row>
    <row r="73" spans="2:7" ht="36" customHeight="1" x14ac:dyDescent="0.2">
      <c r="B73" s="12">
        <v>20</v>
      </c>
      <c r="C73" s="40" t="s">
        <v>37</v>
      </c>
      <c r="D73" s="41" t="s">
        <v>130</v>
      </c>
      <c r="E73" s="43">
        <v>14000</v>
      </c>
      <c r="F73" s="14">
        <v>625</v>
      </c>
      <c r="G73" s="14">
        <f t="shared" si="4"/>
        <v>13375</v>
      </c>
    </row>
    <row r="74" spans="2:7" ht="36" customHeight="1" x14ac:dyDescent="0.2">
      <c r="B74" s="12">
        <v>21</v>
      </c>
      <c r="C74" s="40" t="s">
        <v>136</v>
      </c>
      <c r="D74" s="41" t="s">
        <v>132</v>
      </c>
      <c r="E74" s="43">
        <v>7600</v>
      </c>
      <c r="F74" s="14">
        <f t="shared" si="3"/>
        <v>380</v>
      </c>
      <c r="G74" s="14">
        <f t="shared" si="4"/>
        <v>7220</v>
      </c>
    </row>
    <row r="75" spans="2:7" ht="36" customHeight="1" x14ac:dyDescent="0.2">
      <c r="B75" s="13">
        <v>22</v>
      </c>
      <c r="C75" s="40" t="s">
        <v>46</v>
      </c>
      <c r="D75" s="41" t="s">
        <v>132</v>
      </c>
      <c r="E75" s="43">
        <v>5000</v>
      </c>
      <c r="F75" s="14">
        <f t="shared" si="3"/>
        <v>250</v>
      </c>
      <c r="G75" s="14">
        <f t="shared" si="4"/>
        <v>4750</v>
      </c>
    </row>
    <row r="76" spans="2:7" ht="36" customHeight="1" x14ac:dyDescent="0.2">
      <c r="B76" s="12">
        <v>23</v>
      </c>
      <c r="C76" s="40" t="s">
        <v>47</v>
      </c>
      <c r="D76" s="41" t="s">
        <v>130</v>
      </c>
      <c r="E76" s="43">
        <v>12000</v>
      </c>
      <c r="F76" s="14">
        <v>535.71</v>
      </c>
      <c r="G76" s="14">
        <f t="shared" si="4"/>
        <v>11464.29</v>
      </c>
    </row>
    <row r="77" spans="2:7" ht="36" customHeight="1" x14ac:dyDescent="0.2">
      <c r="B77" s="12">
        <v>24</v>
      </c>
      <c r="C77" s="40" t="s">
        <v>31</v>
      </c>
      <c r="D77" s="41" t="s">
        <v>137</v>
      </c>
      <c r="E77" s="43">
        <v>8800</v>
      </c>
      <c r="F77" s="14">
        <f t="shared" si="3"/>
        <v>440</v>
      </c>
      <c r="G77" s="14">
        <f t="shared" si="4"/>
        <v>8360</v>
      </c>
    </row>
    <row r="78" spans="2:7" ht="36" customHeight="1" x14ac:dyDescent="0.2">
      <c r="B78" s="13">
        <v>25</v>
      </c>
      <c r="C78" s="40" t="s">
        <v>61</v>
      </c>
      <c r="D78" s="41" t="s">
        <v>137</v>
      </c>
      <c r="E78" s="43">
        <v>6000</v>
      </c>
      <c r="F78" s="14">
        <f t="shared" si="3"/>
        <v>300</v>
      </c>
      <c r="G78" s="14">
        <f t="shared" si="4"/>
        <v>5700</v>
      </c>
    </row>
    <row r="79" spans="2:7" ht="36" customHeight="1" x14ac:dyDescent="0.2">
      <c r="B79" s="12">
        <v>26</v>
      </c>
      <c r="C79" s="40" t="s">
        <v>138</v>
      </c>
      <c r="D79" s="41" t="s">
        <v>132</v>
      </c>
      <c r="E79" s="43">
        <v>12500</v>
      </c>
      <c r="F79" s="14">
        <f t="shared" si="3"/>
        <v>625</v>
      </c>
      <c r="G79" s="14">
        <f t="shared" si="4"/>
        <v>11875</v>
      </c>
    </row>
    <row r="80" spans="2:7" ht="36" customHeight="1" x14ac:dyDescent="0.2">
      <c r="B80" s="12">
        <v>27</v>
      </c>
      <c r="C80" s="40" t="s">
        <v>51</v>
      </c>
      <c r="D80" s="41" t="s">
        <v>135</v>
      </c>
      <c r="E80" s="43">
        <v>6500</v>
      </c>
      <c r="F80" s="14">
        <f t="shared" si="3"/>
        <v>325</v>
      </c>
      <c r="G80" s="14">
        <f t="shared" si="4"/>
        <v>6175</v>
      </c>
    </row>
    <row r="81" spans="2:7" ht="36" customHeight="1" x14ac:dyDescent="0.2">
      <c r="B81" s="13">
        <v>28</v>
      </c>
      <c r="C81" s="40" t="s">
        <v>15</v>
      </c>
      <c r="D81" s="41" t="s">
        <v>135</v>
      </c>
      <c r="E81" s="43">
        <v>6500</v>
      </c>
      <c r="F81" s="14">
        <f t="shared" si="3"/>
        <v>325</v>
      </c>
      <c r="G81" s="14">
        <f t="shared" si="4"/>
        <v>6175</v>
      </c>
    </row>
    <row r="82" spans="2:7" ht="36" customHeight="1" x14ac:dyDescent="0.2">
      <c r="B82" s="12">
        <v>29</v>
      </c>
      <c r="C82" s="40" t="s">
        <v>17</v>
      </c>
      <c r="D82" s="41" t="s">
        <v>132</v>
      </c>
      <c r="E82" s="43">
        <v>5000</v>
      </c>
      <c r="F82" s="14">
        <f t="shared" si="3"/>
        <v>250</v>
      </c>
      <c r="G82" s="14">
        <f t="shared" si="4"/>
        <v>4750</v>
      </c>
    </row>
    <row r="83" spans="2:7" ht="36" customHeight="1" x14ac:dyDescent="0.2">
      <c r="B83" s="12">
        <v>30</v>
      </c>
      <c r="C83" s="40" t="s">
        <v>28</v>
      </c>
      <c r="D83" s="41" t="s">
        <v>132</v>
      </c>
      <c r="E83" s="43">
        <v>7500</v>
      </c>
      <c r="F83" s="14">
        <f t="shared" si="3"/>
        <v>375</v>
      </c>
      <c r="G83" s="14">
        <f t="shared" si="4"/>
        <v>7125</v>
      </c>
    </row>
    <row r="84" spans="2:7" ht="36" customHeight="1" x14ac:dyDescent="0.2">
      <c r="B84" s="13">
        <v>31</v>
      </c>
      <c r="C84" s="40" t="s">
        <v>33</v>
      </c>
      <c r="D84" s="41" t="s">
        <v>132</v>
      </c>
      <c r="E84" s="43">
        <v>10000</v>
      </c>
      <c r="F84" s="14">
        <f t="shared" si="3"/>
        <v>500</v>
      </c>
      <c r="G84" s="14">
        <f t="shared" si="4"/>
        <v>9500</v>
      </c>
    </row>
    <row r="85" spans="2:7" ht="36" customHeight="1" x14ac:dyDescent="0.2">
      <c r="B85" s="12">
        <v>32</v>
      </c>
      <c r="C85" s="40" t="s">
        <v>16</v>
      </c>
      <c r="D85" s="41" t="s">
        <v>132</v>
      </c>
      <c r="E85" s="43">
        <v>8500</v>
      </c>
      <c r="F85" s="14">
        <f t="shared" si="3"/>
        <v>425</v>
      </c>
      <c r="G85" s="14">
        <f t="shared" si="4"/>
        <v>8075</v>
      </c>
    </row>
    <row r="86" spans="2:7" ht="36" customHeight="1" x14ac:dyDescent="0.2">
      <c r="B86" s="12">
        <v>33</v>
      </c>
      <c r="C86" s="40" t="s">
        <v>66</v>
      </c>
      <c r="D86" s="41" t="s">
        <v>130</v>
      </c>
      <c r="E86" s="43">
        <v>10000</v>
      </c>
      <c r="F86" s="14">
        <f t="shared" si="3"/>
        <v>500</v>
      </c>
      <c r="G86" s="14">
        <f t="shared" si="4"/>
        <v>9500</v>
      </c>
    </row>
    <row r="87" spans="2:7" ht="36" customHeight="1" x14ac:dyDescent="0.2">
      <c r="B87" s="13">
        <v>34</v>
      </c>
      <c r="C87" s="40" t="s">
        <v>139</v>
      </c>
      <c r="D87" s="41" t="s">
        <v>130</v>
      </c>
      <c r="E87" s="43">
        <v>17500</v>
      </c>
      <c r="F87" s="14">
        <v>781.25</v>
      </c>
      <c r="G87" s="14">
        <f t="shared" si="4"/>
        <v>16718.75</v>
      </c>
    </row>
    <row r="88" spans="2:7" ht="36" customHeight="1" x14ac:dyDescent="0.2">
      <c r="B88" s="12">
        <v>35</v>
      </c>
      <c r="C88" s="40" t="s">
        <v>112</v>
      </c>
      <c r="D88" s="41" t="s">
        <v>130</v>
      </c>
      <c r="E88" s="43">
        <v>18000</v>
      </c>
      <c r="F88" s="14">
        <v>803.57</v>
      </c>
      <c r="G88" s="14">
        <f t="shared" si="4"/>
        <v>17196.43</v>
      </c>
    </row>
    <row r="89" spans="2:7" ht="36" customHeight="1" x14ac:dyDescent="0.2">
      <c r="B89" s="12">
        <v>36</v>
      </c>
      <c r="C89" s="40" t="s">
        <v>20</v>
      </c>
      <c r="D89" s="41" t="s">
        <v>135</v>
      </c>
      <c r="E89" s="43">
        <v>12500</v>
      </c>
      <c r="F89" s="14">
        <f t="shared" si="3"/>
        <v>625</v>
      </c>
      <c r="G89" s="14">
        <f t="shared" si="4"/>
        <v>11875</v>
      </c>
    </row>
    <row r="90" spans="2:7" ht="36" customHeight="1" x14ac:dyDescent="0.2">
      <c r="B90" s="13">
        <v>37</v>
      </c>
      <c r="C90" s="40" t="s">
        <v>62</v>
      </c>
      <c r="D90" s="41" t="s">
        <v>135</v>
      </c>
      <c r="E90" s="43">
        <v>5000</v>
      </c>
      <c r="F90" s="14">
        <f t="shared" si="3"/>
        <v>250</v>
      </c>
      <c r="G90" s="14">
        <f t="shared" si="4"/>
        <v>4750</v>
      </c>
    </row>
    <row r="91" spans="2:7" ht="36" customHeight="1" x14ac:dyDescent="0.2">
      <c r="B91" s="12">
        <v>38</v>
      </c>
      <c r="C91" s="40" t="s">
        <v>82</v>
      </c>
      <c r="D91" s="41" t="s">
        <v>140</v>
      </c>
      <c r="E91" s="43">
        <v>9500</v>
      </c>
      <c r="F91" s="14">
        <f t="shared" si="3"/>
        <v>475</v>
      </c>
      <c r="G91" s="14">
        <f t="shared" si="4"/>
        <v>9025</v>
      </c>
    </row>
    <row r="92" spans="2:7" ht="36" customHeight="1" x14ac:dyDescent="0.2">
      <c r="B92" s="12">
        <v>39</v>
      </c>
      <c r="C92" s="40" t="s">
        <v>81</v>
      </c>
      <c r="D92" s="41" t="s">
        <v>132</v>
      </c>
      <c r="E92" s="43">
        <v>5000</v>
      </c>
      <c r="F92" s="14">
        <f t="shared" si="3"/>
        <v>250</v>
      </c>
      <c r="G92" s="14">
        <f t="shared" si="4"/>
        <v>4750</v>
      </c>
    </row>
    <row r="93" spans="2:7" ht="36" customHeight="1" x14ac:dyDescent="0.2">
      <c r="B93" s="13">
        <v>40</v>
      </c>
      <c r="C93" s="40" t="s">
        <v>24</v>
      </c>
      <c r="D93" s="41" t="s">
        <v>135</v>
      </c>
      <c r="E93" s="43">
        <v>5000</v>
      </c>
      <c r="F93" s="14">
        <f t="shared" si="3"/>
        <v>250</v>
      </c>
      <c r="G93" s="14">
        <f t="shared" si="4"/>
        <v>4750</v>
      </c>
    </row>
    <row r="94" spans="2:7" ht="36" customHeight="1" x14ac:dyDescent="0.2">
      <c r="B94" s="12">
        <v>41</v>
      </c>
      <c r="C94" s="40" t="s">
        <v>18</v>
      </c>
      <c r="D94" s="41" t="s">
        <v>135</v>
      </c>
      <c r="E94" s="43">
        <v>6000</v>
      </c>
      <c r="F94" s="14">
        <f t="shared" si="3"/>
        <v>300</v>
      </c>
      <c r="G94" s="14">
        <f t="shared" si="4"/>
        <v>5700</v>
      </c>
    </row>
    <row r="95" spans="2:7" ht="36" customHeight="1" x14ac:dyDescent="0.2">
      <c r="B95" s="12">
        <v>42</v>
      </c>
      <c r="C95" s="40" t="s">
        <v>141</v>
      </c>
      <c r="D95" s="41" t="s">
        <v>135</v>
      </c>
      <c r="E95" s="43">
        <v>6500</v>
      </c>
      <c r="F95" s="14">
        <f t="shared" si="3"/>
        <v>325</v>
      </c>
      <c r="G95" s="14">
        <f t="shared" si="4"/>
        <v>6175</v>
      </c>
    </row>
    <row r="96" spans="2:7" ht="36" customHeight="1" x14ac:dyDescent="0.2">
      <c r="B96" s="13">
        <v>43</v>
      </c>
      <c r="C96" s="40" t="s">
        <v>25</v>
      </c>
      <c r="D96" s="41" t="s">
        <v>135</v>
      </c>
      <c r="E96" s="43">
        <v>6000</v>
      </c>
      <c r="F96" s="14">
        <f t="shared" si="3"/>
        <v>300</v>
      </c>
      <c r="G96" s="14">
        <f t="shared" si="4"/>
        <v>5700</v>
      </c>
    </row>
    <row r="97" spans="2:7" ht="36" customHeight="1" x14ac:dyDescent="0.2">
      <c r="B97" s="12">
        <v>44</v>
      </c>
      <c r="C97" s="40" t="s">
        <v>53</v>
      </c>
      <c r="D97" s="41" t="s">
        <v>135</v>
      </c>
      <c r="E97" s="43">
        <v>4500</v>
      </c>
      <c r="F97" s="14">
        <f t="shared" si="3"/>
        <v>225</v>
      </c>
      <c r="G97" s="14">
        <f t="shared" si="4"/>
        <v>4275</v>
      </c>
    </row>
    <row r="98" spans="2:7" ht="36" customHeight="1" x14ac:dyDescent="0.2">
      <c r="B98" s="12">
        <v>45</v>
      </c>
      <c r="C98" s="40" t="s">
        <v>23</v>
      </c>
      <c r="D98" s="41" t="s">
        <v>135</v>
      </c>
      <c r="E98" s="43">
        <v>5145.16</v>
      </c>
      <c r="F98" s="14">
        <v>257.26</v>
      </c>
      <c r="G98" s="14">
        <f t="shared" si="4"/>
        <v>4887.8999999999996</v>
      </c>
    </row>
    <row r="99" spans="2:7" ht="36" customHeight="1" x14ac:dyDescent="0.2">
      <c r="B99" s="13">
        <v>46</v>
      </c>
      <c r="C99" s="40" t="s">
        <v>142</v>
      </c>
      <c r="D99" s="41" t="s">
        <v>135</v>
      </c>
      <c r="E99" s="43">
        <v>4500</v>
      </c>
      <c r="F99" s="14">
        <f t="shared" si="3"/>
        <v>225</v>
      </c>
      <c r="G99" s="14">
        <f t="shared" si="4"/>
        <v>4275</v>
      </c>
    </row>
    <row r="100" spans="2:7" ht="36" customHeight="1" x14ac:dyDescent="0.2">
      <c r="B100" s="12">
        <v>47</v>
      </c>
      <c r="C100" s="40" t="s">
        <v>143</v>
      </c>
      <c r="D100" s="41" t="s">
        <v>135</v>
      </c>
      <c r="E100" s="43">
        <v>4500</v>
      </c>
      <c r="F100" s="14">
        <f t="shared" si="3"/>
        <v>225</v>
      </c>
      <c r="G100" s="14">
        <f t="shared" si="4"/>
        <v>4275</v>
      </c>
    </row>
    <row r="101" spans="2:7" ht="36" customHeight="1" x14ac:dyDescent="0.2">
      <c r="B101" s="12">
        <v>48</v>
      </c>
      <c r="C101" s="40" t="s">
        <v>60</v>
      </c>
      <c r="D101" s="41" t="s">
        <v>132</v>
      </c>
      <c r="E101" s="43">
        <v>4000</v>
      </c>
      <c r="F101" s="14">
        <f t="shared" si="3"/>
        <v>200</v>
      </c>
      <c r="G101" s="14">
        <f t="shared" si="4"/>
        <v>3800</v>
      </c>
    </row>
    <row r="102" spans="2:7" ht="36" customHeight="1" x14ac:dyDescent="0.2">
      <c r="B102" s="13">
        <v>49</v>
      </c>
      <c r="C102" s="40" t="s">
        <v>90</v>
      </c>
      <c r="D102" s="41" t="s">
        <v>135</v>
      </c>
      <c r="E102" s="43">
        <v>12500</v>
      </c>
      <c r="F102" s="14">
        <f t="shared" si="3"/>
        <v>625</v>
      </c>
      <c r="G102" s="14">
        <f t="shared" si="4"/>
        <v>11875</v>
      </c>
    </row>
    <row r="103" spans="2:7" ht="36" customHeight="1" x14ac:dyDescent="0.2">
      <c r="B103" s="12">
        <v>50</v>
      </c>
      <c r="C103" s="40" t="s">
        <v>144</v>
      </c>
      <c r="D103" s="41" t="s">
        <v>135</v>
      </c>
      <c r="E103" s="43">
        <v>5000</v>
      </c>
      <c r="F103" s="14">
        <f t="shared" si="3"/>
        <v>250</v>
      </c>
      <c r="G103" s="14">
        <f t="shared" si="4"/>
        <v>4750</v>
      </c>
    </row>
    <row r="104" spans="2:7" ht="36" customHeight="1" x14ac:dyDescent="0.2">
      <c r="B104" s="12">
        <v>51</v>
      </c>
      <c r="C104" s="40" t="s">
        <v>91</v>
      </c>
      <c r="D104" s="41" t="s">
        <v>135</v>
      </c>
      <c r="E104" s="43">
        <v>9000</v>
      </c>
      <c r="F104" s="14">
        <f t="shared" si="3"/>
        <v>450</v>
      </c>
      <c r="G104" s="14">
        <f t="shared" si="4"/>
        <v>8550</v>
      </c>
    </row>
    <row r="105" spans="2:7" ht="36" customHeight="1" x14ac:dyDescent="0.2">
      <c r="B105" s="13">
        <v>52</v>
      </c>
      <c r="C105" s="40" t="s">
        <v>145</v>
      </c>
      <c r="D105" s="41" t="s">
        <v>135</v>
      </c>
      <c r="E105" s="43">
        <v>5000</v>
      </c>
      <c r="F105" s="14">
        <f t="shared" si="3"/>
        <v>250</v>
      </c>
      <c r="G105" s="14">
        <f t="shared" si="4"/>
        <v>4750</v>
      </c>
    </row>
    <row r="106" spans="2:7" ht="36" customHeight="1" x14ac:dyDescent="0.2">
      <c r="B106" s="12">
        <v>53</v>
      </c>
      <c r="C106" s="40" t="s">
        <v>146</v>
      </c>
      <c r="D106" s="41" t="s">
        <v>135</v>
      </c>
      <c r="E106" s="43">
        <v>5000</v>
      </c>
      <c r="F106" s="14">
        <f t="shared" si="3"/>
        <v>250</v>
      </c>
      <c r="G106" s="14">
        <f t="shared" si="4"/>
        <v>4750</v>
      </c>
    </row>
    <row r="107" spans="2:7" ht="36" customHeight="1" x14ac:dyDescent="0.2">
      <c r="B107" s="12">
        <v>54</v>
      </c>
      <c r="C107" s="40" t="s">
        <v>58</v>
      </c>
      <c r="D107" s="41" t="s">
        <v>135</v>
      </c>
      <c r="E107" s="43">
        <v>6000</v>
      </c>
      <c r="F107" s="14">
        <f t="shared" si="3"/>
        <v>300</v>
      </c>
      <c r="G107" s="14">
        <f t="shared" si="4"/>
        <v>5700</v>
      </c>
    </row>
    <row r="108" spans="2:7" ht="36" customHeight="1" x14ac:dyDescent="0.2">
      <c r="B108" s="13">
        <v>55</v>
      </c>
      <c r="C108" s="40" t="s">
        <v>44</v>
      </c>
      <c r="D108" s="41" t="s">
        <v>135</v>
      </c>
      <c r="E108" s="43">
        <v>7000</v>
      </c>
      <c r="F108" s="14">
        <f t="shared" si="3"/>
        <v>350</v>
      </c>
      <c r="G108" s="14">
        <f t="shared" si="4"/>
        <v>6650</v>
      </c>
    </row>
    <row r="109" spans="2:7" ht="36" customHeight="1" x14ac:dyDescent="0.2">
      <c r="B109" s="12">
        <v>56</v>
      </c>
      <c r="C109" s="40" t="s">
        <v>34</v>
      </c>
      <c r="D109" s="41" t="s">
        <v>135</v>
      </c>
      <c r="E109" s="43">
        <v>7000</v>
      </c>
      <c r="F109" s="14">
        <f t="shared" si="3"/>
        <v>350</v>
      </c>
      <c r="G109" s="14">
        <f t="shared" si="4"/>
        <v>6650</v>
      </c>
    </row>
    <row r="110" spans="2:7" ht="36" customHeight="1" x14ac:dyDescent="0.2">
      <c r="B110" s="12">
        <v>57</v>
      </c>
      <c r="C110" s="40" t="s">
        <v>54</v>
      </c>
      <c r="D110" s="41" t="s">
        <v>135</v>
      </c>
      <c r="E110" s="43">
        <v>11000</v>
      </c>
      <c r="F110" s="14">
        <f t="shared" si="3"/>
        <v>550</v>
      </c>
      <c r="G110" s="14">
        <f t="shared" si="4"/>
        <v>10450</v>
      </c>
    </row>
    <row r="111" spans="2:7" ht="36" customHeight="1" x14ac:dyDescent="0.2">
      <c r="B111" s="13">
        <v>58</v>
      </c>
      <c r="C111" s="40" t="s">
        <v>67</v>
      </c>
      <c r="D111" s="41" t="s">
        <v>135</v>
      </c>
      <c r="E111" s="43">
        <v>5000</v>
      </c>
      <c r="F111" s="14">
        <f t="shared" si="3"/>
        <v>250</v>
      </c>
      <c r="G111" s="14">
        <f t="shared" si="4"/>
        <v>4750</v>
      </c>
    </row>
    <row r="112" spans="2:7" ht="36" customHeight="1" x14ac:dyDescent="0.2">
      <c r="B112" s="12">
        <v>59</v>
      </c>
      <c r="C112" s="40" t="s">
        <v>147</v>
      </c>
      <c r="D112" s="41" t="s">
        <v>130</v>
      </c>
      <c r="E112" s="43">
        <v>17000</v>
      </c>
      <c r="F112" s="14">
        <v>758.93</v>
      </c>
      <c r="G112" s="14">
        <f t="shared" si="4"/>
        <v>16241.07</v>
      </c>
    </row>
    <row r="113" spans="2:7" ht="36" customHeight="1" x14ac:dyDescent="0.2">
      <c r="B113" s="12">
        <v>60</v>
      </c>
      <c r="C113" s="40" t="s">
        <v>11</v>
      </c>
      <c r="D113" s="41" t="s">
        <v>130</v>
      </c>
      <c r="E113" s="43">
        <v>13500</v>
      </c>
      <c r="F113" s="14">
        <v>602.67999999999995</v>
      </c>
      <c r="G113" s="14">
        <f t="shared" si="4"/>
        <v>12897.32</v>
      </c>
    </row>
    <row r="114" spans="2:7" ht="36" customHeight="1" x14ac:dyDescent="0.2">
      <c r="B114" s="13">
        <v>61</v>
      </c>
      <c r="C114" s="40" t="s">
        <v>13</v>
      </c>
      <c r="D114" s="41" t="s">
        <v>135</v>
      </c>
      <c r="E114" s="43">
        <v>9000</v>
      </c>
      <c r="F114" s="14">
        <f t="shared" si="3"/>
        <v>450</v>
      </c>
      <c r="G114" s="14">
        <f t="shared" si="4"/>
        <v>8550</v>
      </c>
    </row>
    <row r="115" spans="2:7" ht="36" customHeight="1" x14ac:dyDescent="0.2">
      <c r="B115" s="12">
        <v>62</v>
      </c>
      <c r="C115" s="40" t="s">
        <v>148</v>
      </c>
      <c r="D115" s="41" t="s">
        <v>135</v>
      </c>
      <c r="E115" s="43">
        <v>8000</v>
      </c>
      <c r="F115" s="14">
        <f t="shared" si="3"/>
        <v>400</v>
      </c>
      <c r="G115" s="14">
        <f t="shared" si="4"/>
        <v>7600</v>
      </c>
    </row>
    <row r="116" spans="2:7" ht="36" customHeight="1" x14ac:dyDescent="0.2">
      <c r="B116" s="12">
        <v>63</v>
      </c>
      <c r="C116" s="40" t="s">
        <v>109</v>
      </c>
      <c r="D116" s="41" t="s">
        <v>130</v>
      </c>
      <c r="E116" s="43">
        <v>8000</v>
      </c>
      <c r="F116" s="14">
        <f t="shared" si="3"/>
        <v>400</v>
      </c>
      <c r="G116" s="14">
        <f t="shared" si="4"/>
        <v>7600</v>
      </c>
    </row>
    <row r="117" spans="2:7" ht="36" customHeight="1" x14ac:dyDescent="0.2">
      <c r="B117" s="13">
        <v>64</v>
      </c>
      <c r="C117" s="40" t="s">
        <v>110</v>
      </c>
      <c r="D117" s="41" t="s">
        <v>132</v>
      </c>
      <c r="E117" s="43">
        <v>5000</v>
      </c>
      <c r="F117" s="14">
        <f t="shared" si="3"/>
        <v>250</v>
      </c>
      <c r="G117" s="14">
        <f t="shared" si="4"/>
        <v>4750</v>
      </c>
    </row>
    <row r="118" spans="2:7" ht="36" customHeight="1" x14ac:dyDescent="0.2">
      <c r="B118" s="12">
        <v>65</v>
      </c>
      <c r="C118" s="40" t="s">
        <v>111</v>
      </c>
      <c r="D118" s="41" t="s">
        <v>132</v>
      </c>
      <c r="E118" s="43">
        <v>5000</v>
      </c>
      <c r="F118" s="14">
        <f t="shared" si="3"/>
        <v>250</v>
      </c>
      <c r="G118" s="14">
        <f t="shared" si="4"/>
        <v>4750</v>
      </c>
    </row>
    <row r="119" spans="2:7" ht="36" customHeight="1" x14ac:dyDescent="0.2">
      <c r="B119" s="12">
        <v>66</v>
      </c>
      <c r="C119" s="40" t="s">
        <v>122</v>
      </c>
      <c r="D119" s="41" t="s">
        <v>130</v>
      </c>
      <c r="E119" s="43">
        <v>10000</v>
      </c>
      <c r="F119" s="14">
        <f t="shared" ref="F119:F152" si="5">E119*0.05</f>
        <v>500</v>
      </c>
      <c r="G119" s="14">
        <f t="shared" ref="G119:G154" si="6">E119-F119</f>
        <v>9500</v>
      </c>
    </row>
    <row r="120" spans="2:7" ht="36" customHeight="1" x14ac:dyDescent="0.2">
      <c r="B120" s="13">
        <v>67</v>
      </c>
      <c r="C120" s="40" t="s">
        <v>149</v>
      </c>
      <c r="D120" s="41" t="s">
        <v>132</v>
      </c>
      <c r="E120" s="43">
        <v>8000</v>
      </c>
      <c r="F120" s="14">
        <f t="shared" si="5"/>
        <v>400</v>
      </c>
      <c r="G120" s="14">
        <f t="shared" si="6"/>
        <v>7600</v>
      </c>
    </row>
    <row r="121" spans="2:7" ht="36" customHeight="1" x14ac:dyDescent="0.2">
      <c r="B121" s="12">
        <v>68</v>
      </c>
      <c r="C121" s="40" t="s">
        <v>121</v>
      </c>
      <c r="D121" s="41" t="s">
        <v>132</v>
      </c>
      <c r="E121" s="43">
        <v>5000</v>
      </c>
      <c r="F121" s="14">
        <f t="shared" si="5"/>
        <v>250</v>
      </c>
      <c r="G121" s="14">
        <f t="shared" si="6"/>
        <v>4750</v>
      </c>
    </row>
    <row r="122" spans="2:7" ht="36" customHeight="1" x14ac:dyDescent="0.2">
      <c r="B122" s="12">
        <v>69</v>
      </c>
      <c r="C122" s="40" t="s">
        <v>150</v>
      </c>
      <c r="D122" s="41" t="s">
        <v>151</v>
      </c>
      <c r="E122" s="43">
        <v>12500</v>
      </c>
      <c r="F122" s="14">
        <f t="shared" si="5"/>
        <v>625</v>
      </c>
      <c r="G122" s="14">
        <f t="shared" si="6"/>
        <v>11875</v>
      </c>
    </row>
    <row r="123" spans="2:7" ht="36" customHeight="1" x14ac:dyDescent="0.2">
      <c r="B123" s="13">
        <v>70</v>
      </c>
      <c r="C123" s="40" t="s">
        <v>152</v>
      </c>
      <c r="D123" s="41" t="s">
        <v>151</v>
      </c>
      <c r="E123" s="43">
        <v>11500</v>
      </c>
      <c r="F123" s="14">
        <f t="shared" si="5"/>
        <v>575</v>
      </c>
      <c r="G123" s="14">
        <f t="shared" si="6"/>
        <v>10925</v>
      </c>
    </row>
    <row r="124" spans="2:7" ht="36" customHeight="1" x14ac:dyDescent="0.2">
      <c r="B124" s="12">
        <v>71</v>
      </c>
      <c r="C124" s="40" t="s">
        <v>153</v>
      </c>
      <c r="D124" s="41" t="s">
        <v>151</v>
      </c>
      <c r="E124" s="43">
        <v>17000</v>
      </c>
      <c r="F124" s="14">
        <f t="shared" si="5"/>
        <v>850</v>
      </c>
      <c r="G124" s="14">
        <f t="shared" si="6"/>
        <v>16150</v>
      </c>
    </row>
    <row r="125" spans="2:7" ht="36" customHeight="1" x14ac:dyDescent="0.2">
      <c r="B125" s="12">
        <v>72</v>
      </c>
      <c r="C125" s="40" t="s">
        <v>154</v>
      </c>
      <c r="D125" s="41" t="s">
        <v>132</v>
      </c>
      <c r="E125" s="43">
        <v>5000</v>
      </c>
      <c r="F125" s="14">
        <v>0</v>
      </c>
      <c r="G125" s="14">
        <f t="shared" si="6"/>
        <v>5000</v>
      </c>
    </row>
    <row r="126" spans="2:7" ht="36" customHeight="1" x14ac:dyDescent="0.2">
      <c r="B126" s="13">
        <v>73</v>
      </c>
      <c r="C126" s="40" t="s">
        <v>155</v>
      </c>
      <c r="D126" s="41" t="s">
        <v>132</v>
      </c>
      <c r="E126" s="43">
        <v>5000</v>
      </c>
      <c r="F126" s="14">
        <f t="shared" si="5"/>
        <v>250</v>
      </c>
      <c r="G126" s="14">
        <f t="shared" si="6"/>
        <v>4750</v>
      </c>
    </row>
    <row r="127" spans="2:7" ht="36" customHeight="1" x14ac:dyDescent="0.2">
      <c r="B127" s="12">
        <v>74</v>
      </c>
      <c r="C127" s="40" t="s">
        <v>156</v>
      </c>
      <c r="D127" s="41" t="s">
        <v>132</v>
      </c>
      <c r="E127" s="43">
        <v>5000</v>
      </c>
      <c r="F127" s="14">
        <f t="shared" si="5"/>
        <v>250</v>
      </c>
      <c r="G127" s="14">
        <f t="shared" si="6"/>
        <v>4750</v>
      </c>
    </row>
    <row r="128" spans="2:7" ht="36" customHeight="1" x14ac:dyDescent="0.2">
      <c r="B128" s="12">
        <v>75</v>
      </c>
      <c r="C128" s="40" t="s">
        <v>157</v>
      </c>
      <c r="D128" s="41" t="s">
        <v>132</v>
      </c>
      <c r="E128" s="43">
        <v>6000</v>
      </c>
      <c r="F128" s="14">
        <f t="shared" si="5"/>
        <v>300</v>
      </c>
      <c r="G128" s="14">
        <f t="shared" si="6"/>
        <v>5700</v>
      </c>
    </row>
    <row r="129" spans="2:7" ht="36" customHeight="1" x14ac:dyDescent="0.2">
      <c r="B129" s="13">
        <v>76</v>
      </c>
      <c r="C129" s="40" t="s">
        <v>158</v>
      </c>
      <c r="D129" s="41" t="s">
        <v>132</v>
      </c>
      <c r="E129" s="43">
        <v>6000</v>
      </c>
      <c r="F129" s="14">
        <f t="shared" si="5"/>
        <v>300</v>
      </c>
      <c r="G129" s="14">
        <f t="shared" si="6"/>
        <v>5700</v>
      </c>
    </row>
    <row r="130" spans="2:7" ht="36" customHeight="1" x14ac:dyDescent="0.2">
      <c r="B130" s="12">
        <v>77</v>
      </c>
      <c r="C130" s="40" t="s">
        <v>159</v>
      </c>
      <c r="D130" s="41" t="s">
        <v>132</v>
      </c>
      <c r="E130" s="43">
        <v>6000</v>
      </c>
      <c r="F130" s="14">
        <f t="shared" si="5"/>
        <v>300</v>
      </c>
      <c r="G130" s="14">
        <f t="shared" si="6"/>
        <v>5700</v>
      </c>
    </row>
    <row r="131" spans="2:7" ht="36" customHeight="1" x14ac:dyDescent="0.2">
      <c r="B131" s="12">
        <v>78</v>
      </c>
      <c r="C131" s="40" t="s">
        <v>8</v>
      </c>
      <c r="D131" s="41" t="s">
        <v>151</v>
      </c>
      <c r="E131" s="43">
        <v>11500</v>
      </c>
      <c r="F131" s="14">
        <f t="shared" si="5"/>
        <v>575</v>
      </c>
      <c r="G131" s="14">
        <f t="shared" si="6"/>
        <v>10925</v>
      </c>
    </row>
    <row r="132" spans="2:7" ht="36" customHeight="1" x14ac:dyDescent="0.2">
      <c r="B132" s="13">
        <v>79</v>
      </c>
      <c r="C132" s="40" t="s">
        <v>36</v>
      </c>
      <c r="D132" s="41" t="s">
        <v>132</v>
      </c>
      <c r="E132" s="43">
        <v>8500</v>
      </c>
      <c r="F132" s="14">
        <f t="shared" si="5"/>
        <v>425</v>
      </c>
      <c r="G132" s="14">
        <f t="shared" si="6"/>
        <v>8075</v>
      </c>
    </row>
    <row r="133" spans="2:7" ht="36" customHeight="1" x14ac:dyDescent="0.2">
      <c r="B133" s="12">
        <v>80</v>
      </c>
      <c r="C133" s="40" t="s">
        <v>83</v>
      </c>
      <c r="D133" s="41" t="s">
        <v>135</v>
      </c>
      <c r="E133" s="43">
        <v>8000</v>
      </c>
      <c r="F133" s="14">
        <f t="shared" si="5"/>
        <v>400</v>
      </c>
      <c r="G133" s="14">
        <f t="shared" si="6"/>
        <v>7600</v>
      </c>
    </row>
    <row r="134" spans="2:7" ht="36" customHeight="1" x14ac:dyDescent="0.2">
      <c r="B134" s="12">
        <v>81</v>
      </c>
      <c r="C134" s="40" t="s">
        <v>84</v>
      </c>
      <c r="D134" s="41" t="s">
        <v>132</v>
      </c>
      <c r="E134" s="43">
        <v>8500</v>
      </c>
      <c r="F134" s="14">
        <f t="shared" si="5"/>
        <v>425</v>
      </c>
      <c r="G134" s="14">
        <f t="shared" si="6"/>
        <v>8075</v>
      </c>
    </row>
    <row r="135" spans="2:7" ht="36" customHeight="1" x14ac:dyDescent="0.2">
      <c r="B135" s="13">
        <v>82</v>
      </c>
      <c r="C135" s="40" t="s">
        <v>65</v>
      </c>
      <c r="D135" s="41" t="s">
        <v>132</v>
      </c>
      <c r="E135" s="43">
        <v>8500</v>
      </c>
      <c r="F135" s="14">
        <f t="shared" si="5"/>
        <v>425</v>
      </c>
      <c r="G135" s="14">
        <f t="shared" si="6"/>
        <v>8075</v>
      </c>
    </row>
    <row r="136" spans="2:7" ht="36" customHeight="1" x14ac:dyDescent="0.2">
      <c r="B136" s="12">
        <v>83</v>
      </c>
      <c r="C136" s="40" t="s">
        <v>160</v>
      </c>
      <c r="D136" s="41" t="s">
        <v>161</v>
      </c>
      <c r="E136" s="43">
        <v>7500</v>
      </c>
      <c r="F136" s="14">
        <f t="shared" si="5"/>
        <v>375</v>
      </c>
      <c r="G136" s="14">
        <f t="shared" si="6"/>
        <v>7125</v>
      </c>
    </row>
    <row r="137" spans="2:7" ht="36" customHeight="1" x14ac:dyDescent="0.2">
      <c r="B137" s="12">
        <v>84</v>
      </c>
      <c r="C137" s="40" t="s">
        <v>9</v>
      </c>
      <c r="D137" s="41" t="s">
        <v>135</v>
      </c>
      <c r="E137" s="43">
        <v>7500</v>
      </c>
      <c r="F137" s="14">
        <f t="shared" si="5"/>
        <v>375</v>
      </c>
      <c r="G137" s="14">
        <f t="shared" si="6"/>
        <v>7125</v>
      </c>
    </row>
    <row r="138" spans="2:7" ht="36" customHeight="1" x14ac:dyDescent="0.2">
      <c r="B138" s="13">
        <v>85</v>
      </c>
      <c r="C138" s="40" t="s">
        <v>30</v>
      </c>
      <c r="D138" s="41" t="s">
        <v>132</v>
      </c>
      <c r="E138" s="43">
        <v>7500</v>
      </c>
      <c r="F138" s="14">
        <f t="shared" si="5"/>
        <v>375</v>
      </c>
      <c r="G138" s="14">
        <f t="shared" si="6"/>
        <v>7125</v>
      </c>
    </row>
    <row r="139" spans="2:7" ht="36" customHeight="1" x14ac:dyDescent="0.2">
      <c r="B139" s="12">
        <v>86</v>
      </c>
      <c r="C139" s="40" t="s">
        <v>50</v>
      </c>
      <c r="D139" s="41" t="s">
        <v>132</v>
      </c>
      <c r="E139" s="43">
        <v>6500</v>
      </c>
      <c r="F139" s="14">
        <f t="shared" si="5"/>
        <v>325</v>
      </c>
      <c r="G139" s="14">
        <f t="shared" si="6"/>
        <v>6175</v>
      </c>
    </row>
    <row r="140" spans="2:7" ht="36" customHeight="1" x14ac:dyDescent="0.2">
      <c r="B140" s="12">
        <v>87</v>
      </c>
      <c r="C140" s="40" t="s">
        <v>26</v>
      </c>
      <c r="D140" s="41" t="s">
        <v>135</v>
      </c>
      <c r="E140" s="43">
        <v>7500</v>
      </c>
      <c r="F140" s="14">
        <f t="shared" si="5"/>
        <v>375</v>
      </c>
      <c r="G140" s="14">
        <f t="shared" si="6"/>
        <v>7125</v>
      </c>
    </row>
    <row r="141" spans="2:7" ht="36" customHeight="1" x14ac:dyDescent="0.2">
      <c r="B141" s="13">
        <v>88</v>
      </c>
      <c r="C141" s="40" t="s">
        <v>27</v>
      </c>
      <c r="D141" s="41" t="s">
        <v>135</v>
      </c>
      <c r="E141" s="43">
        <v>7500</v>
      </c>
      <c r="F141" s="14">
        <f t="shared" si="5"/>
        <v>375</v>
      </c>
      <c r="G141" s="14">
        <f t="shared" si="6"/>
        <v>7125</v>
      </c>
    </row>
    <row r="142" spans="2:7" ht="36" customHeight="1" x14ac:dyDescent="0.2">
      <c r="B142" s="12">
        <v>89</v>
      </c>
      <c r="C142" s="40" t="s">
        <v>125</v>
      </c>
      <c r="D142" s="41" t="s">
        <v>151</v>
      </c>
      <c r="E142" s="43">
        <v>9000</v>
      </c>
      <c r="F142" s="14">
        <f t="shared" si="5"/>
        <v>450</v>
      </c>
      <c r="G142" s="14">
        <f t="shared" si="6"/>
        <v>8550</v>
      </c>
    </row>
    <row r="143" spans="2:7" ht="36" customHeight="1" x14ac:dyDescent="0.2">
      <c r="B143" s="12">
        <v>90</v>
      </c>
      <c r="C143" s="40" t="s">
        <v>78</v>
      </c>
      <c r="D143" s="41" t="s">
        <v>135</v>
      </c>
      <c r="E143" s="43">
        <v>10000</v>
      </c>
      <c r="F143" s="14">
        <f t="shared" si="5"/>
        <v>500</v>
      </c>
      <c r="G143" s="14">
        <f t="shared" si="6"/>
        <v>9500</v>
      </c>
    </row>
    <row r="144" spans="2:7" ht="36" customHeight="1" x14ac:dyDescent="0.2">
      <c r="B144" s="13">
        <v>91</v>
      </c>
      <c r="C144" s="40" t="s">
        <v>21</v>
      </c>
      <c r="D144" s="41" t="s">
        <v>132</v>
      </c>
      <c r="E144" s="43">
        <v>8500</v>
      </c>
      <c r="F144" s="14">
        <f t="shared" si="5"/>
        <v>425</v>
      </c>
      <c r="G144" s="14">
        <f t="shared" si="6"/>
        <v>8075</v>
      </c>
    </row>
    <row r="145" spans="2:7" ht="36" customHeight="1" x14ac:dyDescent="0.2">
      <c r="B145" s="12">
        <v>92</v>
      </c>
      <c r="C145" s="40" t="s">
        <v>19</v>
      </c>
      <c r="D145" s="41" t="s">
        <v>135</v>
      </c>
      <c r="E145" s="43">
        <v>9500</v>
      </c>
      <c r="F145" s="14">
        <f t="shared" si="5"/>
        <v>475</v>
      </c>
      <c r="G145" s="14">
        <f t="shared" si="6"/>
        <v>9025</v>
      </c>
    </row>
    <row r="146" spans="2:7" ht="36" customHeight="1" x14ac:dyDescent="0.2">
      <c r="B146" s="12">
        <v>93</v>
      </c>
      <c r="C146" s="40" t="s">
        <v>48</v>
      </c>
      <c r="D146" s="41" t="s">
        <v>132</v>
      </c>
      <c r="E146" s="43">
        <v>6500</v>
      </c>
      <c r="F146" s="14">
        <f t="shared" si="5"/>
        <v>325</v>
      </c>
      <c r="G146" s="14">
        <f t="shared" si="6"/>
        <v>6175</v>
      </c>
    </row>
    <row r="147" spans="2:7" ht="36" customHeight="1" x14ac:dyDescent="0.2">
      <c r="B147" s="13">
        <v>94</v>
      </c>
      <c r="C147" s="40" t="s">
        <v>22</v>
      </c>
      <c r="D147" s="41" t="s">
        <v>135</v>
      </c>
      <c r="E147" s="43">
        <v>7500</v>
      </c>
      <c r="F147" s="14">
        <f t="shared" si="5"/>
        <v>375</v>
      </c>
      <c r="G147" s="14">
        <f t="shared" si="6"/>
        <v>7125</v>
      </c>
    </row>
    <row r="148" spans="2:7" ht="36" customHeight="1" x14ac:dyDescent="0.2">
      <c r="B148" s="12">
        <v>95</v>
      </c>
      <c r="C148" s="40" t="s">
        <v>52</v>
      </c>
      <c r="D148" s="41" t="s">
        <v>135</v>
      </c>
      <c r="E148" s="43">
        <v>11000</v>
      </c>
      <c r="F148" s="14">
        <f t="shared" si="5"/>
        <v>550</v>
      </c>
      <c r="G148" s="14">
        <f t="shared" si="6"/>
        <v>10450</v>
      </c>
    </row>
    <row r="149" spans="2:7" ht="36" customHeight="1" x14ac:dyDescent="0.2">
      <c r="B149" s="12">
        <v>96</v>
      </c>
      <c r="C149" s="40" t="s">
        <v>49</v>
      </c>
      <c r="D149" s="41" t="s">
        <v>132</v>
      </c>
      <c r="E149" s="43">
        <v>12500</v>
      </c>
      <c r="F149" s="14">
        <v>0</v>
      </c>
      <c r="G149" s="14">
        <f t="shared" si="6"/>
        <v>12500</v>
      </c>
    </row>
    <row r="150" spans="2:7" ht="36" customHeight="1" x14ac:dyDescent="0.2">
      <c r="B150" s="13">
        <v>97</v>
      </c>
      <c r="C150" s="40" t="s">
        <v>12</v>
      </c>
      <c r="D150" s="41" t="s">
        <v>132</v>
      </c>
      <c r="E150" s="43">
        <v>7500</v>
      </c>
      <c r="F150" s="14">
        <f t="shared" si="5"/>
        <v>375</v>
      </c>
      <c r="G150" s="14">
        <f t="shared" si="6"/>
        <v>7125</v>
      </c>
    </row>
    <row r="151" spans="2:7" ht="36" customHeight="1" x14ac:dyDescent="0.2">
      <c r="B151" s="12">
        <v>98</v>
      </c>
      <c r="C151" s="40" t="s">
        <v>162</v>
      </c>
      <c r="D151" s="41" t="s">
        <v>163</v>
      </c>
      <c r="E151" s="43">
        <v>10000</v>
      </c>
      <c r="F151" s="14">
        <f t="shared" si="5"/>
        <v>500</v>
      </c>
      <c r="G151" s="14">
        <f t="shared" si="6"/>
        <v>9500</v>
      </c>
    </row>
    <row r="152" spans="2:7" ht="36" customHeight="1" x14ac:dyDescent="0.2">
      <c r="B152" s="12">
        <v>99</v>
      </c>
      <c r="C152" s="40" t="s">
        <v>120</v>
      </c>
      <c r="D152" s="41" t="s">
        <v>130</v>
      </c>
      <c r="E152" s="43">
        <v>7500</v>
      </c>
      <c r="F152" s="14">
        <f t="shared" si="5"/>
        <v>375</v>
      </c>
      <c r="G152" s="14">
        <f t="shared" si="6"/>
        <v>7125</v>
      </c>
    </row>
    <row r="153" spans="2:7" ht="36" customHeight="1" x14ac:dyDescent="0.2">
      <c r="B153" s="13">
        <v>100</v>
      </c>
      <c r="C153" s="54" t="s">
        <v>165</v>
      </c>
      <c r="D153" s="41" t="s">
        <v>163</v>
      </c>
      <c r="E153" s="55">
        <v>30000</v>
      </c>
      <c r="F153" s="14">
        <v>0</v>
      </c>
      <c r="G153" s="14">
        <f t="shared" si="6"/>
        <v>30000</v>
      </c>
    </row>
    <row r="154" spans="2:7" ht="36" customHeight="1" x14ac:dyDescent="0.2">
      <c r="B154" s="12">
        <v>101</v>
      </c>
      <c r="C154" s="54" t="s">
        <v>166</v>
      </c>
      <c r="D154" s="41" t="s">
        <v>130</v>
      </c>
      <c r="E154" s="55">
        <v>3733.33</v>
      </c>
      <c r="F154" s="14">
        <v>186.67</v>
      </c>
      <c r="G154" s="14">
        <f t="shared" si="6"/>
        <v>3546.66</v>
      </c>
    </row>
    <row r="155" spans="2:7" x14ac:dyDescent="0.2">
      <c r="E155" s="44"/>
      <c r="G155" s="16"/>
    </row>
  </sheetData>
  <mergeCells count="15">
    <mergeCell ref="B52:B53"/>
    <mergeCell ref="C52:C53"/>
    <mergeCell ref="D52:D53"/>
    <mergeCell ref="B6:K6"/>
    <mergeCell ref="D10:G10"/>
    <mergeCell ref="D25:G25"/>
    <mergeCell ref="C49:F49"/>
    <mergeCell ref="F52:F53"/>
    <mergeCell ref="E52:E53"/>
    <mergeCell ref="G52:G53"/>
    <mergeCell ref="B1:K1"/>
    <mergeCell ref="B2:K2"/>
    <mergeCell ref="B3:K3"/>
    <mergeCell ref="B4:K4"/>
    <mergeCell ref="B5:K5"/>
  </mergeCells>
  <printOptions horizontalCentered="1" verticalCentered="1"/>
  <pageMargins left="0" right="0" top="0.74803149606299202" bottom="0.74803149606299202" header="0" footer="0"/>
  <pageSetup paperSize="14" scale="2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2022-10-05T18:50:04Z</cp:lastPrinted>
  <dcterms:created xsi:type="dcterms:W3CDTF">2019-08-06T20:59:18Z</dcterms:created>
  <dcterms:modified xsi:type="dcterms:W3CDTF">2022-11-07T18:40:45Z</dcterms:modified>
</cp:coreProperties>
</file>