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2-FEBRERO\ARTICULO 10 NUMERALES 1-3-4-6-28-29\"/>
    </mc:Choice>
  </mc:AlternateContent>
  <xr:revisionPtr revIDLastSave="0" documentId="13_ncr:1_{2D930865-3089-404B-8BAD-351BB1890FBD}" xr6:coauthVersionLast="36" xr6:coauthVersionMax="36" xr10:uidLastSave="{00000000-0000-0000-0000-000000000000}"/>
  <bookViews>
    <workbookView showSheetTabs="0" xWindow="0" yWindow="0" windowWidth="20490" windowHeight="754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5" i="1" l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E142" i="1" l="1"/>
  <c r="E141" i="1"/>
  <c r="E137" i="1" s="1"/>
  <c r="E47" i="1" l="1"/>
  <c r="E48" i="1"/>
  <c r="E51" i="1"/>
  <c r="E52" i="1"/>
  <c r="E53" i="1"/>
  <c r="E55" i="1"/>
  <c r="E56" i="1"/>
  <c r="E57" i="1"/>
  <c r="E58" i="1"/>
  <c r="E59" i="1"/>
  <c r="E60" i="1"/>
  <c r="E61" i="1"/>
  <c r="E63" i="1"/>
  <c r="E64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6" i="1"/>
  <c r="E117" i="1"/>
  <c r="E118" i="1"/>
  <c r="E119" i="1"/>
  <c r="E120" i="1"/>
  <c r="E121" i="1"/>
  <c r="E122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9" i="1"/>
  <c r="E140" i="1"/>
  <c r="E45" i="1"/>
  <c r="E46" i="1"/>
  <c r="E44" i="1"/>
  <c r="F44" i="1" s="1"/>
  <c r="H17" i="1" l="1"/>
  <c r="H16" i="1"/>
  <c r="H15" i="1"/>
  <c r="H14" i="1"/>
  <c r="H13" i="1"/>
  <c r="H12" i="1"/>
  <c r="H37" i="1" l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</calcChain>
</file>

<file path=xl/sharedStrings.xml><?xml version="1.0" encoding="utf-8"?>
<sst xmlns="http://schemas.openxmlformats.org/spreadsheetml/2006/main" count="278" uniqueCount="158">
  <si>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</si>
  <si>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</si>
  <si>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</si>
  <si>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</si>
  <si>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</si>
  <si>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</si>
  <si>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</si>
  <si>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</si>
  <si>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</si>
  <si>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</si>
  <si>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</si>
  <si>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</si>
  <si>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</si>
  <si>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</si>
  <si>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KEVIN ALBERTO LÓPEZ VÁSQUEZ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</si>
  <si>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</si>
  <si>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</si>
  <si>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</si>
  <si>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</si>
  <si>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</si>
  <si>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</si>
  <si>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</si>
  <si>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</si>
  <si>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</si>
  <si>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</si>
  <si>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</si>
  <si>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</si>
  <si>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</si>
  <si>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</si>
  <si>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</si>
  <si>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</si>
  <si>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</si>
  <si>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</si>
  <si>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</si>
  <si>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</si>
  <si>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</si>
  <si>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</si>
  <si>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</si>
  <si>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</si>
  <si>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</si>
  <si>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</si>
  <si>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</si>
  <si>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</si>
  <si>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</si>
  <si>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</si>
  <si>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</si>
  <si>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</si>
  <si>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</si>
  <si>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</si>
  <si>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</si>
  <si>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</si>
  <si>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</si>
  <si>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</si>
  <si>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FERNANDO JOSE GONZALEZ CHÍN</t>
  </si>
  <si>
    <t>OSCAR ANTONIO CRUZ FLORES</t>
  </si>
  <si>
    <t>DINA CELESTE LUX JUÁREZ</t>
  </si>
  <si>
    <t>ENRIQUE SALVADOR SOLIS REYNOSO</t>
  </si>
  <si>
    <t>WILMER FRANCISCO FALLAS RAMOS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</si>
  <si>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</si>
  <si>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</si>
  <si>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</si>
  <si>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</si>
  <si>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</si>
  <si>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</si>
  <si>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</si>
  <si>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</si>
  <si>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</si>
  <si>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</si>
  <si>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LUIS FERNANDO GARCÍA ANTUCHE</t>
  </si>
  <si>
    <t>ANDREHA-JOSSÉ MÉRIDA RODRÍGUEZ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</si>
  <si>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</si>
  <si>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</si>
  <si>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</si>
  <si>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</si>
  <si>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</si>
  <si>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</si>
  <si>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</si>
  <si>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</si>
  <si>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</si>
  <si>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</si>
  <si>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</si>
  <si>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</si>
  <si>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</si>
  <si>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</si>
  <si>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</si>
  <si>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</si>
  <si>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</si>
  <si>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</si>
  <si>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</si>
  <si>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</si>
  <si>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</si>
  <si>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</si>
  <si>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</si>
  <si>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</si>
  <si>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</si>
  <si>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</si>
  <si>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</si>
  <si>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JACKELINE DELFINA MORATAYA BONILLA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</si>
  <si>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</si>
  <si>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</si>
  <si>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</si>
  <si>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</si>
  <si>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</si>
  <si>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</si>
  <si>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</si>
  <si>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</si>
  <si>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ALMA ROSSANA CONTRERAS CULAJAY</t>
  </si>
  <si>
    <t>HONORARIOS</t>
  </si>
  <si>
    <t>LEIDY MARISA OLAYO MARTINEZ</t>
  </si>
  <si>
    <t>EGBERTO MARDOQUEO VALDEZ PINEDA</t>
  </si>
  <si>
    <t>PETER GIOVANNI SANTIAGO ZAPATA</t>
  </si>
  <si>
    <t>SERVICIOS PROFESIONALES</t>
  </si>
  <si>
    <t>FERNANDO AUGUSTO VELASQUEZ CONDE</t>
  </si>
  <si>
    <t>LONDY JAZLIM ALVIZURIS SECAIDA</t>
  </si>
  <si>
    <t>WENDY GABRIELA ZACARIAS RIVAS</t>
  </si>
  <si>
    <t>PEDRO ENRIQUE VÁSQUEZ ESTRADA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</si>
  <si>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</si>
  <si>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</si>
  <si>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</si>
  <si>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</si>
  <si>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</si>
  <si>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EDGAR ARMANDO AGUILAR MATEO</t>
  </si>
  <si>
    <t>DIANA CAROLINA SANDOVAL CADENAS</t>
  </si>
  <si>
    <t>MARVIN ORLANDO COC SURUY</t>
  </si>
  <si>
    <t>ROSBELLY GONZÁLEZ HERNÁNDEZ</t>
  </si>
  <si>
    <t>CLAUDIA CAROLINA GONZÁLEZ CALDERÓN</t>
  </si>
  <si>
    <t>DIANA CRISTINA MOSCOSO SANABRIA</t>
  </si>
  <si>
    <t>MANUEL JOSÉ PAIZ MAGAÑA</t>
  </si>
  <si>
    <t xml:space="preserve">SERVICIOS TÉCNICOS </t>
  </si>
  <si>
    <t>ROMEO MORALES GARCÍA</t>
  </si>
  <si>
    <t>LLEFERSON JOSUE SANDOVAL ANAVISCA</t>
  </si>
  <si>
    <t>FRANCISCO EFRAÍN RUIZ ACEVEDO</t>
  </si>
  <si>
    <t>JOSE ARMANDO ALVARADO MIYARES</t>
  </si>
  <si>
    <t>JOSÉ EFRAÍN MATÍAS RAMÍREZ</t>
  </si>
  <si>
    <t>CESAR AUGUSTO PEREZ MEDINA</t>
  </si>
  <si>
    <t>WILLYNTON HUMBERTO CATÚ BARRIOS</t>
  </si>
  <si>
    <t xml:space="preserve">CHRISTIAN EMMANUEL RÍOS PÉREZ </t>
  </si>
  <si>
    <t xml:space="preserve">ARTURO MONROY JORDÁN </t>
  </si>
  <si>
    <t>ROLVI MANFREDO DÁVILA</t>
  </si>
  <si>
    <t>LILA ISABEL GOMEZ VASQUEZ</t>
  </si>
  <si>
    <t>LESBIA JUDITH MÉRIDA NAVICHOQUE</t>
  </si>
  <si>
    <t>ANNABELLA ACEITUNO ALVAREZ DE ORTIZ</t>
  </si>
  <si>
    <t>ELENA INES GODOY PACAY</t>
  </si>
  <si>
    <t>BRYAN RENATO TAHUAL COJON</t>
  </si>
  <si>
    <t>ANGGELINE BRILLITE MONTENEGRO PÉREZ</t>
  </si>
  <si>
    <t>MELANIE SUZETT OSORIO NÚÑEZ</t>
  </si>
  <si>
    <t>ILEANA ANTONIA MEJÍA HERNANDEZ</t>
  </si>
  <si>
    <t xml:space="preserve">ALAN ROBERTO LÓPEZ BOLAÑOS </t>
  </si>
  <si>
    <t>DORA ISABEL AQUINO MARROQUIN</t>
  </si>
  <si>
    <t>RAFAEL BENJAMÍN CASTILLO GÓMEZ</t>
  </si>
  <si>
    <t>ERVIN ERNESTO GARCIA LOPEZ</t>
  </si>
  <si>
    <t>RICARDO FELIPE HERNANDEZ LÓPEZ</t>
  </si>
  <si>
    <t>JOSE DANIEL GONZALEZ GOMEZ</t>
  </si>
  <si>
    <t>YURI EDUARDO PINEDA CAMEY</t>
  </si>
  <si>
    <t xml:space="preserve">SERVICIOS PROFESIONALES </t>
  </si>
  <si>
    <t>ROSMERI ANAY DE LEON YOC</t>
  </si>
  <si>
    <t xml:space="preserve"> Fecha de emisión: 28/02/2023</t>
  </si>
  <si>
    <t>SILVIA BEATRIZ LAJ GONZÁLEZ, PENDIENTE DE PAGO DE 15 DÍAS POR BAJA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</si>
</sst>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  <numFmt numFmtId="167" formatCode="&quot;Q&quot;#,##0.00"/>
    <numFmt numFmtId="168" formatCode="[$Q-100A]#,##0.0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23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43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</cellStyleXfs>
  <cellXfs count="65">
    <xf numFmtId="0" fontId="0" fillId="0" borderId="0" xfId="0"/>
    <xf numFmtId="14" fontId="24" fillId="0" borderId="0" xfId="0" applyNumberFormat="1" applyFont="1" applyBorder="1" applyAlignment="1">
      <alignment horizontal="center"/>
    </xf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5" fillId="0" borderId="11" xfId="175" applyNumberFormat="1" applyFont="1" applyFill="1" applyBorder="1" applyAlignment="1">
      <alignment horizontal="center" vertical="center"/>
    </xf>
    <xf numFmtId="0" fontId="25" fillId="0" borderId="10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164" fontId="21" fillId="0" borderId="0" xfId="1" applyFont="1" applyFill="1" applyBorder="1" applyAlignment="1">
      <alignment horizontal="left" vertical="center"/>
    </xf>
    <xf numFmtId="16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1" fillId="2" borderId="11" xfId="0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4" fillId="0" borderId="0" xfId="0" applyFont="1" applyFill="1" applyBorder="1" applyAlignment="1">
      <alignment horizontal="left" vertical="center"/>
    </xf>
    <xf numFmtId="164" fontId="32" fillId="0" borderId="0" xfId="1" applyFont="1" applyFill="1" applyBorder="1" applyAlignment="1">
      <alignment horizontal="left" vertical="center"/>
    </xf>
    <xf numFmtId="16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0" xfId="10" applyFont="1" applyFill="1" applyBorder="1" applyAlignment="1">
      <alignment horizontal="center" vertical="center"/>
    </xf>
    <xf numFmtId="0" fontId="28" fillId="27" borderId="10" xfId="7" applyFont="1" applyFill="1" applyBorder="1" applyAlignment="1">
      <alignment horizontal="center" vertical="center" wrapText="1"/>
    </xf>
    <xf numFmtId="0" fontId="29" fillId="27" borderId="10" xfId="7" applyFont="1" applyFill="1" applyBorder="1" applyAlignment="1">
      <alignment horizontal="center" vertical="center" wrapText="1"/>
    </xf>
    <xf numFmtId="168" fontId="21" fillId="0" borderId="10" xfId="0" applyNumberFormat="1" applyFont="1" applyFill="1" applyBorder="1" applyAlignment="1">
      <alignment horizontal="center" vertical="center"/>
    </xf>
    <xf numFmtId="168" fontId="21" fillId="0" borderId="10" xfId="0" applyNumberFormat="1" applyFont="1" applyFill="1" applyBorder="1" applyAlignment="1">
      <alignment horizontal="center" vertical="center"/>
    </xf>
    <xf numFmtId="168" fontId="21" fillId="0" borderId="10" xfId="0" applyNumberFormat="1" applyFont="1" applyFill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36" fillId="2" borderId="10" xfId="7" applyFont="1" applyFill="1" applyBorder="1" applyAlignment="1">
      <alignment horizontal="center" vertical="center" wrapText="1"/>
    </xf>
    <xf numFmtId="0" fontId="36" fillId="2" borderId="10" xfId="0" applyFont="1" applyFill="1" applyBorder="1" applyAlignment="1">
      <alignment horizontal="center" vertical="center" wrapText="1"/>
    </xf>
    <xf numFmtId="0" fontId="37" fillId="2" borderId="10" xfId="7" applyFont="1" applyFill="1" applyBorder="1" applyAlignment="1">
      <alignment horizontal="center" vertical="center" wrapText="1"/>
    </xf>
    <xf numFmtId="0" fontId="38" fillId="2" borderId="10" xfId="0" applyFont="1" applyFill="1" applyBorder="1" applyAlignment="1">
      <alignment horizontal="center" vertical="center" wrapText="1"/>
    </xf>
    <xf numFmtId="0" fontId="38" fillId="2" borderId="10" xfId="7" applyFont="1" applyFill="1" applyBorder="1" applyAlignment="1">
      <alignment horizontal="center" vertical="center" wrapText="1"/>
    </xf>
    <xf numFmtId="0" fontId="37" fillId="2" borderId="17" xfId="7" applyFont="1" applyFill="1" applyBorder="1" applyAlignment="1">
      <alignment horizontal="center" vertical="center" wrapText="1"/>
    </xf>
    <xf numFmtId="0" fontId="37" fillId="2" borderId="18" xfId="7" applyFont="1" applyFill="1" applyBorder="1" applyAlignment="1">
      <alignment horizontal="center" vertical="center" wrapText="1"/>
    </xf>
    <xf numFmtId="167" fontId="39" fillId="0" borderId="10" xfId="0" applyNumberFormat="1" applyFont="1" applyBorder="1" applyAlignment="1">
      <alignment horizontal="center" vertical="center"/>
    </xf>
    <xf numFmtId="167" fontId="21" fillId="0" borderId="0" xfId="0" applyNumberFormat="1" applyFont="1" applyFill="1"/>
    <xf numFmtId="168" fontId="21" fillId="0" borderId="0" xfId="0" applyNumberFormat="1" applyFont="1" applyFill="1"/>
    <xf numFmtId="168" fontId="39" fillId="0" borderId="10" xfId="0" applyNumberFormat="1" applyFont="1" applyBorder="1" applyAlignment="1">
      <alignment horizontal="center" vertical="center"/>
    </xf>
    <xf numFmtId="168" fontId="21" fillId="0" borderId="10" xfId="0" applyNumberFormat="1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9" fillId="27" borderId="10" xfId="0" applyFont="1" applyFill="1" applyBorder="1" applyAlignment="1">
      <alignment horizontal="center" vertical="center" wrapText="1"/>
    </xf>
    <xf numFmtId="0" fontId="25" fillId="0" borderId="10" xfId="175" applyFont="1" applyFill="1" applyBorder="1" applyAlignment="1">
      <alignment horizontal="center" vertical="center"/>
    </xf>
    <xf numFmtId="0" fontId="29" fillId="27" borderId="17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31" fillId="0" borderId="0" xfId="0" applyFont="1" applyFill="1" applyAlignment="1">
      <alignment horizontal="center" vertical="center"/>
    </xf>
    <xf numFmtId="0" fontId="35" fillId="26" borderId="12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0" fontId="25" fillId="0" borderId="15" xfId="175" applyFont="1" applyFill="1" applyBorder="1" applyAlignment="1">
      <alignment horizontal="center" vertical="center"/>
    </xf>
    <xf numFmtId="0" fontId="25" fillId="0" borderId="16" xfId="175" applyFont="1" applyFill="1" applyBorder="1" applyAlignment="1">
      <alignment horizontal="center" vertical="center"/>
    </xf>
    <xf numFmtId="0" fontId="28" fillId="27" borderId="10" xfId="7" applyFont="1" applyFill="1" applyBorder="1" applyAlignment="1">
      <alignment horizontal="center" vertical="center" wrapText="1"/>
    </xf>
    <xf numFmtId="164" fontId="29" fillId="27" borderId="10" xfId="0" applyNumberFormat="1" applyFont="1" applyFill="1" applyBorder="1" applyAlignment="1">
      <alignment horizontal="center" vertical="center" wrapText="1"/>
    </xf>
  </cellXfs>
  <cellStyles count="223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2 5 2" xfId="220" xr:uid="{44A92BF6-9A07-4C9F-A3DA-868E45E2327E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1243094</xdr:colOff>
      <xdr:row>0</xdr:row>
      <xdr:rowOff>161442</xdr:rowOff>
    </xdr:from>
    <xdr:to>
      <xdr:col>8</xdr:col>
      <xdr:colOff>1154</xdr:colOff>
      <xdr:row>4</xdr:row>
      <xdr:rowOff>80721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9577" y="161442"/>
          <a:ext cx="1808135" cy="1017076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2591587</xdr:colOff>
      <xdr:row>4</xdr:row>
      <xdr:rowOff>96863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3059172" cy="10357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7"/>
  <sheetViews>
    <sheetView tabSelected="1" view="pageBreakPreview" zoomScale="82" zoomScaleNormal="82" zoomScaleSheetLayoutView="82" workbookViewId="0">
      <pane ySplit="7" topLeftCell="A130" activePane="bottomLeft" state="frozen"/>
      <selection pane="bottomLeft" activeCell="A44" sqref="A44:A142"/>
    </sheetView>
  </sheetViews>
  <sheetFormatPr baseColWidth="10" defaultRowHeight="15" x14ac:dyDescent="0.25"/>
  <cols>
    <col min="1" max="1" width="8.28515625" style="24" customWidth="1"/>
    <col min="2" max="2" width="44.5703125" style="13" customWidth="1"/>
    <col min="3" max="3" width="28.42578125" style="13" customWidth="1"/>
    <col min="4" max="4" width="24.85546875" style="13" customWidth="1"/>
    <col min="5" max="5" width="27.28515625" style="13" customWidth="1"/>
    <col min="6" max="6" width="27.42578125" style="13" customWidth="1"/>
    <col min="7" max="7" width="22.28515625" style="13" customWidth="1"/>
    <col min="8" max="8" width="23.42578125" style="13" customWidth="1"/>
    <col min="9" max="10" width="19.7109375" style="13" customWidth="1"/>
    <col min="11" max="16384" width="11.42578125" style="13"/>
  </cols>
  <sheetData>
    <row r="1" spans="1:8" ht="21" x14ac:dyDescent="0.25">
      <c r="A1" s="57" t="s">
        <v>38</v>
      </c>
      <c r="B1" s="57"/>
      <c r="C1" s="57"/>
      <c r="D1" s="57"/>
      <c r="E1" s="57"/>
      <c r="F1" s="57"/>
      <c r="G1" s="57"/>
      <c r="H1" s="57"/>
    </row>
    <row r="2" spans="1:8" ht="21" x14ac:dyDescent="0.25">
      <c r="A2" s="57" t="s">
        <v>27</v>
      </c>
      <c r="B2" s="57"/>
      <c r="C2" s="57"/>
      <c r="D2" s="57"/>
      <c r="E2" s="57"/>
      <c r="F2" s="57"/>
      <c r="G2" s="57"/>
      <c r="H2" s="57"/>
    </row>
    <row r="3" spans="1:8" ht="21" x14ac:dyDescent="0.25">
      <c r="A3" s="57" t="s">
        <v>118</v>
      </c>
      <c r="B3" s="57"/>
      <c r="C3" s="57"/>
      <c r="D3" s="57"/>
      <c r="E3" s="57"/>
      <c r="F3" s="57"/>
      <c r="G3" s="57"/>
      <c r="H3" s="57"/>
    </row>
    <row r="4" spans="1:8" ht="21" x14ac:dyDescent="0.25">
      <c r="A4" s="57" t="s">
        <v>120</v>
      </c>
      <c r="B4" s="57"/>
      <c r="C4" s="57"/>
      <c r="D4" s="57"/>
      <c r="E4" s="57"/>
      <c r="F4" s="57"/>
      <c r="G4" s="57"/>
      <c r="H4" s="57"/>
    </row>
    <row r="5" spans="1:8" ht="21" x14ac:dyDescent="0.25">
      <c r="A5" s="57" t="s">
        <v>156</v>
      </c>
      <c r="B5" s="57"/>
      <c r="C5" s="57"/>
      <c r="D5" s="57"/>
      <c r="E5" s="57"/>
      <c r="F5" s="57"/>
      <c r="G5" s="57"/>
      <c r="H5" s="57"/>
    </row>
    <row r="6" spans="1:8" ht="21" x14ac:dyDescent="0.25">
      <c r="A6" s="57" t="s">
        <v>39</v>
      </c>
      <c r="B6" s="57"/>
      <c r="C6" s="57"/>
      <c r="D6" s="57"/>
      <c r="E6" s="57"/>
      <c r="F6" s="57"/>
      <c r="G6" s="57"/>
      <c r="H6" s="57"/>
    </row>
    <row r="7" spans="1:8" s="15" customFormat="1" ht="20.25" customHeight="1" x14ac:dyDescent="0.35">
      <c r="A7" s="25"/>
      <c r="B7" s="26"/>
      <c r="C7" s="26"/>
      <c r="D7" s="27"/>
      <c r="E7" s="27"/>
      <c r="F7" s="28"/>
      <c r="G7" s="29"/>
      <c r="H7" s="29"/>
    </row>
    <row r="8" spans="1:8" s="15" customFormat="1" ht="20.25" customHeight="1" thickBot="1" x14ac:dyDescent="0.3">
      <c r="A8" s="14"/>
      <c r="D8" s="16"/>
      <c r="E8" s="16"/>
      <c r="F8" s="17"/>
      <c r="G8" s="18"/>
      <c r="H8" s="18"/>
    </row>
    <row r="9" spans="1:8" s="15" customFormat="1" ht="30.75" customHeight="1" thickBot="1" x14ac:dyDescent="0.3">
      <c r="A9" s="14"/>
      <c r="C9" s="58" t="s">
        <v>94</v>
      </c>
      <c r="D9" s="59"/>
      <c r="E9" s="59"/>
      <c r="F9" s="60"/>
      <c r="G9" s="18"/>
      <c r="H9" s="18"/>
    </row>
    <row r="10" spans="1:8" s="15" customFormat="1" ht="20.25" customHeight="1" x14ac:dyDescent="0.25">
      <c r="A10" s="14"/>
      <c r="D10" s="16"/>
      <c r="E10" s="16"/>
      <c r="F10" s="17"/>
      <c r="G10" s="18"/>
      <c r="H10" s="18"/>
    </row>
    <row r="11" spans="1:8" s="15" customFormat="1" ht="41.25" customHeight="1" x14ac:dyDescent="0.25">
      <c r="A11" s="34" t="s">
        <v>76</v>
      </c>
      <c r="B11" s="34" t="s">
        <v>83</v>
      </c>
      <c r="C11" s="34" t="s">
        <v>84</v>
      </c>
      <c r="D11" s="34" t="s">
        <v>85</v>
      </c>
      <c r="E11" s="34" t="s">
        <v>86</v>
      </c>
      <c r="F11" s="34" t="s">
        <v>92</v>
      </c>
      <c r="G11" s="34" t="s">
        <v>87</v>
      </c>
      <c r="H11" s="34" t="s">
        <v>0</v>
      </c>
    </row>
    <row r="12" spans="1:8" s="15" customFormat="1" ht="35.25" customHeight="1" x14ac:dyDescent="0.25">
      <c r="A12" s="2">
        <v>1</v>
      </c>
      <c r="B12" s="3" t="s">
        <v>63</v>
      </c>
      <c r="C12" s="3" t="s">
        <v>65</v>
      </c>
      <c r="D12" s="4">
        <v>6925</v>
      </c>
      <c r="E12" s="30" t="s">
        <v>119</v>
      </c>
      <c r="F12" s="5">
        <v>2000</v>
      </c>
      <c r="G12" s="5">
        <v>250</v>
      </c>
      <c r="H12" s="6">
        <f>SUM(D12:G12)</f>
        <v>9175</v>
      </c>
    </row>
    <row r="13" spans="1:8" s="15" customFormat="1" ht="35.25" customHeight="1" x14ac:dyDescent="0.25">
      <c r="A13" s="2">
        <v>2</v>
      </c>
      <c r="B13" s="3" t="s">
        <v>99</v>
      </c>
      <c r="C13" s="3" t="s">
        <v>100</v>
      </c>
      <c r="D13" s="4">
        <v>3700</v>
      </c>
      <c r="E13" s="30" t="s">
        <v>119</v>
      </c>
      <c r="F13" s="5">
        <v>1500</v>
      </c>
      <c r="G13" s="5">
        <v>250</v>
      </c>
      <c r="H13" s="6">
        <f t="shared" ref="H13:H17" si="0">SUM(D13:G13)</f>
        <v>5450</v>
      </c>
    </row>
    <row r="14" spans="1:8" s="15" customFormat="1" ht="35.25" customHeight="1" x14ac:dyDescent="0.25">
      <c r="A14" s="2">
        <v>3</v>
      </c>
      <c r="B14" s="3" t="s">
        <v>64</v>
      </c>
      <c r="C14" s="3" t="s">
        <v>66</v>
      </c>
      <c r="D14" s="4">
        <v>3300</v>
      </c>
      <c r="E14" s="30" t="s">
        <v>119</v>
      </c>
      <c r="F14" s="5">
        <v>1500</v>
      </c>
      <c r="G14" s="5">
        <v>250</v>
      </c>
      <c r="H14" s="6">
        <f t="shared" si="0"/>
        <v>5050</v>
      </c>
    </row>
    <row r="15" spans="1:8" s="15" customFormat="1" ht="35.25" customHeight="1" x14ac:dyDescent="0.25">
      <c r="A15" s="2">
        <v>4</v>
      </c>
      <c r="B15" s="3" t="s">
        <v>101</v>
      </c>
      <c r="C15" s="3" t="s">
        <v>102</v>
      </c>
      <c r="D15" s="4">
        <v>3700</v>
      </c>
      <c r="E15" s="30" t="s">
        <v>119</v>
      </c>
      <c r="F15" s="5">
        <v>1500</v>
      </c>
      <c r="G15" s="5">
        <v>250</v>
      </c>
      <c r="H15" s="6">
        <f t="shared" si="0"/>
        <v>5450</v>
      </c>
    </row>
    <row r="16" spans="1:8" s="15" customFormat="1" ht="40.5" customHeight="1" x14ac:dyDescent="0.25">
      <c r="A16" s="2">
        <v>5</v>
      </c>
      <c r="B16" s="3" t="s">
        <v>103</v>
      </c>
      <c r="C16" s="3" t="s">
        <v>104</v>
      </c>
      <c r="D16" s="4">
        <v>2600</v>
      </c>
      <c r="E16" s="30" t="s">
        <v>119</v>
      </c>
      <c r="F16" s="5">
        <v>1500</v>
      </c>
      <c r="G16" s="5">
        <v>250</v>
      </c>
      <c r="H16" s="6">
        <f t="shared" si="0"/>
        <v>4350</v>
      </c>
    </row>
    <row r="17" spans="1:10" s="15" customFormat="1" ht="33.75" customHeight="1" x14ac:dyDescent="0.25">
      <c r="A17" s="2">
        <v>6</v>
      </c>
      <c r="B17" s="3" t="s">
        <v>60</v>
      </c>
      <c r="C17" s="3" t="s">
        <v>93</v>
      </c>
      <c r="D17" s="4">
        <v>8250</v>
      </c>
      <c r="E17" s="4">
        <v>375</v>
      </c>
      <c r="F17" s="7">
        <v>2000</v>
      </c>
      <c r="G17" s="4">
        <v>250</v>
      </c>
      <c r="H17" s="4">
        <f t="shared" si="0"/>
        <v>10875</v>
      </c>
    </row>
    <row r="18" spans="1:10" s="15" customFormat="1" ht="33" customHeight="1" thickBot="1" x14ac:dyDescent="0.3">
      <c r="A18" s="8"/>
      <c r="B18" s="19"/>
      <c r="C18" s="19"/>
      <c r="D18" s="19"/>
      <c r="E18" s="19"/>
      <c r="F18" s="19"/>
      <c r="G18" s="19"/>
      <c r="H18" s="20"/>
    </row>
    <row r="19" spans="1:10" s="21" customFormat="1" ht="36" customHeight="1" thickBot="1" x14ac:dyDescent="0.3">
      <c r="A19" s="14"/>
      <c r="B19" s="15"/>
      <c r="C19" s="58" t="s">
        <v>95</v>
      </c>
      <c r="D19" s="59"/>
      <c r="E19" s="59"/>
      <c r="F19" s="60"/>
      <c r="G19" s="18"/>
      <c r="H19" s="18"/>
      <c r="I19" s="13"/>
      <c r="J19" s="13"/>
    </row>
    <row r="20" spans="1:10" s="21" customFormat="1" ht="36" customHeight="1" x14ac:dyDescent="0.25">
      <c r="A20" s="14"/>
      <c r="B20" s="15"/>
      <c r="C20" s="15"/>
      <c r="D20" s="16"/>
      <c r="E20" s="16"/>
      <c r="F20" s="17"/>
      <c r="G20" s="18"/>
      <c r="H20" s="18"/>
      <c r="I20" s="13"/>
      <c r="J20" s="13"/>
    </row>
    <row r="21" spans="1:10" s="21" customFormat="1" ht="36" customHeight="1" x14ac:dyDescent="0.25">
      <c r="A21" s="33" t="s">
        <v>76</v>
      </c>
      <c r="B21" s="33" t="s">
        <v>83</v>
      </c>
      <c r="C21" s="63" t="s">
        <v>84</v>
      </c>
      <c r="D21" s="63"/>
      <c r="E21" s="33" t="s">
        <v>85</v>
      </c>
      <c r="F21" s="33" t="s">
        <v>86</v>
      </c>
      <c r="G21" s="33" t="s">
        <v>87</v>
      </c>
      <c r="H21" s="33" t="s">
        <v>0</v>
      </c>
      <c r="I21" s="13"/>
      <c r="J21" s="13"/>
    </row>
    <row r="22" spans="1:10" s="21" customFormat="1" ht="36" customHeight="1" x14ac:dyDescent="0.25">
      <c r="A22" s="9">
        <v>1</v>
      </c>
      <c r="B22" s="9" t="s">
        <v>88</v>
      </c>
      <c r="C22" s="53" t="s">
        <v>1</v>
      </c>
      <c r="D22" s="53"/>
      <c r="E22" s="10">
        <v>25000</v>
      </c>
      <c r="F22" s="4">
        <v>375</v>
      </c>
      <c r="G22" s="5">
        <v>250</v>
      </c>
      <c r="H22" s="6">
        <f t="shared" ref="H22:H35" si="1">SUM(E22:G22)</f>
        <v>25625</v>
      </c>
      <c r="I22" s="13"/>
      <c r="J22" s="13"/>
    </row>
    <row r="23" spans="1:10" s="21" customFormat="1" ht="36" customHeight="1" x14ac:dyDescent="0.25">
      <c r="A23" s="9">
        <v>2</v>
      </c>
      <c r="B23" s="31" t="s">
        <v>61</v>
      </c>
      <c r="C23" s="53" t="s">
        <v>30</v>
      </c>
      <c r="D23" s="53"/>
      <c r="E23" s="10">
        <v>20000</v>
      </c>
      <c r="F23" s="7">
        <v>375</v>
      </c>
      <c r="G23" s="6">
        <v>250</v>
      </c>
      <c r="H23" s="7">
        <f t="shared" si="1"/>
        <v>20625</v>
      </c>
      <c r="I23" s="13"/>
      <c r="J23" s="13"/>
    </row>
    <row r="24" spans="1:10" s="21" customFormat="1" ht="36" customHeight="1" x14ac:dyDescent="0.25">
      <c r="A24" s="9">
        <v>3</v>
      </c>
      <c r="B24" s="11" t="s">
        <v>5</v>
      </c>
      <c r="C24" s="53" t="s">
        <v>1</v>
      </c>
      <c r="D24" s="53"/>
      <c r="E24" s="10">
        <v>17250</v>
      </c>
      <c r="F24" s="4">
        <v>375</v>
      </c>
      <c r="G24" s="5">
        <v>250</v>
      </c>
      <c r="H24" s="6">
        <f t="shared" si="1"/>
        <v>17875</v>
      </c>
      <c r="I24" s="13"/>
      <c r="J24" s="13"/>
    </row>
    <row r="25" spans="1:10" s="21" customFormat="1" ht="36" customHeight="1" x14ac:dyDescent="0.25">
      <c r="A25" s="9">
        <v>4</v>
      </c>
      <c r="B25" s="32" t="s">
        <v>42</v>
      </c>
      <c r="C25" s="61" t="s">
        <v>1</v>
      </c>
      <c r="D25" s="62"/>
      <c r="E25" s="10">
        <v>17250</v>
      </c>
      <c r="F25" s="4">
        <v>375</v>
      </c>
      <c r="G25" s="5">
        <v>250</v>
      </c>
      <c r="H25" s="6">
        <f t="shared" si="1"/>
        <v>17875</v>
      </c>
      <c r="I25" s="13"/>
      <c r="J25" s="13"/>
    </row>
    <row r="26" spans="1:10" s="21" customFormat="1" ht="36" customHeight="1" x14ac:dyDescent="0.25">
      <c r="A26" s="9">
        <v>5</v>
      </c>
      <c r="B26" s="11" t="s">
        <v>89</v>
      </c>
      <c r="C26" s="61" t="s">
        <v>1</v>
      </c>
      <c r="D26" s="62"/>
      <c r="E26" s="7">
        <v>17250</v>
      </c>
      <c r="F26" s="4">
        <v>375</v>
      </c>
      <c r="G26" s="5">
        <v>250</v>
      </c>
      <c r="H26" s="6">
        <f t="shared" si="1"/>
        <v>17875</v>
      </c>
      <c r="I26" s="13"/>
      <c r="J26" s="13"/>
    </row>
    <row r="27" spans="1:10" s="21" customFormat="1" ht="36" customHeight="1" x14ac:dyDescent="0.25">
      <c r="A27" s="9">
        <v>6</v>
      </c>
      <c r="B27" s="11" t="s">
        <v>2</v>
      </c>
      <c r="C27" s="53" t="s">
        <v>1</v>
      </c>
      <c r="D27" s="53"/>
      <c r="E27" s="7">
        <v>17250</v>
      </c>
      <c r="F27" s="4">
        <v>375</v>
      </c>
      <c r="G27" s="5">
        <v>250</v>
      </c>
      <c r="H27" s="6">
        <f t="shared" si="1"/>
        <v>17875</v>
      </c>
      <c r="I27" s="13"/>
      <c r="J27" s="13"/>
    </row>
    <row r="28" spans="1:10" s="21" customFormat="1" ht="36" customHeight="1" x14ac:dyDescent="0.25">
      <c r="A28" s="9">
        <v>7</v>
      </c>
      <c r="B28" s="11" t="s">
        <v>3</v>
      </c>
      <c r="C28" s="53" t="s">
        <v>1</v>
      </c>
      <c r="D28" s="53"/>
      <c r="E28" s="7">
        <v>17250</v>
      </c>
      <c r="F28" s="4">
        <v>375</v>
      </c>
      <c r="G28" s="5">
        <v>250</v>
      </c>
      <c r="H28" s="6">
        <f t="shared" si="1"/>
        <v>17875</v>
      </c>
      <c r="I28" s="13"/>
      <c r="J28" s="13"/>
    </row>
    <row r="29" spans="1:10" s="21" customFormat="1" ht="36" customHeight="1" x14ac:dyDescent="0.25">
      <c r="A29" s="9">
        <v>8</v>
      </c>
      <c r="B29" s="11" t="s">
        <v>6</v>
      </c>
      <c r="C29" s="53" t="s">
        <v>90</v>
      </c>
      <c r="D29" s="53"/>
      <c r="E29" s="10">
        <v>0</v>
      </c>
      <c r="F29" s="4">
        <v>0</v>
      </c>
      <c r="G29" s="5">
        <v>0</v>
      </c>
      <c r="H29" s="4">
        <f t="shared" si="1"/>
        <v>0</v>
      </c>
      <c r="I29" s="13"/>
      <c r="J29" s="13"/>
    </row>
    <row r="30" spans="1:10" s="21" customFormat="1" ht="36" customHeight="1" x14ac:dyDescent="0.25">
      <c r="A30" s="9">
        <v>9</v>
      </c>
      <c r="B30" s="11" t="s">
        <v>4</v>
      </c>
      <c r="C30" s="53" t="s">
        <v>1</v>
      </c>
      <c r="D30" s="53"/>
      <c r="E30" s="10">
        <v>17250</v>
      </c>
      <c r="F30" s="4">
        <v>375</v>
      </c>
      <c r="G30" s="5">
        <v>250</v>
      </c>
      <c r="H30" s="4">
        <f t="shared" si="1"/>
        <v>17875</v>
      </c>
      <c r="I30" s="13"/>
      <c r="J30" s="13"/>
    </row>
    <row r="31" spans="1:10" s="15" customFormat="1" ht="31.5" customHeight="1" x14ac:dyDescent="0.25">
      <c r="A31" s="9">
        <v>10</v>
      </c>
      <c r="B31" s="11" t="s">
        <v>36</v>
      </c>
      <c r="C31" s="53" t="s">
        <v>1</v>
      </c>
      <c r="D31" s="53"/>
      <c r="E31" s="10">
        <v>17250</v>
      </c>
      <c r="F31" s="4">
        <v>375</v>
      </c>
      <c r="G31" s="5">
        <v>250</v>
      </c>
      <c r="H31" s="4">
        <f t="shared" si="1"/>
        <v>17875</v>
      </c>
      <c r="I31" s="13"/>
      <c r="J31" s="13"/>
    </row>
    <row r="32" spans="1:10" s="15" customFormat="1" ht="31.5" customHeight="1" x14ac:dyDescent="0.25">
      <c r="A32" s="9">
        <v>11</v>
      </c>
      <c r="B32" s="32" t="s">
        <v>37</v>
      </c>
      <c r="C32" s="53" t="s">
        <v>7</v>
      </c>
      <c r="D32" s="53"/>
      <c r="E32" s="10">
        <v>13000</v>
      </c>
      <c r="F32" s="4">
        <v>375</v>
      </c>
      <c r="G32" s="5">
        <v>250</v>
      </c>
      <c r="H32" s="4">
        <f t="shared" si="1"/>
        <v>13625</v>
      </c>
      <c r="I32" s="13"/>
      <c r="J32" s="13"/>
    </row>
    <row r="33" spans="1:10" s="15" customFormat="1" ht="31.5" customHeight="1" x14ac:dyDescent="0.25">
      <c r="A33" s="9">
        <v>12</v>
      </c>
      <c r="B33" s="31" t="s">
        <v>91</v>
      </c>
      <c r="C33" s="53" t="s">
        <v>1</v>
      </c>
      <c r="D33" s="53"/>
      <c r="E33" s="10">
        <v>17250</v>
      </c>
      <c r="F33" s="4">
        <v>375</v>
      </c>
      <c r="G33" s="5">
        <v>250</v>
      </c>
      <c r="H33" s="4">
        <f t="shared" si="1"/>
        <v>17875</v>
      </c>
      <c r="I33" s="13"/>
      <c r="J33" s="13"/>
    </row>
    <row r="34" spans="1:10" s="15" customFormat="1" ht="31.5" customHeight="1" x14ac:dyDescent="0.25">
      <c r="A34" s="9">
        <v>13</v>
      </c>
      <c r="B34" s="31" t="s">
        <v>56</v>
      </c>
      <c r="C34" s="53" t="s">
        <v>1</v>
      </c>
      <c r="D34" s="53"/>
      <c r="E34" s="10">
        <v>17250</v>
      </c>
      <c r="F34" s="4">
        <v>375</v>
      </c>
      <c r="G34" s="5">
        <v>250</v>
      </c>
      <c r="H34" s="4">
        <f t="shared" si="1"/>
        <v>17875</v>
      </c>
      <c r="I34" s="13"/>
      <c r="J34" s="13"/>
    </row>
    <row r="35" spans="1:10" s="15" customFormat="1" ht="31.5" customHeight="1" x14ac:dyDescent="0.25">
      <c r="A35" s="9">
        <v>14</v>
      </c>
      <c r="B35" s="31" t="s">
        <v>62</v>
      </c>
      <c r="C35" s="53" t="s">
        <v>1</v>
      </c>
      <c r="D35" s="53"/>
      <c r="E35" s="10">
        <v>17250</v>
      </c>
      <c r="F35" s="7">
        <v>375</v>
      </c>
      <c r="G35" s="6">
        <v>250</v>
      </c>
      <c r="H35" s="7">
        <f t="shared" si="1"/>
        <v>17875</v>
      </c>
      <c r="I35" s="13"/>
      <c r="J35" s="13"/>
    </row>
    <row r="36" spans="1:10" ht="26.25" customHeight="1" x14ac:dyDescent="0.25">
      <c r="A36" s="9">
        <v>15</v>
      </c>
      <c r="B36" s="31" t="s">
        <v>67</v>
      </c>
      <c r="C36" s="53" t="s">
        <v>1</v>
      </c>
      <c r="D36" s="53"/>
      <c r="E36" s="10">
        <v>17250</v>
      </c>
      <c r="F36" s="7">
        <v>375</v>
      </c>
      <c r="G36" s="6">
        <v>250</v>
      </c>
      <c r="H36" s="7">
        <f>SUM(E36:G36)</f>
        <v>17875</v>
      </c>
    </row>
    <row r="37" spans="1:10" ht="28.5" customHeight="1" x14ac:dyDescent="0.25">
      <c r="A37" s="9">
        <v>16</v>
      </c>
      <c r="B37" s="9" t="s">
        <v>98</v>
      </c>
      <c r="C37" s="53" t="s">
        <v>30</v>
      </c>
      <c r="D37" s="53"/>
      <c r="E37" s="10">
        <v>16000</v>
      </c>
      <c r="F37" s="4">
        <v>375</v>
      </c>
      <c r="G37" s="5">
        <v>250</v>
      </c>
      <c r="H37" s="6">
        <f>SUM(E37:G37)</f>
        <v>16625</v>
      </c>
    </row>
    <row r="38" spans="1:10" ht="36" customHeight="1" x14ac:dyDescent="0.25">
      <c r="A38" s="8"/>
      <c r="B38" s="56" t="s">
        <v>157</v>
      </c>
      <c r="C38" s="56"/>
      <c r="D38" s="1"/>
      <c r="E38" s="1"/>
      <c r="F38" s="1"/>
      <c r="G38" s="12"/>
      <c r="H38" s="1"/>
    </row>
    <row r="39" spans="1:10" ht="36" customHeight="1" thickBot="1" x14ac:dyDescent="0.3">
      <c r="A39" s="8"/>
      <c r="B39" s="19"/>
      <c r="C39" s="19"/>
      <c r="D39" s="1"/>
      <c r="E39" s="1"/>
      <c r="F39" s="1"/>
      <c r="G39" s="12"/>
      <c r="H39" s="1"/>
    </row>
    <row r="40" spans="1:10" ht="36" customHeight="1" thickBot="1" x14ac:dyDescent="0.3">
      <c r="A40" s="14"/>
      <c r="B40" s="15"/>
      <c r="C40" s="58" t="s">
        <v>96</v>
      </c>
      <c r="D40" s="59"/>
      <c r="E40" s="59"/>
      <c r="F40" s="60"/>
      <c r="G40" s="18"/>
      <c r="H40" s="18"/>
    </row>
    <row r="41" spans="1:10" ht="36" customHeight="1" x14ac:dyDescent="0.25">
      <c r="A41" s="14"/>
      <c r="B41" s="15"/>
      <c r="C41" s="15"/>
      <c r="D41" s="16"/>
      <c r="E41" s="16"/>
      <c r="F41" s="17"/>
      <c r="G41" s="18"/>
      <c r="H41" s="18"/>
    </row>
    <row r="42" spans="1:10" ht="31.5" customHeight="1" x14ac:dyDescent="0.25">
      <c r="A42" s="52" t="s">
        <v>76</v>
      </c>
      <c r="B42" s="52" t="s">
        <v>77</v>
      </c>
      <c r="C42" s="54" t="s">
        <v>78</v>
      </c>
      <c r="D42" s="64" t="s">
        <v>107</v>
      </c>
      <c r="E42" s="52" t="s">
        <v>81</v>
      </c>
      <c r="F42" s="52" t="s">
        <v>82</v>
      </c>
      <c r="G42" s="52"/>
    </row>
    <row r="43" spans="1:10" ht="11.25" customHeight="1" x14ac:dyDescent="0.25">
      <c r="A43" s="52"/>
      <c r="B43" s="52"/>
      <c r="C43" s="55"/>
      <c r="D43" s="64"/>
      <c r="E43" s="52"/>
      <c r="F43" s="52"/>
      <c r="G43" s="52"/>
    </row>
    <row r="44" spans="1:10" ht="36" customHeight="1" x14ac:dyDescent="0.25">
      <c r="A44" s="22">
        <v>1</v>
      </c>
      <c r="B44" s="38" t="s">
        <v>33</v>
      </c>
      <c r="C44" s="38" t="s">
        <v>154</v>
      </c>
      <c r="D44" s="49">
        <v>12500</v>
      </c>
      <c r="E44" s="35">
        <f>D44*0.05</f>
        <v>625</v>
      </c>
      <c r="F44" s="50">
        <f>D44-E44</f>
        <v>11875</v>
      </c>
      <c r="G44" s="51"/>
    </row>
    <row r="45" spans="1:10" ht="36" customHeight="1" x14ac:dyDescent="0.25">
      <c r="A45" s="23">
        <v>2</v>
      </c>
      <c r="B45" s="39" t="s">
        <v>8</v>
      </c>
      <c r="C45" s="38" t="s">
        <v>154</v>
      </c>
      <c r="D45" s="49">
        <v>11500</v>
      </c>
      <c r="E45" s="35">
        <f t="shared" ref="E45:E108" si="2">D45*0.05</f>
        <v>575</v>
      </c>
      <c r="F45" s="50">
        <f t="shared" ref="F45:F108" si="3">D45-E45</f>
        <v>10925</v>
      </c>
      <c r="G45" s="51"/>
    </row>
    <row r="46" spans="1:10" ht="36" customHeight="1" x14ac:dyDescent="0.25">
      <c r="A46" s="23">
        <v>3</v>
      </c>
      <c r="B46" s="39" t="s">
        <v>34</v>
      </c>
      <c r="C46" s="38" t="s">
        <v>128</v>
      </c>
      <c r="D46" s="49">
        <v>8500</v>
      </c>
      <c r="E46" s="35">
        <f t="shared" si="2"/>
        <v>425</v>
      </c>
      <c r="F46" s="50">
        <f t="shared" si="3"/>
        <v>8075</v>
      </c>
      <c r="G46" s="51"/>
    </row>
    <row r="47" spans="1:10" ht="36" customHeight="1" x14ac:dyDescent="0.25">
      <c r="A47" s="22">
        <v>4</v>
      </c>
      <c r="B47" s="40" t="s">
        <v>114</v>
      </c>
      <c r="C47" s="38" t="s">
        <v>128</v>
      </c>
      <c r="D47" s="49">
        <v>5000</v>
      </c>
      <c r="E47" s="35">
        <f t="shared" si="2"/>
        <v>250</v>
      </c>
      <c r="F47" s="50">
        <f t="shared" si="3"/>
        <v>4750</v>
      </c>
      <c r="G47" s="51"/>
    </row>
    <row r="48" spans="1:10" ht="36" customHeight="1" x14ac:dyDescent="0.25">
      <c r="A48" s="22">
        <v>5</v>
      </c>
      <c r="B48" s="39" t="s">
        <v>130</v>
      </c>
      <c r="C48" s="38" t="s">
        <v>128</v>
      </c>
      <c r="D48" s="49">
        <v>8000</v>
      </c>
      <c r="E48" s="35">
        <f t="shared" si="2"/>
        <v>400</v>
      </c>
      <c r="F48" s="50">
        <f t="shared" si="3"/>
        <v>7600</v>
      </c>
      <c r="G48" s="51"/>
    </row>
    <row r="49" spans="1:7" ht="36" customHeight="1" x14ac:dyDescent="0.25">
      <c r="A49" s="23">
        <v>6</v>
      </c>
      <c r="B49" s="39" t="s">
        <v>131</v>
      </c>
      <c r="C49" s="38" t="s">
        <v>154</v>
      </c>
      <c r="D49" s="49">
        <v>18000</v>
      </c>
      <c r="E49" s="35">
        <v>803.57</v>
      </c>
      <c r="F49" s="50">
        <f t="shared" si="3"/>
        <v>17196.43</v>
      </c>
      <c r="G49" s="51"/>
    </row>
    <row r="50" spans="1:7" ht="36" customHeight="1" x14ac:dyDescent="0.25">
      <c r="A50" s="23">
        <v>7</v>
      </c>
      <c r="B50" s="39" t="s">
        <v>132</v>
      </c>
      <c r="C50" s="38" t="s">
        <v>154</v>
      </c>
      <c r="D50" s="49">
        <v>18000</v>
      </c>
      <c r="E50" s="35">
        <v>803.57</v>
      </c>
      <c r="F50" s="50">
        <f t="shared" si="3"/>
        <v>17196.43</v>
      </c>
      <c r="G50" s="51"/>
    </row>
    <row r="51" spans="1:7" ht="36" customHeight="1" x14ac:dyDescent="0.25">
      <c r="A51" s="22">
        <v>8</v>
      </c>
      <c r="B51" s="39" t="s">
        <v>10</v>
      </c>
      <c r="C51" s="38" t="s">
        <v>154</v>
      </c>
      <c r="D51" s="49">
        <v>12500</v>
      </c>
      <c r="E51" s="35">
        <f t="shared" si="2"/>
        <v>625</v>
      </c>
      <c r="F51" s="50">
        <f t="shared" si="3"/>
        <v>11875</v>
      </c>
      <c r="G51" s="51"/>
    </row>
    <row r="52" spans="1:7" ht="36" customHeight="1" x14ac:dyDescent="0.25">
      <c r="A52" s="22">
        <v>9</v>
      </c>
      <c r="B52" s="39" t="s">
        <v>40</v>
      </c>
      <c r="C52" s="38" t="s">
        <v>128</v>
      </c>
      <c r="D52" s="49">
        <v>10000</v>
      </c>
      <c r="E52" s="35">
        <f t="shared" si="2"/>
        <v>500</v>
      </c>
      <c r="F52" s="50">
        <f t="shared" si="3"/>
        <v>9500</v>
      </c>
      <c r="G52" s="51"/>
    </row>
    <row r="53" spans="1:7" ht="36" customHeight="1" x14ac:dyDescent="0.25">
      <c r="A53" s="23">
        <v>10</v>
      </c>
      <c r="B53" s="39" t="s">
        <v>53</v>
      </c>
      <c r="C53" s="38" t="s">
        <v>128</v>
      </c>
      <c r="D53" s="49">
        <v>5000</v>
      </c>
      <c r="E53" s="35">
        <f t="shared" si="2"/>
        <v>250</v>
      </c>
      <c r="F53" s="50">
        <f t="shared" si="3"/>
        <v>4750</v>
      </c>
      <c r="G53" s="51"/>
    </row>
    <row r="54" spans="1:7" ht="36" customHeight="1" x14ac:dyDescent="0.25">
      <c r="A54" s="23">
        <v>11</v>
      </c>
      <c r="B54" s="39" t="s">
        <v>117</v>
      </c>
      <c r="C54" s="38" t="s">
        <v>128</v>
      </c>
      <c r="D54" s="49">
        <v>15000</v>
      </c>
      <c r="E54" s="35">
        <v>0</v>
      </c>
      <c r="F54" s="50">
        <f t="shared" si="3"/>
        <v>15000</v>
      </c>
      <c r="G54" s="51"/>
    </row>
    <row r="55" spans="1:7" ht="36" customHeight="1" x14ac:dyDescent="0.25">
      <c r="A55" s="22">
        <v>12</v>
      </c>
      <c r="B55" s="41" t="s">
        <v>72</v>
      </c>
      <c r="C55" s="38" t="s">
        <v>128</v>
      </c>
      <c r="D55" s="49">
        <v>8000</v>
      </c>
      <c r="E55" s="35">
        <f t="shared" si="2"/>
        <v>400</v>
      </c>
      <c r="F55" s="50">
        <f t="shared" si="3"/>
        <v>7600</v>
      </c>
      <c r="G55" s="51"/>
    </row>
    <row r="56" spans="1:7" ht="36" customHeight="1" x14ac:dyDescent="0.25">
      <c r="A56" s="22">
        <v>13</v>
      </c>
      <c r="B56" s="41" t="s">
        <v>73</v>
      </c>
      <c r="C56" s="38" t="s">
        <v>128</v>
      </c>
      <c r="D56" s="49">
        <v>8500</v>
      </c>
      <c r="E56" s="35">
        <f t="shared" si="2"/>
        <v>425</v>
      </c>
      <c r="F56" s="50">
        <f t="shared" si="3"/>
        <v>8075</v>
      </c>
      <c r="G56" s="51"/>
    </row>
    <row r="57" spans="1:7" ht="36" customHeight="1" x14ac:dyDescent="0.25">
      <c r="A57" s="23">
        <v>14</v>
      </c>
      <c r="B57" s="39" t="s">
        <v>57</v>
      </c>
      <c r="C57" s="38" t="s">
        <v>154</v>
      </c>
      <c r="D57" s="49">
        <v>6500</v>
      </c>
      <c r="E57" s="35">
        <f t="shared" si="2"/>
        <v>325</v>
      </c>
      <c r="F57" s="50">
        <f t="shared" si="3"/>
        <v>6175</v>
      </c>
      <c r="G57" s="51"/>
    </row>
    <row r="58" spans="1:7" ht="36" customHeight="1" x14ac:dyDescent="0.25">
      <c r="A58" s="23">
        <v>15</v>
      </c>
      <c r="B58" s="42" t="s">
        <v>121</v>
      </c>
      <c r="C58" s="38" t="s">
        <v>128</v>
      </c>
      <c r="D58" s="49">
        <v>6000</v>
      </c>
      <c r="E58" s="35">
        <f t="shared" si="2"/>
        <v>300</v>
      </c>
      <c r="F58" s="50">
        <f t="shared" si="3"/>
        <v>5700</v>
      </c>
      <c r="G58" s="51"/>
    </row>
    <row r="59" spans="1:7" ht="36" customHeight="1" x14ac:dyDescent="0.25">
      <c r="A59" s="22">
        <v>16</v>
      </c>
      <c r="B59" s="39" t="s">
        <v>69</v>
      </c>
      <c r="C59" s="38" t="s">
        <v>128</v>
      </c>
      <c r="D59" s="49">
        <v>8000</v>
      </c>
      <c r="E59" s="35">
        <f t="shared" si="2"/>
        <v>400</v>
      </c>
      <c r="F59" s="50">
        <f t="shared" si="3"/>
        <v>7600</v>
      </c>
      <c r="G59" s="51"/>
    </row>
    <row r="60" spans="1:7" ht="36" customHeight="1" x14ac:dyDescent="0.25">
      <c r="A60" s="22">
        <v>17</v>
      </c>
      <c r="B60" s="43" t="s">
        <v>74</v>
      </c>
      <c r="C60" s="38" t="s">
        <v>128</v>
      </c>
      <c r="D60" s="49">
        <v>7000</v>
      </c>
      <c r="E60" s="35">
        <f t="shared" si="2"/>
        <v>350</v>
      </c>
      <c r="F60" s="50">
        <f t="shared" si="3"/>
        <v>6650</v>
      </c>
      <c r="G60" s="51"/>
    </row>
    <row r="61" spans="1:7" ht="36" customHeight="1" x14ac:dyDescent="0.25">
      <c r="A61" s="23">
        <v>18</v>
      </c>
      <c r="B61" s="43" t="s">
        <v>75</v>
      </c>
      <c r="C61" s="38" t="s">
        <v>111</v>
      </c>
      <c r="D61" s="49">
        <v>12000</v>
      </c>
      <c r="E61" s="35">
        <f t="shared" si="2"/>
        <v>600</v>
      </c>
      <c r="F61" s="50">
        <f t="shared" si="3"/>
        <v>11400</v>
      </c>
      <c r="G61" s="51"/>
    </row>
    <row r="62" spans="1:7" ht="36" customHeight="1" x14ac:dyDescent="0.25">
      <c r="A62" s="23">
        <v>19</v>
      </c>
      <c r="B62" s="39" t="s">
        <v>35</v>
      </c>
      <c r="C62" s="38" t="s">
        <v>111</v>
      </c>
      <c r="D62" s="49">
        <v>14000</v>
      </c>
      <c r="E62" s="35">
        <v>625</v>
      </c>
      <c r="F62" s="50">
        <f t="shared" si="3"/>
        <v>13375</v>
      </c>
      <c r="G62" s="51"/>
    </row>
    <row r="63" spans="1:7" ht="36" customHeight="1" x14ac:dyDescent="0.25">
      <c r="A63" s="22">
        <v>20</v>
      </c>
      <c r="B63" s="39" t="s">
        <v>133</v>
      </c>
      <c r="C63" s="38" t="s">
        <v>111</v>
      </c>
      <c r="D63" s="49">
        <v>7600</v>
      </c>
      <c r="E63" s="35">
        <f t="shared" si="2"/>
        <v>380</v>
      </c>
      <c r="F63" s="50">
        <f t="shared" si="3"/>
        <v>7220</v>
      </c>
      <c r="G63" s="51"/>
    </row>
    <row r="64" spans="1:7" ht="36" customHeight="1" x14ac:dyDescent="0.25">
      <c r="A64" s="22">
        <v>21</v>
      </c>
      <c r="B64" s="39" t="s">
        <v>43</v>
      </c>
      <c r="C64" s="38" t="s">
        <v>128</v>
      </c>
      <c r="D64" s="49">
        <v>5000</v>
      </c>
      <c r="E64" s="35">
        <f t="shared" si="2"/>
        <v>250</v>
      </c>
      <c r="F64" s="50">
        <f t="shared" si="3"/>
        <v>4750</v>
      </c>
      <c r="G64" s="51"/>
    </row>
    <row r="65" spans="1:7" ht="36" customHeight="1" x14ac:dyDescent="0.25">
      <c r="A65" s="23">
        <v>22</v>
      </c>
      <c r="B65" s="39" t="s">
        <v>134</v>
      </c>
      <c r="C65" s="38" t="s">
        <v>111</v>
      </c>
      <c r="D65" s="49">
        <v>14000</v>
      </c>
      <c r="E65" s="35">
        <v>625</v>
      </c>
      <c r="F65" s="50">
        <f t="shared" si="3"/>
        <v>13375</v>
      </c>
      <c r="G65" s="51"/>
    </row>
    <row r="66" spans="1:7" ht="36" customHeight="1" x14ac:dyDescent="0.25">
      <c r="A66" s="23">
        <v>23</v>
      </c>
      <c r="B66" s="39" t="s">
        <v>44</v>
      </c>
      <c r="C66" s="38" t="s">
        <v>111</v>
      </c>
      <c r="D66" s="49">
        <v>12000</v>
      </c>
      <c r="E66" s="35">
        <v>600</v>
      </c>
      <c r="F66" s="50">
        <f t="shared" si="3"/>
        <v>11400</v>
      </c>
      <c r="G66" s="51"/>
    </row>
    <row r="67" spans="1:7" ht="36" customHeight="1" x14ac:dyDescent="0.25">
      <c r="A67" s="22">
        <v>24</v>
      </c>
      <c r="B67" s="39" t="s">
        <v>29</v>
      </c>
      <c r="C67" s="38" t="s">
        <v>128</v>
      </c>
      <c r="D67" s="49">
        <v>8800</v>
      </c>
      <c r="E67" s="35">
        <f t="shared" si="2"/>
        <v>440</v>
      </c>
      <c r="F67" s="50">
        <f t="shared" si="3"/>
        <v>8360</v>
      </c>
      <c r="G67" s="51"/>
    </row>
    <row r="68" spans="1:7" ht="36" customHeight="1" x14ac:dyDescent="0.25">
      <c r="A68" s="22">
        <v>25</v>
      </c>
      <c r="B68" s="39" t="s">
        <v>54</v>
      </c>
      <c r="C68" s="38" t="s">
        <v>128</v>
      </c>
      <c r="D68" s="49">
        <v>6000</v>
      </c>
      <c r="E68" s="35">
        <f t="shared" si="2"/>
        <v>300</v>
      </c>
      <c r="F68" s="50">
        <f t="shared" si="3"/>
        <v>5700</v>
      </c>
      <c r="G68" s="51"/>
    </row>
    <row r="69" spans="1:7" ht="36" customHeight="1" x14ac:dyDescent="0.25">
      <c r="A69" s="23">
        <v>26</v>
      </c>
      <c r="B69" s="41" t="s">
        <v>135</v>
      </c>
      <c r="C69" s="38" t="s">
        <v>111</v>
      </c>
      <c r="D69" s="46">
        <v>4285.71</v>
      </c>
      <c r="E69" s="35">
        <f t="shared" si="2"/>
        <v>214.28550000000001</v>
      </c>
      <c r="F69" s="50">
        <f t="shared" si="3"/>
        <v>4071.4245000000001</v>
      </c>
      <c r="G69" s="51"/>
    </row>
    <row r="70" spans="1:7" ht="36" customHeight="1" x14ac:dyDescent="0.25">
      <c r="A70" s="23">
        <v>27</v>
      </c>
      <c r="B70" s="42" t="s">
        <v>97</v>
      </c>
      <c r="C70" s="38" t="s">
        <v>128</v>
      </c>
      <c r="D70" s="49">
        <v>5000</v>
      </c>
      <c r="E70" s="35">
        <f t="shared" si="2"/>
        <v>250</v>
      </c>
      <c r="F70" s="50">
        <f t="shared" si="3"/>
        <v>4750</v>
      </c>
      <c r="G70" s="51"/>
    </row>
    <row r="71" spans="1:7" ht="36" customHeight="1" x14ac:dyDescent="0.25">
      <c r="A71" s="22">
        <v>28</v>
      </c>
      <c r="B71" s="39" t="s">
        <v>49</v>
      </c>
      <c r="C71" s="38" t="s">
        <v>128</v>
      </c>
      <c r="D71" s="49">
        <v>11000</v>
      </c>
      <c r="E71" s="35">
        <f t="shared" si="2"/>
        <v>550</v>
      </c>
      <c r="F71" s="50">
        <f t="shared" si="3"/>
        <v>10450</v>
      </c>
      <c r="G71" s="51"/>
    </row>
    <row r="72" spans="1:7" ht="36" customHeight="1" x14ac:dyDescent="0.25">
      <c r="A72" s="22">
        <v>29</v>
      </c>
      <c r="B72" s="39" t="s">
        <v>20</v>
      </c>
      <c r="C72" s="38" t="s">
        <v>128</v>
      </c>
      <c r="D72" s="49">
        <v>7500</v>
      </c>
      <c r="E72" s="35">
        <f t="shared" si="2"/>
        <v>375</v>
      </c>
      <c r="F72" s="50">
        <f t="shared" si="3"/>
        <v>7125</v>
      </c>
      <c r="G72" s="51"/>
    </row>
    <row r="73" spans="1:7" ht="36" customHeight="1" x14ac:dyDescent="0.25">
      <c r="A73" s="23">
        <v>30</v>
      </c>
      <c r="B73" s="41" t="s">
        <v>70</v>
      </c>
      <c r="C73" s="38" t="s">
        <v>128</v>
      </c>
      <c r="D73" s="49">
        <v>5000</v>
      </c>
      <c r="E73" s="35">
        <f t="shared" si="2"/>
        <v>250</v>
      </c>
      <c r="F73" s="50">
        <f t="shared" si="3"/>
        <v>4750</v>
      </c>
      <c r="G73" s="51"/>
    </row>
    <row r="74" spans="1:7" ht="36" customHeight="1" x14ac:dyDescent="0.25">
      <c r="A74" s="23">
        <v>31</v>
      </c>
      <c r="B74" s="40" t="s">
        <v>113</v>
      </c>
      <c r="C74" s="38" t="s">
        <v>128</v>
      </c>
      <c r="D74" s="49">
        <v>5000</v>
      </c>
      <c r="E74" s="35">
        <f t="shared" si="2"/>
        <v>250</v>
      </c>
      <c r="F74" s="50">
        <f t="shared" si="3"/>
        <v>4750</v>
      </c>
      <c r="G74" s="51"/>
    </row>
    <row r="75" spans="1:7" ht="36" customHeight="1" x14ac:dyDescent="0.25">
      <c r="A75" s="22">
        <v>32</v>
      </c>
      <c r="B75" s="44" t="s">
        <v>80</v>
      </c>
      <c r="C75" s="38" t="s">
        <v>128</v>
      </c>
      <c r="D75" s="49">
        <v>9000</v>
      </c>
      <c r="E75" s="35">
        <f t="shared" si="2"/>
        <v>450</v>
      </c>
      <c r="F75" s="50">
        <f t="shared" si="3"/>
        <v>8550</v>
      </c>
      <c r="G75" s="51"/>
    </row>
    <row r="76" spans="1:7" ht="36" customHeight="1" x14ac:dyDescent="0.25">
      <c r="A76" s="22">
        <v>33</v>
      </c>
      <c r="B76" s="39" t="s">
        <v>79</v>
      </c>
      <c r="C76" s="38" t="s">
        <v>128</v>
      </c>
      <c r="D76" s="49">
        <v>12500</v>
      </c>
      <c r="E76" s="35">
        <f t="shared" si="2"/>
        <v>625</v>
      </c>
      <c r="F76" s="50">
        <f t="shared" si="3"/>
        <v>11875</v>
      </c>
      <c r="G76" s="51"/>
    </row>
    <row r="77" spans="1:7" ht="36" customHeight="1" x14ac:dyDescent="0.25">
      <c r="A77" s="23">
        <v>34</v>
      </c>
      <c r="B77" s="39" t="s">
        <v>23</v>
      </c>
      <c r="C77" s="38" t="s">
        <v>128</v>
      </c>
      <c r="D77" s="49">
        <v>6000</v>
      </c>
      <c r="E77" s="35">
        <f t="shared" si="2"/>
        <v>300</v>
      </c>
      <c r="F77" s="50">
        <f t="shared" si="3"/>
        <v>5700</v>
      </c>
      <c r="G77" s="51"/>
    </row>
    <row r="78" spans="1:7" ht="36" customHeight="1" x14ac:dyDescent="0.25">
      <c r="A78" s="23">
        <v>35</v>
      </c>
      <c r="B78" s="42" t="s">
        <v>136</v>
      </c>
      <c r="C78" s="38" t="s">
        <v>128</v>
      </c>
      <c r="D78" s="49">
        <v>5000</v>
      </c>
      <c r="E78" s="35">
        <f t="shared" si="2"/>
        <v>250</v>
      </c>
      <c r="F78" s="50">
        <f t="shared" si="3"/>
        <v>4750</v>
      </c>
      <c r="G78" s="51"/>
    </row>
    <row r="79" spans="1:7" ht="36" customHeight="1" x14ac:dyDescent="0.25">
      <c r="A79" s="22">
        <v>36</v>
      </c>
      <c r="B79" s="39" t="s">
        <v>22</v>
      </c>
      <c r="C79" s="38" t="s">
        <v>128</v>
      </c>
      <c r="D79" s="49">
        <v>5000</v>
      </c>
      <c r="E79" s="35">
        <f t="shared" si="2"/>
        <v>250</v>
      </c>
      <c r="F79" s="50">
        <f t="shared" si="3"/>
        <v>4750</v>
      </c>
      <c r="G79" s="51"/>
    </row>
    <row r="80" spans="1:7" ht="36" customHeight="1" x14ac:dyDescent="0.25">
      <c r="A80" s="22">
        <v>37</v>
      </c>
      <c r="B80" s="39" t="s">
        <v>137</v>
      </c>
      <c r="C80" s="38" t="s">
        <v>128</v>
      </c>
      <c r="D80" s="49">
        <v>5000</v>
      </c>
      <c r="E80" s="35">
        <f t="shared" si="2"/>
        <v>250</v>
      </c>
      <c r="F80" s="50">
        <f t="shared" si="3"/>
        <v>4750</v>
      </c>
      <c r="G80" s="51"/>
    </row>
    <row r="81" spans="1:7" ht="36" customHeight="1" x14ac:dyDescent="0.25">
      <c r="A81" s="23">
        <v>38</v>
      </c>
      <c r="B81" s="39" t="s">
        <v>138</v>
      </c>
      <c r="C81" s="38" t="s">
        <v>128</v>
      </c>
      <c r="D81" s="49">
        <v>5000</v>
      </c>
      <c r="E81" s="35">
        <f t="shared" si="2"/>
        <v>250</v>
      </c>
      <c r="F81" s="50">
        <f t="shared" si="3"/>
        <v>4750</v>
      </c>
      <c r="G81" s="51"/>
    </row>
    <row r="82" spans="1:7" ht="36" customHeight="1" x14ac:dyDescent="0.25">
      <c r="A82" s="23">
        <v>39</v>
      </c>
      <c r="B82" s="39" t="s">
        <v>50</v>
      </c>
      <c r="C82" s="38" t="s">
        <v>128</v>
      </c>
      <c r="D82" s="49">
        <v>4500</v>
      </c>
      <c r="E82" s="35">
        <f t="shared" si="2"/>
        <v>225</v>
      </c>
      <c r="F82" s="50">
        <f t="shared" si="3"/>
        <v>4275</v>
      </c>
      <c r="G82" s="51"/>
    </row>
    <row r="83" spans="1:7" ht="36" customHeight="1" x14ac:dyDescent="0.25">
      <c r="A83" s="22">
        <v>40</v>
      </c>
      <c r="B83" s="39" t="s">
        <v>21</v>
      </c>
      <c r="C83" s="38" t="s">
        <v>128</v>
      </c>
      <c r="D83" s="49">
        <v>5500</v>
      </c>
      <c r="E83" s="35">
        <f t="shared" si="2"/>
        <v>275</v>
      </c>
      <c r="F83" s="50">
        <f t="shared" si="3"/>
        <v>5225</v>
      </c>
      <c r="G83" s="51"/>
    </row>
    <row r="84" spans="1:7" ht="36" customHeight="1" x14ac:dyDescent="0.25">
      <c r="A84" s="22">
        <v>41</v>
      </c>
      <c r="B84" s="39" t="s">
        <v>139</v>
      </c>
      <c r="C84" s="38" t="s">
        <v>128</v>
      </c>
      <c r="D84" s="49">
        <v>4500</v>
      </c>
      <c r="E84" s="35">
        <f t="shared" si="2"/>
        <v>225</v>
      </c>
      <c r="F84" s="50">
        <f t="shared" si="3"/>
        <v>4275</v>
      </c>
      <c r="G84" s="51"/>
    </row>
    <row r="85" spans="1:7" ht="36" customHeight="1" x14ac:dyDescent="0.25">
      <c r="A85" s="23">
        <v>42</v>
      </c>
      <c r="B85" s="39" t="s">
        <v>140</v>
      </c>
      <c r="C85" s="38" t="s">
        <v>128</v>
      </c>
      <c r="D85" s="49">
        <v>4500</v>
      </c>
      <c r="E85" s="35">
        <f t="shared" si="2"/>
        <v>225</v>
      </c>
      <c r="F85" s="50">
        <f t="shared" si="3"/>
        <v>4275</v>
      </c>
      <c r="G85" s="51"/>
    </row>
    <row r="86" spans="1:7" ht="36" customHeight="1" x14ac:dyDescent="0.25">
      <c r="A86" s="23">
        <v>43</v>
      </c>
      <c r="B86" s="39" t="s">
        <v>141</v>
      </c>
      <c r="C86" s="38" t="s">
        <v>128</v>
      </c>
      <c r="D86" s="49">
        <v>4500</v>
      </c>
      <c r="E86" s="35">
        <f t="shared" si="2"/>
        <v>225</v>
      </c>
      <c r="F86" s="50">
        <f t="shared" si="3"/>
        <v>4275</v>
      </c>
      <c r="G86" s="51"/>
    </row>
    <row r="87" spans="1:7" ht="36" customHeight="1" x14ac:dyDescent="0.25">
      <c r="A87" s="22">
        <v>44</v>
      </c>
      <c r="B87" s="39" t="s">
        <v>16</v>
      </c>
      <c r="C87" s="38" t="s">
        <v>128</v>
      </c>
      <c r="D87" s="49">
        <v>6000</v>
      </c>
      <c r="E87" s="35">
        <f t="shared" si="2"/>
        <v>300</v>
      </c>
      <c r="F87" s="50">
        <f t="shared" si="3"/>
        <v>5700</v>
      </c>
      <c r="G87" s="51"/>
    </row>
    <row r="88" spans="1:7" ht="36" customHeight="1" x14ac:dyDescent="0.25">
      <c r="A88" s="22">
        <v>45</v>
      </c>
      <c r="B88" s="39" t="s">
        <v>142</v>
      </c>
      <c r="C88" s="38" t="s">
        <v>128</v>
      </c>
      <c r="D88" s="49">
        <v>5000</v>
      </c>
      <c r="E88" s="35">
        <f t="shared" si="2"/>
        <v>250</v>
      </c>
      <c r="F88" s="50">
        <f t="shared" si="3"/>
        <v>4750</v>
      </c>
      <c r="G88" s="51"/>
    </row>
    <row r="89" spans="1:7" ht="36" customHeight="1" x14ac:dyDescent="0.25">
      <c r="A89" s="23">
        <v>46</v>
      </c>
      <c r="B89" s="40" t="s">
        <v>143</v>
      </c>
      <c r="C89" s="38" t="s">
        <v>128</v>
      </c>
      <c r="D89" s="49">
        <v>5000</v>
      </c>
      <c r="E89" s="35">
        <f t="shared" si="2"/>
        <v>250</v>
      </c>
      <c r="F89" s="50">
        <f t="shared" si="3"/>
        <v>4750</v>
      </c>
      <c r="G89" s="51"/>
    </row>
    <row r="90" spans="1:7" ht="36" customHeight="1" x14ac:dyDescent="0.25">
      <c r="A90" s="23">
        <v>47</v>
      </c>
      <c r="B90" s="39" t="s">
        <v>18</v>
      </c>
      <c r="C90" s="38" t="s">
        <v>128</v>
      </c>
      <c r="D90" s="49">
        <v>12500</v>
      </c>
      <c r="E90" s="35">
        <f t="shared" si="2"/>
        <v>625</v>
      </c>
      <c r="F90" s="50">
        <f t="shared" si="3"/>
        <v>11875</v>
      </c>
      <c r="G90" s="51"/>
    </row>
    <row r="91" spans="1:7" ht="36" customHeight="1" x14ac:dyDescent="0.25">
      <c r="A91" s="22">
        <v>48</v>
      </c>
      <c r="B91" s="39" t="s">
        <v>19</v>
      </c>
      <c r="C91" s="38" t="s">
        <v>128</v>
      </c>
      <c r="D91" s="49">
        <v>8500</v>
      </c>
      <c r="E91" s="35">
        <f t="shared" si="2"/>
        <v>425</v>
      </c>
      <c r="F91" s="50">
        <f t="shared" si="3"/>
        <v>8075</v>
      </c>
      <c r="G91" s="51"/>
    </row>
    <row r="92" spans="1:7" ht="36" customHeight="1" x14ac:dyDescent="0.25">
      <c r="A92" s="22">
        <v>49</v>
      </c>
      <c r="B92" s="39" t="s">
        <v>17</v>
      </c>
      <c r="C92" s="38" t="s">
        <v>128</v>
      </c>
      <c r="D92" s="49">
        <v>9500</v>
      </c>
      <c r="E92" s="35">
        <f t="shared" si="2"/>
        <v>475</v>
      </c>
      <c r="F92" s="50">
        <f t="shared" si="3"/>
        <v>9025</v>
      </c>
      <c r="G92" s="51"/>
    </row>
    <row r="93" spans="1:7" ht="36" customHeight="1" x14ac:dyDescent="0.25">
      <c r="A93" s="23">
        <v>50</v>
      </c>
      <c r="B93" s="40" t="s">
        <v>155</v>
      </c>
      <c r="C93" s="38" t="s">
        <v>128</v>
      </c>
      <c r="D93" s="49">
        <v>8000</v>
      </c>
      <c r="E93" s="35">
        <f t="shared" si="2"/>
        <v>400</v>
      </c>
      <c r="F93" s="50">
        <f t="shared" si="3"/>
        <v>7600</v>
      </c>
      <c r="G93" s="51"/>
    </row>
    <row r="94" spans="1:7" ht="36" customHeight="1" x14ac:dyDescent="0.25">
      <c r="A94" s="23">
        <v>51</v>
      </c>
      <c r="B94" s="40" t="s">
        <v>115</v>
      </c>
      <c r="C94" s="38" t="s">
        <v>128</v>
      </c>
      <c r="D94" s="49">
        <v>6000</v>
      </c>
      <c r="E94" s="35">
        <f t="shared" si="2"/>
        <v>300</v>
      </c>
      <c r="F94" s="50">
        <f t="shared" si="3"/>
        <v>5700</v>
      </c>
      <c r="G94" s="51"/>
    </row>
    <row r="95" spans="1:7" ht="36" customHeight="1" x14ac:dyDescent="0.25">
      <c r="A95" s="22">
        <v>52</v>
      </c>
      <c r="B95" s="40" t="s">
        <v>144</v>
      </c>
      <c r="C95" s="38" t="s">
        <v>128</v>
      </c>
      <c r="D95" s="49">
        <v>6000</v>
      </c>
      <c r="E95" s="35">
        <f t="shared" si="2"/>
        <v>300</v>
      </c>
      <c r="F95" s="50">
        <f t="shared" si="3"/>
        <v>5700</v>
      </c>
      <c r="G95" s="51"/>
    </row>
    <row r="96" spans="1:7" ht="36" customHeight="1" x14ac:dyDescent="0.25">
      <c r="A96" s="22">
        <v>53</v>
      </c>
      <c r="B96" s="45" t="s">
        <v>145</v>
      </c>
      <c r="C96" s="38" t="s">
        <v>128</v>
      </c>
      <c r="D96" s="49">
        <v>6000</v>
      </c>
      <c r="E96" s="35">
        <f t="shared" si="2"/>
        <v>300</v>
      </c>
      <c r="F96" s="50">
        <f t="shared" si="3"/>
        <v>5700</v>
      </c>
      <c r="G96" s="51"/>
    </row>
    <row r="97" spans="1:7" ht="36" customHeight="1" x14ac:dyDescent="0.25">
      <c r="A97" s="23">
        <v>54</v>
      </c>
      <c r="B97" s="39" t="s">
        <v>55</v>
      </c>
      <c r="C97" s="38" t="s">
        <v>128</v>
      </c>
      <c r="D97" s="49">
        <v>5000</v>
      </c>
      <c r="E97" s="35">
        <f t="shared" si="2"/>
        <v>250</v>
      </c>
      <c r="F97" s="50">
        <f t="shared" si="3"/>
        <v>4750</v>
      </c>
      <c r="G97" s="51"/>
    </row>
    <row r="98" spans="1:7" ht="36" customHeight="1" x14ac:dyDescent="0.25">
      <c r="A98" s="23">
        <v>55</v>
      </c>
      <c r="B98" s="39" t="s">
        <v>71</v>
      </c>
      <c r="C98" s="38" t="s">
        <v>128</v>
      </c>
      <c r="D98" s="49">
        <v>9500</v>
      </c>
      <c r="E98" s="35">
        <v>475</v>
      </c>
      <c r="F98" s="50">
        <f t="shared" si="3"/>
        <v>9025</v>
      </c>
      <c r="G98" s="51"/>
    </row>
    <row r="99" spans="1:7" ht="36" customHeight="1" x14ac:dyDescent="0.25">
      <c r="A99" s="22">
        <v>56</v>
      </c>
      <c r="B99" s="39" t="s">
        <v>146</v>
      </c>
      <c r="C99" s="38" t="s">
        <v>128</v>
      </c>
      <c r="D99" s="49">
        <v>7500</v>
      </c>
      <c r="E99" s="35">
        <f t="shared" si="2"/>
        <v>375</v>
      </c>
      <c r="F99" s="50">
        <f t="shared" si="3"/>
        <v>7125</v>
      </c>
      <c r="G99" s="51"/>
    </row>
    <row r="100" spans="1:7" ht="36" customHeight="1" x14ac:dyDescent="0.25">
      <c r="A100" s="22">
        <v>57</v>
      </c>
      <c r="B100" s="39" t="s">
        <v>9</v>
      </c>
      <c r="C100" s="38" t="s">
        <v>128</v>
      </c>
      <c r="D100" s="49">
        <v>7500</v>
      </c>
      <c r="E100" s="35">
        <f t="shared" si="2"/>
        <v>375</v>
      </c>
      <c r="F100" s="50">
        <f t="shared" si="3"/>
        <v>7125</v>
      </c>
      <c r="G100" s="51"/>
    </row>
    <row r="101" spans="1:7" ht="36" customHeight="1" x14ac:dyDescent="0.25">
      <c r="A101" s="23">
        <v>58</v>
      </c>
      <c r="B101" s="39" t="s">
        <v>28</v>
      </c>
      <c r="C101" s="38" t="s">
        <v>128</v>
      </c>
      <c r="D101" s="49">
        <v>7500</v>
      </c>
      <c r="E101" s="35">
        <f t="shared" si="2"/>
        <v>375</v>
      </c>
      <c r="F101" s="50">
        <f t="shared" si="3"/>
        <v>7125</v>
      </c>
      <c r="G101" s="51"/>
    </row>
    <row r="102" spans="1:7" ht="36" customHeight="1" x14ac:dyDescent="0.25">
      <c r="A102" s="23">
        <v>59</v>
      </c>
      <c r="B102" s="39" t="s">
        <v>47</v>
      </c>
      <c r="C102" s="38" t="s">
        <v>128</v>
      </c>
      <c r="D102" s="49">
        <v>6500</v>
      </c>
      <c r="E102" s="35">
        <f t="shared" si="2"/>
        <v>325</v>
      </c>
      <c r="F102" s="50">
        <f t="shared" si="3"/>
        <v>6175</v>
      </c>
      <c r="G102" s="51"/>
    </row>
    <row r="103" spans="1:7" ht="36" customHeight="1" x14ac:dyDescent="0.25">
      <c r="A103" s="22">
        <v>60</v>
      </c>
      <c r="B103" s="39" t="s">
        <v>24</v>
      </c>
      <c r="C103" s="38" t="s">
        <v>128</v>
      </c>
      <c r="D103" s="49">
        <v>7500</v>
      </c>
      <c r="E103" s="35">
        <f t="shared" si="2"/>
        <v>375</v>
      </c>
      <c r="F103" s="50">
        <f t="shared" si="3"/>
        <v>7125</v>
      </c>
      <c r="G103" s="51"/>
    </row>
    <row r="104" spans="1:7" ht="36" customHeight="1" x14ac:dyDescent="0.25">
      <c r="A104" s="22">
        <v>61</v>
      </c>
      <c r="B104" s="39" t="s">
        <v>25</v>
      </c>
      <c r="C104" s="38" t="s">
        <v>128</v>
      </c>
      <c r="D104" s="49">
        <v>7500</v>
      </c>
      <c r="E104" s="35">
        <f t="shared" si="2"/>
        <v>375</v>
      </c>
      <c r="F104" s="50">
        <f t="shared" si="3"/>
        <v>7125</v>
      </c>
      <c r="G104" s="51"/>
    </row>
    <row r="105" spans="1:7" ht="36" customHeight="1" x14ac:dyDescent="0.25">
      <c r="A105" s="23">
        <v>62</v>
      </c>
      <c r="B105" s="39" t="s">
        <v>147</v>
      </c>
      <c r="C105" s="38" t="s">
        <v>128</v>
      </c>
      <c r="D105" s="49">
        <v>12500</v>
      </c>
      <c r="E105" s="35">
        <f t="shared" si="2"/>
        <v>625</v>
      </c>
      <c r="F105" s="50">
        <f t="shared" si="3"/>
        <v>11875</v>
      </c>
      <c r="G105" s="51"/>
    </row>
    <row r="106" spans="1:7" ht="36" customHeight="1" x14ac:dyDescent="0.25">
      <c r="A106" s="23">
        <v>63</v>
      </c>
      <c r="B106" s="41" t="s">
        <v>106</v>
      </c>
      <c r="C106" s="38" t="s">
        <v>128</v>
      </c>
      <c r="D106" s="49">
        <v>5000</v>
      </c>
      <c r="E106" s="35">
        <f t="shared" si="2"/>
        <v>250</v>
      </c>
      <c r="F106" s="50">
        <f t="shared" si="3"/>
        <v>4750</v>
      </c>
      <c r="G106" s="51"/>
    </row>
    <row r="107" spans="1:7" ht="36" customHeight="1" x14ac:dyDescent="0.25">
      <c r="A107" s="22">
        <v>64</v>
      </c>
      <c r="B107" s="39" t="s">
        <v>52</v>
      </c>
      <c r="C107" s="38" t="s">
        <v>128</v>
      </c>
      <c r="D107" s="49">
        <v>6000</v>
      </c>
      <c r="E107" s="35">
        <f t="shared" si="2"/>
        <v>300</v>
      </c>
      <c r="F107" s="50">
        <f t="shared" si="3"/>
        <v>5700</v>
      </c>
      <c r="G107" s="51"/>
    </row>
    <row r="108" spans="1:7" ht="36" customHeight="1" x14ac:dyDescent="0.25">
      <c r="A108" s="22">
        <v>65</v>
      </c>
      <c r="B108" s="39" t="s">
        <v>41</v>
      </c>
      <c r="C108" s="38" t="s">
        <v>128</v>
      </c>
      <c r="D108" s="49">
        <v>7000</v>
      </c>
      <c r="E108" s="35">
        <f t="shared" si="2"/>
        <v>350</v>
      </c>
      <c r="F108" s="50">
        <f t="shared" si="3"/>
        <v>6650</v>
      </c>
      <c r="G108" s="51"/>
    </row>
    <row r="109" spans="1:7" ht="36" customHeight="1" x14ac:dyDescent="0.25">
      <c r="A109" s="23">
        <v>66</v>
      </c>
      <c r="B109" s="39" t="s">
        <v>32</v>
      </c>
      <c r="C109" s="38" t="s">
        <v>128</v>
      </c>
      <c r="D109" s="49">
        <v>7000</v>
      </c>
      <c r="E109" s="35">
        <f t="shared" ref="E109:E140" si="4">D109*0.05</f>
        <v>350</v>
      </c>
      <c r="F109" s="50">
        <f t="shared" ref="F109:F142" si="5">D109-E109</f>
        <v>6650</v>
      </c>
      <c r="G109" s="51"/>
    </row>
    <row r="110" spans="1:7" ht="36" customHeight="1" x14ac:dyDescent="0.25">
      <c r="A110" s="23">
        <v>67</v>
      </c>
      <c r="B110" s="39" t="s">
        <v>51</v>
      </c>
      <c r="C110" s="38" t="s">
        <v>128</v>
      </c>
      <c r="D110" s="49">
        <v>11000</v>
      </c>
      <c r="E110" s="35">
        <f t="shared" si="4"/>
        <v>550</v>
      </c>
      <c r="F110" s="50">
        <f t="shared" si="5"/>
        <v>10450</v>
      </c>
      <c r="G110" s="51"/>
    </row>
    <row r="111" spans="1:7" ht="36" customHeight="1" x14ac:dyDescent="0.25">
      <c r="A111" s="22">
        <v>68</v>
      </c>
      <c r="B111" s="39" t="s">
        <v>59</v>
      </c>
      <c r="C111" s="38" t="s">
        <v>128</v>
      </c>
      <c r="D111" s="49">
        <v>5000</v>
      </c>
      <c r="E111" s="35">
        <f t="shared" si="4"/>
        <v>250</v>
      </c>
      <c r="F111" s="50">
        <f t="shared" si="5"/>
        <v>4750</v>
      </c>
      <c r="G111" s="51"/>
    </row>
    <row r="112" spans="1:7" ht="36" customHeight="1" x14ac:dyDescent="0.25">
      <c r="A112" s="22">
        <v>69</v>
      </c>
      <c r="B112" s="40" t="s">
        <v>148</v>
      </c>
      <c r="C112" s="38" t="s">
        <v>111</v>
      </c>
      <c r="D112" s="49">
        <v>10000</v>
      </c>
      <c r="E112" s="35">
        <f t="shared" si="4"/>
        <v>500</v>
      </c>
      <c r="F112" s="50">
        <f t="shared" si="5"/>
        <v>9500</v>
      </c>
      <c r="G112" s="51"/>
    </row>
    <row r="113" spans="1:7" ht="36" customHeight="1" x14ac:dyDescent="0.25">
      <c r="A113" s="23">
        <v>70</v>
      </c>
      <c r="B113" s="39" t="s">
        <v>149</v>
      </c>
      <c r="C113" s="38" t="s">
        <v>111</v>
      </c>
      <c r="D113" s="49">
        <v>17000</v>
      </c>
      <c r="E113" s="35">
        <v>758.93</v>
      </c>
      <c r="F113" s="50">
        <f t="shared" si="5"/>
        <v>16241.07</v>
      </c>
      <c r="G113" s="51"/>
    </row>
    <row r="114" spans="1:7" ht="36" customHeight="1" x14ac:dyDescent="0.25">
      <c r="A114" s="23">
        <v>71</v>
      </c>
      <c r="B114" s="39" t="s">
        <v>11</v>
      </c>
      <c r="C114" s="38" t="s">
        <v>111</v>
      </c>
      <c r="D114" s="49">
        <v>13500</v>
      </c>
      <c r="E114" s="35">
        <v>602.67999999999995</v>
      </c>
      <c r="F114" s="50">
        <f t="shared" si="5"/>
        <v>12897.32</v>
      </c>
      <c r="G114" s="51"/>
    </row>
    <row r="115" spans="1:7" ht="36" customHeight="1" x14ac:dyDescent="0.25">
      <c r="A115" s="22">
        <v>72</v>
      </c>
      <c r="B115" s="39" t="s">
        <v>46</v>
      </c>
      <c r="C115" s="38" t="s">
        <v>128</v>
      </c>
      <c r="D115" s="49">
        <v>12500</v>
      </c>
      <c r="E115" s="35">
        <v>0</v>
      </c>
      <c r="F115" s="50">
        <f t="shared" si="5"/>
        <v>12500</v>
      </c>
      <c r="G115" s="51"/>
    </row>
    <row r="116" spans="1:7" ht="36" customHeight="1" x14ac:dyDescent="0.25">
      <c r="A116" s="22">
        <v>73</v>
      </c>
      <c r="B116" s="39" t="s">
        <v>13</v>
      </c>
      <c r="C116" s="38" t="s">
        <v>128</v>
      </c>
      <c r="D116" s="49">
        <v>9000</v>
      </c>
      <c r="E116" s="35">
        <f t="shared" si="4"/>
        <v>450</v>
      </c>
      <c r="F116" s="50">
        <f t="shared" si="5"/>
        <v>8550</v>
      </c>
      <c r="G116" s="51"/>
    </row>
    <row r="117" spans="1:7" ht="36" customHeight="1" x14ac:dyDescent="0.25">
      <c r="A117" s="23">
        <v>74</v>
      </c>
      <c r="B117" s="39" t="s">
        <v>12</v>
      </c>
      <c r="C117" s="38" t="s">
        <v>128</v>
      </c>
      <c r="D117" s="49">
        <v>7500</v>
      </c>
      <c r="E117" s="35">
        <f t="shared" si="4"/>
        <v>375</v>
      </c>
      <c r="F117" s="50">
        <f t="shared" si="5"/>
        <v>7125</v>
      </c>
      <c r="G117" s="51"/>
    </row>
    <row r="118" spans="1:7" ht="36" customHeight="1" x14ac:dyDescent="0.25">
      <c r="A118" s="23">
        <v>75</v>
      </c>
      <c r="B118" s="39" t="s">
        <v>150</v>
      </c>
      <c r="C118" s="38" t="s">
        <v>128</v>
      </c>
      <c r="D118" s="49">
        <v>8000</v>
      </c>
      <c r="E118" s="35">
        <f t="shared" si="4"/>
        <v>400</v>
      </c>
      <c r="F118" s="50">
        <f t="shared" si="5"/>
        <v>7600</v>
      </c>
      <c r="G118" s="51"/>
    </row>
    <row r="119" spans="1:7" ht="36" customHeight="1" x14ac:dyDescent="0.25">
      <c r="A119" s="22">
        <v>76</v>
      </c>
      <c r="B119" s="40" t="s">
        <v>110</v>
      </c>
      <c r="C119" s="38" t="s">
        <v>154</v>
      </c>
      <c r="D119" s="49">
        <v>12500</v>
      </c>
      <c r="E119" s="35">
        <f t="shared" si="4"/>
        <v>625</v>
      </c>
      <c r="F119" s="50">
        <f t="shared" si="5"/>
        <v>11875</v>
      </c>
      <c r="G119" s="51"/>
    </row>
    <row r="120" spans="1:7" ht="36" customHeight="1" x14ac:dyDescent="0.25">
      <c r="A120" s="22">
        <v>77</v>
      </c>
      <c r="B120" s="40" t="s">
        <v>151</v>
      </c>
      <c r="C120" s="38" t="s">
        <v>154</v>
      </c>
      <c r="D120" s="49">
        <v>11500</v>
      </c>
      <c r="E120" s="35">
        <f t="shared" si="4"/>
        <v>575</v>
      </c>
      <c r="F120" s="50">
        <f t="shared" si="5"/>
        <v>10925</v>
      </c>
      <c r="G120" s="51"/>
    </row>
    <row r="121" spans="1:7" ht="36" customHeight="1" x14ac:dyDescent="0.25">
      <c r="A121" s="23">
        <v>78</v>
      </c>
      <c r="B121" s="39" t="s">
        <v>45</v>
      </c>
      <c r="C121" s="38" t="s">
        <v>128</v>
      </c>
      <c r="D121" s="49">
        <v>6500</v>
      </c>
      <c r="E121" s="35">
        <f t="shared" si="4"/>
        <v>325</v>
      </c>
      <c r="F121" s="50">
        <f t="shared" si="5"/>
        <v>6175</v>
      </c>
      <c r="G121" s="51"/>
    </row>
    <row r="122" spans="1:7" ht="36" customHeight="1" x14ac:dyDescent="0.25">
      <c r="A122" s="23">
        <v>79</v>
      </c>
      <c r="B122" s="41" t="s">
        <v>105</v>
      </c>
      <c r="C122" s="38" t="s">
        <v>154</v>
      </c>
      <c r="D122" s="49">
        <v>7500</v>
      </c>
      <c r="E122" s="35">
        <f t="shared" si="4"/>
        <v>375</v>
      </c>
      <c r="F122" s="50">
        <f t="shared" si="5"/>
        <v>7125</v>
      </c>
      <c r="G122" s="51"/>
    </row>
    <row r="123" spans="1:7" ht="36" customHeight="1" x14ac:dyDescent="0.25">
      <c r="A123" s="22">
        <v>80</v>
      </c>
      <c r="B123" s="39" t="s">
        <v>152</v>
      </c>
      <c r="C123" s="38" t="s">
        <v>154</v>
      </c>
      <c r="D123" s="49">
        <v>17500</v>
      </c>
      <c r="E123" s="35">
        <v>781.25</v>
      </c>
      <c r="F123" s="50">
        <f t="shared" si="5"/>
        <v>16718.75</v>
      </c>
      <c r="G123" s="51"/>
    </row>
    <row r="124" spans="1:7" ht="36" customHeight="1" x14ac:dyDescent="0.25">
      <c r="A124" s="22">
        <v>81</v>
      </c>
      <c r="B124" s="39" t="s">
        <v>68</v>
      </c>
      <c r="C124" s="38" t="s">
        <v>128</v>
      </c>
      <c r="D124" s="49">
        <v>10000</v>
      </c>
      <c r="E124" s="35">
        <f t="shared" si="4"/>
        <v>500</v>
      </c>
      <c r="F124" s="50">
        <f t="shared" si="5"/>
        <v>9500</v>
      </c>
      <c r="G124" s="51"/>
    </row>
    <row r="125" spans="1:7" ht="36" customHeight="1" x14ac:dyDescent="0.25">
      <c r="A125" s="23">
        <v>82</v>
      </c>
      <c r="B125" s="39" t="s">
        <v>58</v>
      </c>
      <c r="C125" s="38" t="s">
        <v>154</v>
      </c>
      <c r="D125" s="49">
        <v>10000</v>
      </c>
      <c r="E125" s="35">
        <f t="shared" si="4"/>
        <v>500</v>
      </c>
      <c r="F125" s="50">
        <f t="shared" si="5"/>
        <v>9500</v>
      </c>
      <c r="G125" s="51"/>
    </row>
    <row r="126" spans="1:7" ht="36" customHeight="1" x14ac:dyDescent="0.25">
      <c r="A126" s="23">
        <v>83</v>
      </c>
      <c r="B126" s="39" t="s">
        <v>48</v>
      </c>
      <c r="C126" s="38" t="s">
        <v>128</v>
      </c>
      <c r="D126" s="49">
        <v>6500</v>
      </c>
      <c r="E126" s="35">
        <f t="shared" si="4"/>
        <v>325</v>
      </c>
      <c r="F126" s="50">
        <f t="shared" si="5"/>
        <v>6175</v>
      </c>
      <c r="G126" s="51"/>
    </row>
    <row r="127" spans="1:7" ht="36" customHeight="1" x14ac:dyDescent="0.25">
      <c r="A127" s="22">
        <v>84</v>
      </c>
      <c r="B127" s="39" t="s">
        <v>14</v>
      </c>
      <c r="C127" s="38" t="s">
        <v>128</v>
      </c>
      <c r="D127" s="49">
        <v>6500</v>
      </c>
      <c r="E127" s="35">
        <f t="shared" si="4"/>
        <v>325</v>
      </c>
      <c r="F127" s="50">
        <f t="shared" si="5"/>
        <v>6175</v>
      </c>
      <c r="G127" s="51"/>
    </row>
    <row r="128" spans="1:7" ht="36" customHeight="1" x14ac:dyDescent="0.25">
      <c r="A128" s="22">
        <v>85</v>
      </c>
      <c r="B128" s="39" t="s">
        <v>26</v>
      </c>
      <c r="C128" s="38" t="s">
        <v>128</v>
      </c>
      <c r="D128" s="49">
        <v>7500</v>
      </c>
      <c r="E128" s="35">
        <f t="shared" si="4"/>
        <v>375</v>
      </c>
      <c r="F128" s="50">
        <f t="shared" si="5"/>
        <v>7125</v>
      </c>
      <c r="G128" s="51"/>
    </row>
    <row r="129" spans="1:7" ht="36" customHeight="1" x14ac:dyDescent="0.25">
      <c r="A129" s="23">
        <v>86</v>
      </c>
      <c r="B129" s="39" t="s">
        <v>116</v>
      </c>
      <c r="C129" s="38" t="s">
        <v>128</v>
      </c>
      <c r="D129" s="49">
        <v>10000</v>
      </c>
      <c r="E129" s="35">
        <f t="shared" si="4"/>
        <v>500</v>
      </c>
      <c r="F129" s="50">
        <f t="shared" si="5"/>
        <v>9500</v>
      </c>
      <c r="G129" s="51"/>
    </row>
    <row r="130" spans="1:7" ht="36" customHeight="1" x14ac:dyDescent="0.25">
      <c r="A130" s="23">
        <v>87</v>
      </c>
      <c r="B130" s="39" t="s">
        <v>108</v>
      </c>
      <c r="C130" s="38" t="s">
        <v>154</v>
      </c>
      <c r="D130" s="49">
        <v>9000</v>
      </c>
      <c r="E130" s="35">
        <f t="shared" si="4"/>
        <v>450</v>
      </c>
      <c r="F130" s="50">
        <f t="shared" si="5"/>
        <v>8550</v>
      </c>
      <c r="G130" s="51"/>
    </row>
    <row r="131" spans="1:7" ht="36" customHeight="1" x14ac:dyDescent="0.25">
      <c r="A131" s="22">
        <v>88</v>
      </c>
      <c r="B131" s="41" t="s">
        <v>153</v>
      </c>
      <c r="C131" s="38" t="s">
        <v>128</v>
      </c>
      <c r="D131" s="49">
        <v>8000</v>
      </c>
      <c r="E131" s="35">
        <f t="shared" si="4"/>
        <v>400</v>
      </c>
      <c r="F131" s="50">
        <f t="shared" si="5"/>
        <v>7600</v>
      </c>
      <c r="G131" s="51"/>
    </row>
    <row r="132" spans="1:7" ht="36" customHeight="1" x14ac:dyDescent="0.25">
      <c r="A132" s="22">
        <v>89</v>
      </c>
      <c r="B132" s="39" t="s">
        <v>15</v>
      </c>
      <c r="C132" s="38" t="s">
        <v>128</v>
      </c>
      <c r="D132" s="49">
        <v>5000</v>
      </c>
      <c r="E132" s="35">
        <f t="shared" si="4"/>
        <v>250</v>
      </c>
      <c r="F132" s="50">
        <f t="shared" si="5"/>
        <v>4750</v>
      </c>
      <c r="G132" s="51"/>
    </row>
    <row r="133" spans="1:7" ht="36" customHeight="1" x14ac:dyDescent="0.25">
      <c r="A133" s="23">
        <v>90</v>
      </c>
      <c r="B133" s="39" t="s">
        <v>31</v>
      </c>
      <c r="C133" s="38" t="s">
        <v>128</v>
      </c>
      <c r="D133" s="49">
        <v>10000</v>
      </c>
      <c r="E133" s="35">
        <f t="shared" si="4"/>
        <v>500</v>
      </c>
      <c r="F133" s="50">
        <f t="shared" si="5"/>
        <v>9500</v>
      </c>
      <c r="G133" s="51"/>
    </row>
    <row r="134" spans="1:7" ht="36" customHeight="1" x14ac:dyDescent="0.25">
      <c r="A134" s="23">
        <v>91</v>
      </c>
      <c r="B134" s="40" t="s">
        <v>112</v>
      </c>
      <c r="C134" s="38" t="s">
        <v>154</v>
      </c>
      <c r="D134" s="49">
        <v>14000</v>
      </c>
      <c r="E134" s="35">
        <f t="shared" si="4"/>
        <v>700</v>
      </c>
      <c r="F134" s="50">
        <f t="shared" si="5"/>
        <v>13300</v>
      </c>
      <c r="G134" s="51"/>
    </row>
    <row r="135" spans="1:7" ht="36" customHeight="1" x14ac:dyDescent="0.25">
      <c r="A135" s="22">
        <v>92</v>
      </c>
      <c r="B135" s="40" t="s">
        <v>126</v>
      </c>
      <c r="C135" s="38" t="s">
        <v>154</v>
      </c>
      <c r="D135" s="49">
        <v>12000</v>
      </c>
      <c r="E135" s="35">
        <f t="shared" si="4"/>
        <v>600</v>
      </c>
      <c r="F135" s="50">
        <f t="shared" si="5"/>
        <v>11400</v>
      </c>
      <c r="G135" s="51"/>
    </row>
    <row r="136" spans="1:7" ht="36" customHeight="1" x14ac:dyDescent="0.25">
      <c r="A136" s="22">
        <v>93</v>
      </c>
      <c r="B136" s="40" t="s">
        <v>127</v>
      </c>
      <c r="C136" s="38" t="s">
        <v>154</v>
      </c>
      <c r="D136" s="49">
        <v>14000</v>
      </c>
      <c r="E136" s="35">
        <f t="shared" si="4"/>
        <v>700</v>
      </c>
      <c r="F136" s="50">
        <f t="shared" si="5"/>
        <v>13300</v>
      </c>
      <c r="G136" s="51"/>
    </row>
    <row r="137" spans="1:7" ht="36" customHeight="1" x14ac:dyDescent="0.25">
      <c r="A137" s="23">
        <v>94</v>
      </c>
      <c r="B137" s="40" t="s">
        <v>122</v>
      </c>
      <c r="C137" s="38" t="s">
        <v>128</v>
      </c>
      <c r="D137" s="49">
        <v>8000</v>
      </c>
      <c r="E137" s="35">
        <f>E141</f>
        <v>400</v>
      </c>
      <c r="F137" s="50">
        <f t="shared" si="5"/>
        <v>7600</v>
      </c>
      <c r="G137" s="51"/>
    </row>
    <row r="138" spans="1:7" ht="36" customHeight="1" x14ac:dyDescent="0.25">
      <c r="A138" s="23">
        <v>95</v>
      </c>
      <c r="B138" s="40" t="s">
        <v>123</v>
      </c>
      <c r="C138" s="38" t="s">
        <v>154</v>
      </c>
      <c r="D138" s="46">
        <v>6428.57</v>
      </c>
      <c r="E138" s="35">
        <v>286.99</v>
      </c>
      <c r="F138" s="50">
        <f t="shared" si="5"/>
        <v>6141.58</v>
      </c>
      <c r="G138" s="51"/>
    </row>
    <row r="139" spans="1:7" ht="36" customHeight="1" x14ac:dyDescent="0.25">
      <c r="A139" s="22">
        <v>96</v>
      </c>
      <c r="B139" s="40" t="s">
        <v>129</v>
      </c>
      <c r="C139" s="38" t="s">
        <v>154</v>
      </c>
      <c r="D139" s="49">
        <v>14000</v>
      </c>
      <c r="E139" s="35">
        <f t="shared" si="4"/>
        <v>700</v>
      </c>
      <c r="F139" s="50">
        <f t="shared" si="5"/>
        <v>13300</v>
      </c>
      <c r="G139" s="51"/>
    </row>
    <row r="140" spans="1:7" ht="36" customHeight="1" x14ac:dyDescent="0.25">
      <c r="A140" s="22">
        <v>97</v>
      </c>
      <c r="B140" s="40" t="s">
        <v>124</v>
      </c>
      <c r="C140" s="38" t="s">
        <v>154</v>
      </c>
      <c r="D140" s="49">
        <v>14000</v>
      </c>
      <c r="E140" s="35">
        <f t="shared" si="4"/>
        <v>700</v>
      </c>
      <c r="F140" s="50">
        <f t="shared" si="5"/>
        <v>13300</v>
      </c>
      <c r="G140" s="51"/>
    </row>
    <row r="141" spans="1:7" ht="36" customHeight="1" x14ac:dyDescent="0.25">
      <c r="A141" s="23">
        <v>98</v>
      </c>
      <c r="B141" s="40" t="s">
        <v>125</v>
      </c>
      <c r="C141" s="38" t="s">
        <v>128</v>
      </c>
      <c r="D141" s="49">
        <v>8000</v>
      </c>
      <c r="E141" s="37">
        <f>D141*0.05</f>
        <v>400</v>
      </c>
      <c r="F141" s="50">
        <f t="shared" si="5"/>
        <v>7600</v>
      </c>
      <c r="G141" s="51"/>
    </row>
    <row r="142" spans="1:7" ht="36" customHeight="1" x14ac:dyDescent="0.25">
      <c r="A142" s="23">
        <v>99</v>
      </c>
      <c r="B142" s="41" t="s">
        <v>109</v>
      </c>
      <c r="C142" s="38" t="s">
        <v>154</v>
      </c>
      <c r="D142" s="49">
        <v>12000</v>
      </c>
      <c r="E142" s="36">
        <f>D142*0.05</f>
        <v>600</v>
      </c>
      <c r="F142" s="50">
        <f t="shared" si="5"/>
        <v>11400</v>
      </c>
      <c r="G142" s="51"/>
    </row>
    <row r="143" spans="1:7" x14ac:dyDescent="0.25">
      <c r="D143" s="48"/>
      <c r="E143" s="48"/>
      <c r="F143" s="48"/>
      <c r="G143" s="48"/>
    </row>
    <row r="144" spans="1:7" x14ac:dyDescent="0.25">
      <c r="D144" s="47"/>
      <c r="E144" s="48"/>
      <c r="F144" s="48"/>
      <c r="G144" s="47"/>
    </row>
    <row r="146" spans="5:5" x14ac:dyDescent="0.25">
      <c r="E146" s="48"/>
    </row>
    <row r="147" spans="5:5" x14ac:dyDescent="0.25">
      <c r="E147" s="48"/>
    </row>
  </sheetData>
  <mergeCells count="132">
    <mergeCell ref="F142:G142"/>
    <mergeCell ref="A1:H1"/>
    <mergeCell ref="A2:H2"/>
    <mergeCell ref="A3:H3"/>
    <mergeCell ref="A4:H4"/>
    <mergeCell ref="A5:H5"/>
    <mergeCell ref="A42:A43"/>
    <mergeCell ref="B42:B43"/>
    <mergeCell ref="C9:F9"/>
    <mergeCell ref="C19:F19"/>
    <mergeCell ref="A6:H6"/>
    <mergeCell ref="C22:D22"/>
    <mergeCell ref="C23:D23"/>
    <mergeCell ref="C24:D24"/>
    <mergeCell ref="C25:D25"/>
    <mergeCell ref="C26:D26"/>
    <mergeCell ref="C37:D37"/>
    <mergeCell ref="C21:D21"/>
    <mergeCell ref="C40:F40"/>
    <mergeCell ref="E42:E43"/>
    <mergeCell ref="D42:D43"/>
    <mergeCell ref="C32:D32"/>
    <mergeCell ref="C33:D33"/>
    <mergeCell ref="C34:D34"/>
    <mergeCell ref="C35:D35"/>
    <mergeCell ref="C36:D36"/>
    <mergeCell ref="C27:D27"/>
    <mergeCell ref="C28:D28"/>
    <mergeCell ref="C29:D29"/>
    <mergeCell ref="C30:D30"/>
    <mergeCell ref="C31:D31"/>
    <mergeCell ref="C42:C43"/>
    <mergeCell ref="F48:G48"/>
    <mergeCell ref="B38:C38"/>
    <mergeCell ref="F49:G49"/>
    <mergeCell ref="F50:G50"/>
    <mergeCell ref="F51:G51"/>
    <mergeCell ref="F52:G52"/>
    <mergeCell ref="F42:G43"/>
    <mergeCell ref="F44:G44"/>
    <mergeCell ref="F45:G45"/>
    <mergeCell ref="F46:G46"/>
    <mergeCell ref="F47:G47"/>
    <mergeCell ref="F58:G58"/>
    <mergeCell ref="F59:G59"/>
    <mergeCell ref="F60:G60"/>
    <mergeCell ref="F61:G61"/>
    <mergeCell ref="F62:G62"/>
    <mergeCell ref="F53:G53"/>
    <mergeCell ref="F54:G54"/>
    <mergeCell ref="F55:G55"/>
    <mergeCell ref="F56:G56"/>
    <mergeCell ref="F57:G57"/>
    <mergeCell ref="F68:G68"/>
    <mergeCell ref="F69:G69"/>
    <mergeCell ref="F70:G70"/>
    <mergeCell ref="F71:G71"/>
    <mergeCell ref="F72:G72"/>
    <mergeCell ref="F63:G63"/>
    <mergeCell ref="F64:G64"/>
    <mergeCell ref="F65:G65"/>
    <mergeCell ref="F66:G66"/>
    <mergeCell ref="F67:G67"/>
    <mergeCell ref="F78:G78"/>
    <mergeCell ref="F79:G79"/>
    <mergeCell ref="F80:G80"/>
    <mergeCell ref="F81:G81"/>
    <mergeCell ref="F82:G82"/>
    <mergeCell ref="F73:G73"/>
    <mergeCell ref="F74:G74"/>
    <mergeCell ref="F75:G75"/>
    <mergeCell ref="F76:G76"/>
    <mergeCell ref="F77:G77"/>
    <mergeCell ref="F88:G88"/>
    <mergeCell ref="F89:G89"/>
    <mergeCell ref="F90:G90"/>
    <mergeCell ref="F91:G91"/>
    <mergeCell ref="F92:G92"/>
    <mergeCell ref="F83:G83"/>
    <mergeCell ref="F84:G84"/>
    <mergeCell ref="F85:G85"/>
    <mergeCell ref="F86:G86"/>
    <mergeCell ref="F87:G87"/>
    <mergeCell ref="F98:G98"/>
    <mergeCell ref="F99:G99"/>
    <mergeCell ref="F100:G100"/>
    <mergeCell ref="F101:G101"/>
    <mergeCell ref="F102:G102"/>
    <mergeCell ref="F93:G93"/>
    <mergeCell ref="F94:G94"/>
    <mergeCell ref="F95:G95"/>
    <mergeCell ref="F96:G96"/>
    <mergeCell ref="F97:G97"/>
    <mergeCell ref="F108:G108"/>
    <mergeCell ref="F109:G109"/>
    <mergeCell ref="F110:G110"/>
    <mergeCell ref="F111:G111"/>
    <mergeCell ref="F112:G112"/>
    <mergeCell ref="F103:G103"/>
    <mergeCell ref="F104:G104"/>
    <mergeCell ref="F105:G105"/>
    <mergeCell ref="F106:G106"/>
    <mergeCell ref="F107:G107"/>
    <mergeCell ref="F118:G118"/>
    <mergeCell ref="F119:G119"/>
    <mergeCell ref="F120:G120"/>
    <mergeCell ref="F121:G121"/>
    <mergeCell ref="F113:G113"/>
    <mergeCell ref="F114:G114"/>
    <mergeCell ref="F115:G115"/>
    <mergeCell ref="F116:G116"/>
    <mergeCell ref="F117:G117"/>
    <mergeCell ref="F127:G127"/>
    <mergeCell ref="F128:G128"/>
    <mergeCell ref="F129:G129"/>
    <mergeCell ref="F130:G130"/>
    <mergeCell ref="F131:G131"/>
    <mergeCell ref="F122:G122"/>
    <mergeCell ref="F123:G123"/>
    <mergeCell ref="F124:G124"/>
    <mergeCell ref="F125:G125"/>
    <mergeCell ref="F126:G126"/>
    <mergeCell ref="F137:G137"/>
    <mergeCell ref="F138:G138"/>
    <mergeCell ref="F139:G139"/>
    <mergeCell ref="F140:G140"/>
    <mergeCell ref="F141:G141"/>
    <mergeCell ref="F132:G132"/>
    <mergeCell ref="F133:G133"/>
    <mergeCell ref="F134:G134"/>
    <mergeCell ref="F135:G135"/>
    <mergeCell ref="F136:G136"/>
  </mergeCells>
  <printOptions horizontalCentered="1" verticalCentered="1"/>
  <pageMargins left="0" right="0" top="0.74803149606299213" bottom="0.74803149606299213" header="0" footer="0"/>
  <pageSetup paperSize="14" scale="5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2022-10-05T18:50:04Z</cp:lastPrinted>
  <dcterms:created xsi:type="dcterms:W3CDTF">2019-08-06T20:59:18Z</dcterms:created>
  <dcterms:modified xsi:type="dcterms:W3CDTF">2023-03-02T22:14:44Z</dcterms:modified>
</cp:coreProperties>
</file>