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9-SEPTIEMBRE\ARTICULO 10 NUMERALES 1-3-4-6-28-29\"/>
    </mc:Choice>
  </mc:AlternateContent>
  <xr:revisionPtr revIDLastSave="0" documentId="13_ncr:1_{FFC05B38-744B-4863-A48A-27C17A8CF8C3}" xr6:coauthVersionLast="36" xr6:coauthVersionMax="36" xr10:uidLastSave="{00000000-0000-0000-0000-000000000000}"/>
  <bookViews>
    <workbookView showSheetTabs="0" xWindow="0" yWindow="0" windowWidth="10980" windowHeight="930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E111" i="1" l="1"/>
  <c r="E51" i="1"/>
  <c r="F50" i="1"/>
  <c r="F58" i="1"/>
  <c r="F66" i="1"/>
  <c r="F74" i="1"/>
  <c r="F82" i="1"/>
  <c r="F90" i="1"/>
  <c r="F98" i="1"/>
  <c r="F106" i="1"/>
  <c r="F114" i="1"/>
  <c r="F122" i="1"/>
  <c r="F130" i="1"/>
  <c r="F138" i="1"/>
  <c r="F45" i="1"/>
  <c r="E46" i="1"/>
  <c r="F46" i="1" s="1"/>
  <c r="E47" i="1"/>
  <c r="F47" i="1" s="1"/>
  <c r="E48" i="1"/>
  <c r="F48" i="1" s="1"/>
  <c r="F49" i="1"/>
  <c r="F51" i="1"/>
  <c r="E52" i="1"/>
  <c r="F52" i="1" s="1"/>
  <c r="F53" i="1"/>
  <c r="E54" i="1"/>
  <c r="F54" i="1" s="1"/>
  <c r="E55" i="1"/>
  <c r="F55" i="1" s="1"/>
  <c r="E56" i="1"/>
  <c r="F56" i="1" s="1"/>
  <c r="E57" i="1"/>
  <c r="F57" i="1" s="1"/>
  <c r="E58" i="1"/>
  <c r="E59" i="1"/>
  <c r="F59" i="1" s="1"/>
  <c r="F60" i="1"/>
  <c r="E61" i="1"/>
  <c r="F61" i="1" s="1"/>
  <c r="F62" i="1"/>
  <c r="E63" i="1"/>
  <c r="F63" i="1" s="1"/>
  <c r="E64" i="1"/>
  <c r="F64" i="1" s="1"/>
  <c r="E65" i="1"/>
  <c r="F65" i="1" s="1"/>
  <c r="E66" i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E107" i="1"/>
  <c r="F107" i="1" s="1"/>
  <c r="F108" i="1"/>
  <c r="F109" i="1"/>
  <c r="F110" i="1"/>
  <c r="F111" i="1"/>
  <c r="E112" i="1"/>
  <c r="F112" i="1" s="1"/>
  <c r="E113" i="1"/>
  <c r="F113" i="1" s="1"/>
  <c r="E114" i="1"/>
  <c r="E115" i="1"/>
  <c r="F115" i="1" s="1"/>
  <c r="E116" i="1"/>
  <c r="F116" i="1" s="1"/>
  <c r="E117" i="1"/>
  <c r="F117" i="1" s="1"/>
  <c r="E118" i="1"/>
  <c r="F118" i="1" s="1"/>
  <c r="E119" i="1"/>
  <c r="F119" i="1" s="1"/>
  <c r="F120" i="1"/>
  <c r="E121" i="1"/>
  <c r="F121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E131" i="1"/>
  <c r="F131" i="1" s="1"/>
  <c r="E132" i="1"/>
  <c r="F132" i="1" s="1"/>
  <c r="E133" i="1"/>
  <c r="F133" i="1" s="1"/>
  <c r="E134" i="1"/>
  <c r="F134" i="1" s="1"/>
  <c r="F135" i="1"/>
  <c r="E136" i="1"/>
  <c r="F136" i="1" s="1"/>
  <c r="E137" i="1"/>
  <c r="F137" i="1" s="1"/>
  <c r="E138" i="1"/>
  <c r="E139" i="1"/>
  <c r="F139" i="1" s="1"/>
  <c r="F140" i="1"/>
  <c r="F141" i="1"/>
  <c r="E45" i="1"/>
  <c r="H17" i="1" l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<sst xmlns="http://schemas.openxmlformats.org/spreadsheetml/2006/main" count="278" uniqueCount="172">
  <si>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</si>
  <si>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</si>
  <si>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</si>
  <si>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</si>
  <si>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</si>
  <si>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</si>
  <si>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</si>
  <si>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</si>
  <si>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</si>
  <si>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</si>
  <si>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</si>
  <si>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</si>
  <si>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</si>
  <si>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</si>
  <si>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</si>
  <si>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</si>
  <si>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</si>
  <si>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</si>
  <si>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</si>
  <si>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</si>
  <si>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</si>
  <si>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</si>
  <si>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</si>
  <si>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</si>
  <si>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</si>
  <si>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</si>
  <si>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</si>
  <si>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</si>
  <si>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</si>
  <si>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</si>
  <si>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</si>
  <si>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</si>
  <si>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</si>
  <si>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</si>
  <si>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</si>
  <si>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</si>
  <si>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</si>
  <si>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</si>
  <si>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</si>
  <si>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</si>
  <si>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</si>
  <si>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</si>
  <si>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</si>
  <si>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</si>
  <si>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</si>
  <si>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</si>
  <si>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</si>
  <si>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</si>
  <si>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</si>
  <si>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</si>
  <si>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</si>
  <si>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</si>
  <si>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</si>
  <si>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</si>
  <si>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</si>
  <si>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</si>
  <si>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</si>
  <si>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</si>
  <si>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</si>
  <si>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</si>
  <si>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</si>
  <si>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</si>
  <si>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</si>
  <si>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</si>
  <si>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</si>
  <si>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</si>
  <si>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</si>
  <si>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</si>
  <si>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</si>
  <si>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</si>
  <si>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</si>
  <si>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</si>
  <si>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</si>
  <si>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</si>
  <si>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</si>
  <si>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</si>
  <si>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</si>
  <si>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</si>
  <si>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</si>
  <si>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</si>
  <si>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</si>
  <si>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</si>
  <si>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</si>
  <si>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</si>
  <si>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</si>
  <si>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</si>
  <si>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</si>
  <si>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</si>
  <si>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</si>
  <si>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</si>
  <si>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</si>
  <si>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</si>
  <si>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</si>
  <si>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</si>
  <si>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</si>
  <si>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</si>
  <si>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</si>
  <si>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</si>
  <si>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</si>
  <si>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</si>
  <si>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</si>
  <si>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</si>
  <si>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</si>
  <si>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</si>
  <si>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</si>
  <si>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</si>
  <si>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</si>
  <si>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</si>
  <si>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</si>
  <si>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</si>
  <si>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</si>
  <si>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</si>
  <si>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</si>
  <si>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</si>
  <si>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</si>
  <si>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</si>
  <si>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</si>
  <si>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</si>
  <si>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</si>
  <si>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</si>
  <si>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</si>
  <si>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</si>
  <si>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</si>
  <si>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</si>
  <si>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ELENA INES GODOY PACAY</t>
  </si>
  <si>
    <t>BRYAN RENATO TAHUAL COJON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</si>
  <si>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</si>
  <si>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</si>
  <si>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</si>
  <si>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</si>
  <si>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</si>
  <si>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</si>
  <si>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</si>
  <si>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</si>
  <si>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>ROSMERI ANAY DE LEON YOC</t>
  </si>
  <si>
    <t>ELSA MARÍA PASCUAL PEDRO</t>
  </si>
  <si>
    <t>ENCARGADO DE ESTIMACIONES</t>
  </si>
  <si>
    <t>BRIAN ESTUARDO POL AGREDA</t>
  </si>
  <si>
    <t>VICTOR HUGO CATALÁN SUC</t>
  </si>
  <si>
    <t>JOSÉ VICENTE PEREIRA RIVADENEIRA</t>
  </si>
  <si>
    <t>EDGAR ARMANDO CORONADO VÉLIZ</t>
  </si>
  <si>
    <t>FAVIO ALEJANDRO MARIN ESTRADA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</si>
  <si>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</si>
  <si>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</si>
  <si>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</si>
  <si>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</si>
  <si>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</si>
  <si>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</si>
  <si>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</si>
  <si>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</si>
  <si>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</si>
  <si>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</si>
  <si>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</si>
  <si>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</si>
  <si>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</si>
  <si>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</si>
  <si>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LISBET MARISOL YOL GUZMAN</t>
  </si>
  <si>
    <t>SERVICIOS TÉCNICOS EN EL DEPARTAMENTO FINANCIERO DE -COVIAL-</t>
  </si>
  <si>
    <t>ANGGELINE BRILLITE MONTENEGRO PÉREZ DE PELÁEZ</t>
  </si>
  <si>
    <t>SERVICIOS TÉCNICOS EN EL DEPARTAMENTO DE VISADO DE EXPEDIENTES DE -COVIAL-</t>
  </si>
  <si>
    <t>SERVICIOS TÉCNICOS EN LA SUBDIRECCIÓN TÉCNICA DE                        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</si>
  <si>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</si>
  <si>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</si>
  <si>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</si>
  <si>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</si>
  <si>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KARINA MARISOL PEREZ MEJICANOS DE ZALDAÑA</t>
  </si>
  <si>
    <t>SERVICIOS PROFESIONALES EN LA SUBDIRECCIÓN TÉCNICA DE                       -COVIAL-</t>
  </si>
  <si>
    <t>SERVICIOS TÉCNICOS EN LA SUBDIRECCIÓN TÉCNICA DE                 -COVIAL-</t>
  </si>
  <si>
    <t>SERVICIOS TÉCNICOS EN LA SUBDIRECCIÓN ADMINISTRATIVA FINANCIERA DE  -COVIAL-</t>
  </si>
  <si>
    <t>JORGE ANIBAL CORONADO VELIZ</t>
  </si>
  <si>
    <t xml:space="preserve"> Fecha de emisión: 30/09/2023</t>
  </si>
  <si>
    <r>
      <t xml:space="preserve">JOSUÉ DANIEL ORTIZ HIGUEROS </t>
    </r>
    <r>
      <rPr>
        <sz val="8"/>
        <color rgb="FF000000"/>
        <rFont val="Calibri Light"/>
        <family val="2"/>
      </rPr>
      <t>(PAGO CORRESPONDIENTE A AGOSTO Y SEPTIEMBRE)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</si>
</sst>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1"/>
      <color indexed="8"/>
      <name val="Verdana"/>
      <family val="2"/>
    </font>
    <font>
      <sz val="11"/>
      <name val="Verdana"/>
      <family val="2"/>
    </font>
    <font>
      <sz val="10"/>
      <color theme="1"/>
      <name val="Calibri Light"/>
      <family val="2"/>
      <scheme val="major"/>
    </font>
    <font>
      <sz val="8"/>
      <color rgb="FF000000"/>
      <name val="Calibri Light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8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1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37" fillId="0" borderId="10" xfId="0" applyNumberFormat="1" applyFont="1" applyBorder="1" applyAlignment="1">
      <alignment horizontal="center" vertical="center"/>
    </xf>
    <xf numFmtId="44" fontId="38" fillId="0" borderId="10" xfId="175" applyNumberFormat="1" applyFont="1" applyFill="1" applyBorder="1" applyAlignment="1">
      <alignment horizontal="center" vertical="center"/>
    </xf>
    <xf numFmtId="44" fontId="37" fillId="0" borderId="10" xfId="0" applyNumberFormat="1" applyFont="1" applyFill="1" applyBorder="1" applyAlignment="1">
      <alignment horizontal="center" vertical="center"/>
    </xf>
    <xf numFmtId="44" fontId="38" fillId="25" borderId="10" xfId="175" applyNumberFormat="1" applyFont="1" applyFill="1" applyBorder="1" applyAlignment="1">
      <alignment horizontal="center" vertical="center"/>
    </xf>
    <xf numFmtId="44" fontId="38" fillId="0" borderId="11" xfId="175" applyNumberFormat="1" applyFont="1" applyFill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0" fontId="29" fillId="27" borderId="16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44" fontId="29" fillId="27" borderId="16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0" xfId="0" applyFont="1" applyFill="1" applyBorder="1" applyAlignment="1">
      <alignment horizontal="center" vertical="center" wrapText="1"/>
    </xf>
  </cellXfs>
  <cellStyles count="468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3" xfId="350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5" xfId="316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3" xfId="333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6" xfId="298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3" xfId="3645" xr:uid="{00000000-0005-0000-0000-00000B000000}"/>
    <cellStyle name="Millares 2 12 2 3" xfId="3987" xr:uid="{00000000-0005-0000-0000-00000C000000}"/>
    <cellStyle name="Millares 2 12 2 4" xfId="4329" xr:uid="{D0CE4554-EFD8-42D5-A3AF-704F08BE1C8A}"/>
    <cellStyle name="Millares 2 12 2 5" xfId="330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3" xfId="347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5" xfId="4158" xr:uid="{00000000-0005-0000-0000-00002F000000}"/>
    <cellStyle name="Millares 2 12 6" xfId="313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3" xfId="348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4" xfId="4171" xr:uid="{386F8BE4-FE7B-4373-97E0-3250356D8FDF}"/>
    <cellStyle name="Millares 2 13 5" xfId="314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3" xfId="331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7" xfId="297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3" xfId="358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5" xfId="324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3" xfId="341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6" xfId="306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3" xfId="357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5" xfId="323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3" xfId="340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6" xfId="305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3" xfId="356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5" xfId="322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3" xfId="339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6" xfId="304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3" xfId="365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5" xfId="331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3" xfId="348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6" xfId="313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3" xfId="349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5" xfId="315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3" xfId="357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5" xfId="323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3" xfId="340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6" xfId="306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3" xfId="356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5" xfId="322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3" xfId="339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6" xfId="305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3" xfId="355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5" xfId="321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3" xfId="338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6" xfId="304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3" xfId="364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5" xfId="330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3" xfId="347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6" xfId="313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3" xfId="348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5" xfId="314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3" xfId="357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5" xfId="323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3" xfId="340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6" xfId="306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3" xfId="356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5" xfId="322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3" xfId="339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6" xfId="305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3" xfId="355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5" xfId="321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3" xfId="338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6" xfId="304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3" xfId="364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5" xfId="330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3" xfId="347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6" xfId="313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3" xfId="349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5" xfId="314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3" xfId="358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5" xfId="323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3" xfId="340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6" xfId="306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3" xfId="357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5" xfId="322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3" xfId="339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6" xfId="305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3" xfId="356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5" xfId="321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3" xfId="338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6" xfId="304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3" xfId="365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5" xfId="330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3" xfId="347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6" xfId="313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3" xfId="349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5" xfId="315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3" xfId="357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5" xfId="323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3" xfId="340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6" xfId="306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3" xfId="351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5" xfId="317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3" xfId="334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6" xfId="300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3" xfId="365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4" xfId="4339" xr:uid="{6C7B7C8B-25BD-4AFF-B672-28A4B436565C}"/>
    <cellStyle name="Millares 2 5 6 2 5" xfId="331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3" xfId="348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5" xfId="4168" xr:uid="{00000000-0005-0000-0000-000001000000}"/>
    <cellStyle name="Millares 2 5 6 6" xfId="314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3" xfId="349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5" xfId="315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3" xfId="332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3" xfId="356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5" xfId="322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3" xfId="339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6" xfId="305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3" xfId="355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5" xfId="321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3" xfId="338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6" xfId="304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3" xfId="3996" xr:uid="{00000000-0005-0000-0000-0000F8010000}"/>
    <cellStyle name="Millares 3 2 2 4" xfId="4338" xr:uid="{456E5555-14B7-415D-BED7-FF4D02338BFA}"/>
    <cellStyle name="Millares 3 2 2 5" xfId="331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4" xfId="3825" xr:uid="{00000000-0005-0000-0000-0000FA010000}"/>
    <cellStyle name="Millares 3 2 5" xfId="4167" xr:uid="{00000000-0005-0000-0000-000043000000}"/>
    <cellStyle name="Millares 3 2 6" xfId="314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3" xfId="3839" xr:uid="{00000000-0005-0000-0000-0000FD010000}"/>
    <cellStyle name="Millares 3 3 4" xfId="4181" xr:uid="{D9044CCC-D37A-4110-ACBA-D6C25301792D}"/>
    <cellStyle name="Millares 3 3 5" xfId="315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3" xfId="3326" xr:uid="{00000000-0005-0000-0000-0000FE010000}"/>
    <cellStyle name="Millares 3 5" xfId="3668" xr:uid="{00000000-0005-0000-0000-0000FF010000}"/>
    <cellStyle name="Millares 3 6" xfId="4010" xr:uid="{00000000-0005-0000-0000-000043000000}"/>
    <cellStyle name="Millares 3 7" xfId="298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3" xfId="350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5" xfId="316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3" xfId="333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6" xfId="299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3" xfId="350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4" xfId="4185" xr:uid="{3DF06BED-4BA3-4C50-AF03-83C1CC7D53B9}"/>
    <cellStyle name="Moneda 2 11 2 5" xfId="315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3" xfId="333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5" xfId="4014" xr:uid="{00000000-0005-0000-0000-00004C000000}"/>
    <cellStyle name="Moneda 2 11 6" xfId="298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3" xfId="3644" xr:uid="{00000000-0005-0000-0000-00000F020000}"/>
    <cellStyle name="Moneda 2 12 2 3" xfId="3986" xr:uid="{00000000-0005-0000-0000-000010020000}"/>
    <cellStyle name="Moneda 2 12 2 4" xfId="4328" xr:uid="{9709A544-01EB-44D7-8FBA-D72E360F4D9A}"/>
    <cellStyle name="Moneda 2 12 2 5" xfId="330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3" xfId="347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5" xfId="4157" xr:uid="{00000000-0005-0000-0000-000030000000}"/>
    <cellStyle name="Moneda 2 12 6" xfId="313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3" xfId="348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4" xfId="4172" xr:uid="{41390646-8F61-4B38-A352-D4932A99F9A0}"/>
    <cellStyle name="Moneda 2 13 5" xfId="3146" xr:uid="{00000000-0005-0000-0000-000013020000}"/>
    <cellStyle name="Moneda 2 14" xfId="885" xr:uid="{00000000-0005-0000-0000-000030000000}"/>
    <cellStyle name="Moneda 2 14 2" xfId="4343" xr:uid="{00000000-0005-0000-0000-000030000000}"/>
    <cellStyle name="Moneda 2 14 3" xfId="3317" xr:uid="{00000000-0005-0000-0000-000016020000}"/>
    <cellStyle name="Moneda 2 15" xfId="1485" xr:uid="{00000000-0005-0000-0000-000030000000}"/>
    <cellStyle name="Moneda 2 15 2" xfId="3659" xr:uid="{00000000-0005-0000-0000-000017020000}"/>
    <cellStyle name="Moneda 2 16" xfId="2625" xr:uid="{00000000-0005-0000-0000-000030000000}"/>
    <cellStyle name="Moneda 2 16 2" xfId="4001" xr:uid="{00000000-0005-0000-0000-000030000000}"/>
    <cellStyle name="Moneda 2 17" xfId="297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3" xfId="358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5" xfId="324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3" xfId="341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6" xfId="307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3" xfId="357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5" xfId="323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3" xfId="340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6" xfId="306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3" xfId="356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5" xfId="322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3" xfId="339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6" xfId="305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3" xfId="365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5" xfId="331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3" xfId="348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6" xfId="314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3" xfId="349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5" xfId="315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3" xfId="357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5" xfId="323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3" xfId="340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6" xfId="306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3" xfId="356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5" xfId="322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3" xfId="339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6" xfId="305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3" xfId="355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5" xfId="321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3" xfId="338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6" xfId="304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3" xfId="364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5" xfId="330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3" xfId="347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6" xfId="313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3" xfId="349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5" xfId="314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3" xfId="357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5" xfId="323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3" xfId="340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6" xfId="306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3" xfId="356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5" xfId="322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3" xfId="339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6" xfId="305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3" xfId="355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5" xfId="321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3" xfId="338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6" xfId="304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3" xfId="364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5" xfId="330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3" xfId="347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6" xfId="313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3" xfId="349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5" xfId="315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3" xfId="358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5" xfId="323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3" xfId="341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6" xfId="306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3" xfId="357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5" xfId="322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3" xfId="340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6" xfId="305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3" xfId="356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5" xfId="321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3" xfId="339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6" xfId="304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3" xfId="365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5" xfId="330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3" xfId="348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6" xfId="313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3" xfId="349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5" xfId="315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3" xfId="357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5" xfId="323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3" xfId="340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6" xfId="306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3" xfId="356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5" xfId="322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3" xfId="339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6" xfId="305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3" xfId="355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5" xfId="321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3" xfId="338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6" xfId="304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3" xfId="3998" xr:uid="{00000000-0005-0000-0000-0000F0030000}"/>
    <cellStyle name="Moneda 3 2 2 4" xfId="4340" xr:uid="{BD00ACEC-053F-4190-B4BB-45907B0FED69}"/>
    <cellStyle name="Moneda 3 2 2 5" xfId="331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3" xfId="3485" xr:uid="{00000000-0005-0000-0000-0000F1030000}"/>
    <cellStyle name="Moneda 3 2 4" xfId="3827" xr:uid="{00000000-0005-0000-0000-0000F2030000}"/>
    <cellStyle name="Moneda 3 2 5" xfId="4169" xr:uid="{00000000-0005-0000-0000-000030000000}"/>
    <cellStyle name="Moneda 3 2 6" xfId="314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3" xfId="3841" xr:uid="{00000000-0005-0000-0000-0000F5030000}"/>
    <cellStyle name="Moneda 3 3 4" xfId="4183" xr:uid="{0FA7DD6B-BE90-4156-BC25-3C0490753428}"/>
    <cellStyle name="Moneda 3 3 5" xfId="3157" xr:uid="{00000000-0005-0000-0000-0000F3030000}"/>
    <cellStyle name="Moneda 3 4" xfId="2636" xr:uid="{00000000-0005-0000-0000-000030000000}"/>
    <cellStyle name="Moneda 3 4 2" xfId="4354" xr:uid="{00000000-0005-0000-0000-000030000000}"/>
    <cellStyle name="Moneda 3 4 3" xfId="3328" xr:uid="{00000000-0005-0000-0000-0000F6030000}"/>
    <cellStyle name="Moneda 3 5" xfId="3670" xr:uid="{00000000-0005-0000-0000-0000F7030000}"/>
    <cellStyle name="Moneda 3 6" xfId="4012" xr:uid="{00000000-0005-0000-0000-000030000000}"/>
    <cellStyle name="Moneda 3 7" xfId="298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3" xfId="3999" xr:uid="{00000000-0005-0000-0000-0000FC030000}"/>
    <cellStyle name="Moneda 4 2 2 4" xfId="4341" xr:uid="{382D4A7E-563B-4853-BF2E-E8DB20FF188F}"/>
    <cellStyle name="Moneda 4 2 2 5" xfId="331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4" xfId="3828" xr:uid="{00000000-0005-0000-0000-0000FE030000}"/>
    <cellStyle name="Moneda 4 2 5" xfId="4170" xr:uid="{00000000-0005-0000-0000-000038000000}"/>
    <cellStyle name="Moneda 4 2 6" xfId="314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3" xfId="3842" xr:uid="{00000000-0005-0000-0000-000001040000}"/>
    <cellStyle name="Moneda 4 3 4" xfId="4184" xr:uid="{632E61DD-9349-456C-B5AB-47BE0AD02395}"/>
    <cellStyle name="Moneda 4 3 5" xfId="3158" xr:uid="{00000000-0005-0000-0000-0000FF030000}"/>
    <cellStyle name="Moneda 4 4" xfId="2637" xr:uid="{00000000-0005-0000-0000-000038000000}"/>
    <cellStyle name="Moneda 4 4 2" xfId="4355" xr:uid="{00000000-0005-0000-0000-000038000000}"/>
    <cellStyle name="Moneda 4 4 3" xfId="3329" xr:uid="{00000000-0005-0000-0000-000002040000}"/>
    <cellStyle name="Moneda 4 5" xfId="3671" xr:uid="{00000000-0005-0000-0000-000003040000}"/>
    <cellStyle name="Moneda 4 6" xfId="4013" xr:uid="{00000000-0005-0000-0000-000038000000}"/>
    <cellStyle name="Moneda 4 7" xfId="298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1254512</xdr:colOff>
      <xdr:row>0</xdr:row>
      <xdr:rowOff>161442</xdr:rowOff>
    </xdr:from>
    <xdr:to>
      <xdr:col>7</xdr:col>
      <xdr:colOff>1383441</xdr:colOff>
      <xdr:row>3</xdr:row>
      <xdr:rowOff>246068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561" y="161442"/>
          <a:ext cx="1615757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81314</xdr:colOff>
      <xdr:row>0</xdr:row>
      <xdr:rowOff>158893</xdr:rowOff>
    </xdr:from>
    <xdr:to>
      <xdr:col>1</xdr:col>
      <xdr:colOff>2274174</xdr:colOff>
      <xdr:row>3</xdr:row>
      <xdr:rowOff>253086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4" y="158893"/>
          <a:ext cx="2729724" cy="895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2"/>
  <sheetViews>
    <sheetView tabSelected="1" view="pageBreakPreview" zoomScale="82" zoomScaleNormal="82" zoomScaleSheetLayoutView="82" workbookViewId="0">
      <pane ySplit="7" topLeftCell="A101" activePane="bottomLeft" state="frozen"/>
      <selection pane="bottomLeft" activeCell="B141" sqref="B141"/>
    </sheetView>
  </sheetViews>
  <sheetFormatPr baseColWidth="10" defaultRowHeight="15" x14ac:dyDescent="0.25"/>
  <cols>
    <col min="1" max="1" width="8.140625" style="19" customWidth="1"/>
    <col min="2" max="2" width="44.5703125" style="10" customWidth="1"/>
    <col min="3" max="3" width="28.42578125" style="10" hidden="1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7" t="s">
        <v>37</v>
      </c>
      <c r="B1" s="47"/>
      <c r="C1" s="47"/>
      <c r="D1" s="47"/>
      <c r="E1" s="47"/>
      <c r="F1" s="47"/>
      <c r="G1" s="47"/>
      <c r="H1" s="47"/>
    </row>
    <row r="2" spans="1:8" ht="21" x14ac:dyDescent="0.25">
      <c r="A2" s="47" t="s">
        <v>26</v>
      </c>
      <c r="B2" s="47"/>
      <c r="C2" s="47"/>
      <c r="D2" s="47"/>
      <c r="E2" s="47"/>
      <c r="F2" s="47"/>
      <c r="G2" s="47"/>
      <c r="H2" s="47"/>
    </row>
    <row r="3" spans="1:8" ht="21" x14ac:dyDescent="0.25">
      <c r="A3" s="47" t="s">
        <v>109</v>
      </c>
      <c r="B3" s="47"/>
      <c r="C3" s="47"/>
      <c r="D3" s="47"/>
      <c r="E3" s="47"/>
      <c r="F3" s="47"/>
      <c r="G3" s="47"/>
      <c r="H3" s="47"/>
    </row>
    <row r="4" spans="1:8" ht="21" x14ac:dyDescent="0.25">
      <c r="A4" s="47" t="s">
        <v>111</v>
      </c>
      <c r="B4" s="47"/>
      <c r="C4" s="47"/>
      <c r="D4" s="47"/>
      <c r="E4" s="47"/>
      <c r="F4" s="47"/>
      <c r="G4" s="47"/>
      <c r="H4" s="47"/>
    </row>
    <row r="5" spans="1:8" ht="21" x14ac:dyDescent="0.25">
      <c r="A5" s="47" t="s">
        <v>170</v>
      </c>
      <c r="B5" s="47"/>
      <c r="C5" s="47"/>
      <c r="D5" s="47"/>
      <c r="E5" s="47"/>
      <c r="F5" s="47"/>
      <c r="G5" s="47"/>
      <c r="H5" s="47"/>
    </row>
    <row r="6" spans="1:8" ht="21" x14ac:dyDescent="0.25">
      <c r="A6" s="47" t="s">
        <v>38</v>
      </c>
      <c r="B6" s="47"/>
      <c r="C6" s="47"/>
      <c r="D6" s="47"/>
      <c r="E6" s="47"/>
      <c r="F6" s="47"/>
      <c r="G6" s="47"/>
      <c r="H6" s="47"/>
    </row>
    <row r="7" spans="1:8" s="12" customFormat="1" ht="20.25" customHeight="1" x14ac:dyDescent="0.35">
      <c r="A7" s="20"/>
      <c r="B7" s="21"/>
      <c r="C7" s="21"/>
      <c r="D7" s="22"/>
      <c r="E7" s="22"/>
      <c r="F7" s="23"/>
      <c r="G7" s="24"/>
      <c r="H7" s="24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4" t="s">
        <v>90</v>
      </c>
      <c r="D9" s="45"/>
      <c r="E9" s="45"/>
      <c r="F9" s="46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6" t="s">
        <v>72</v>
      </c>
      <c r="B11" s="26" t="s">
        <v>79</v>
      </c>
      <c r="C11" s="26" t="s">
        <v>80</v>
      </c>
      <c r="D11" s="26" t="s">
        <v>81</v>
      </c>
      <c r="E11" s="26" t="s">
        <v>82</v>
      </c>
      <c r="F11" s="26" t="s">
        <v>88</v>
      </c>
      <c r="G11" s="26" t="s">
        <v>83</v>
      </c>
      <c r="H11" s="26" t="s">
        <v>0</v>
      </c>
    </row>
    <row r="12" spans="1:8" s="12" customFormat="1" ht="35.25" customHeight="1" x14ac:dyDescent="0.25">
      <c r="A12" s="1">
        <v>1</v>
      </c>
      <c r="B12" s="2" t="s">
        <v>60</v>
      </c>
      <c r="C12" s="2" t="s">
        <v>62</v>
      </c>
      <c r="D12" s="3">
        <v>6925</v>
      </c>
      <c r="E12" s="25" t="s">
        <v>110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95</v>
      </c>
      <c r="C13" s="2" t="s">
        <v>96</v>
      </c>
      <c r="D13" s="3">
        <v>3700</v>
      </c>
      <c r="E13" s="25" t="s">
        <v>110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61</v>
      </c>
      <c r="C14" s="2" t="s">
        <v>63</v>
      </c>
      <c r="D14" s="3">
        <v>3300</v>
      </c>
      <c r="E14" s="25" t="s">
        <v>110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97</v>
      </c>
      <c r="C15" s="2" t="s">
        <v>98</v>
      </c>
      <c r="D15" s="3">
        <v>3700</v>
      </c>
      <c r="E15" s="25" t="s">
        <v>110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99</v>
      </c>
      <c r="C16" s="2" t="s">
        <v>100</v>
      </c>
      <c r="D16" s="3">
        <v>2600</v>
      </c>
      <c r="E16" s="25" t="s">
        <v>110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58</v>
      </c>
      <c r="C17" s="2" t="s">
        <v>89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135</v>
      </c>
      <c r="C18" s="2" t="s">
        <v>136</v>
      </c>
      <c r="D18" s="3">
        <v>2600</v>
      </c>
      <c r="E18" s="25" t="s">
        <v>110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>
        <f>SUM(H12:H18)</f>
        <v>44700</v>
      </c>
    </row>
    <row r="20" spans="1:10" s="18" customFormat="1" ht="36" customHeight="1" thickBot="1" x14ac:dyDescent="0.3">
      <c r="A20" s="11"/>
      <c r="B20" s="12"/>
      <c r="C20" s="44" t="s">
        <v>91</v>
      </c>
      <c r="D20" s="45"/>
      <c r="E20" s="45"/>
      <c r="F20" s="46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33" t="s">
        <v>72</v>
      </c>
      <c r="B22" s="33" t="s">
        <v>79</v>
      </c>
      <c r="C22" s="34" t="s">
        <v>80</v>
      </c>
      <c r="D22" s="33" t="s">
        <v>81</v>
      </c>
      <c r="E22" s="33" t="s">
        <v>82</v>
      </c>
      <c r="F22" s="33" t="s">
        <v>83</v>
      </c>
      <c r="G22" s="33" t="s">
        <v>0</v>
      </c>
      <c r="H22" s="10"/>
      <c r="I22" s="10"/>
    </row>
    <row r="23" spans="1:10" s="18" customFormat="1" ht="36" customHeight="1" x14ac:dyDescent="0.25">
      <c r="A23" s="8">
        <v>1</v>
      </c>
      <c r="B23" s="32" t="s">
        <v>84</v>
      </c>
      <c r="C23" s="32" t="s">
        <v>1</v>
      </c>
      <c r="D23" s="39">
        <v>25000</v>
      </c>
      <c r="E23" s="38">
        <v>375</v>
      </c>
      <c r="F23" s="35">
        <v>250</v>
      </c>
      <c r="G23" s="37">
        <v>25625</v>
      </c>
      <c r="H23" s="10"/>
      <c r="I23" s="10"/>
    </row>
    <row r="24" spans="1:10" s="18" customFormat="1" ht="36" customHeight="1" x14ac:dyDescent="0.25">
      <c r="A24" s="8">
        <v>2</v>
      </c>
      <c r="B24" s="32" t="s">
        <v>59</v>
      </c>
      <c r="C24" s="32" t="s">
        <v>29</v>
      </c>
      <c r="D24" s="39">
        <v>20000</v>
      </c>
      <c r="E24" s="36">
        <v>375</v>
      </c>
      <c r="F24" s="37">
        <v>250</v>
      </c>
      <c r="G24" s="36">
        <v>20625</v>
      </c>
      <c r="H24" s="10"/>
      <c r="I24" s="10"/>
    </row>
    <row r="25" spans="1:10" s="18" customFormat="1" ht="36" customHeight="1" x14ac:dyDescent="0.25">
      <c r="A25" s="8">
        <v>3</v>
      </c>
      <c r="B25" s="32" t="s">
        <v>5</v>
      </c>
      <c r="C25" s="32" t="s">
        <v>1</v>
      </c>
      <c r="D25" s="39">
        <v>17250</v>
      </c>
      <c r="E25" s="38">
        <v>375</v>
      </c>
      <c r="F25" s="35">
        <v>250</v>
      </c>
      <c r="G25" s="37">
        <v>17875</v>
      </c>
      <c r="H25" s="10"/>
      <c r="I25" s="10"/>
    </row>
    <row r="26" spans="1:10" s="18" customFormat="1" ht="36" customHeight="1" x14ac:dyDescent="0.25">
      <c r="A26" s="8">
        <v>4</v>
      </c>
      <c r="B26" s="32" t="s">
        <v>41</v>
      </c>
      <c r="C26" s="32" t="s">
        <v>1</v>
      </c>
      <c r="D26" s="39">
        <v>17250</v>
      </c>
      <c r="E26" s="38">
        <v>375</v>
      </c>
      <c r="F26" s="35">
        <v>250</v>
      </c>
      <c r="G26" s="37">
        <v>17875</v>
      </c>
      <c r="H26" s="10"/>
      <c r="I26" s="10"/>
    </row>
    <row r="27" spans="1:10" s="18" customFormat="1" ht="36" customHeight="1" x14ac:dyDescent="0.25">
      <c r="A27" s="8">
        <v>5</v>
      </c>
      <c r="B27" s="32" t="s">
        <v>85</v>
      </c>
      <c r="C27" s="32" t="s">
        <v>1</v>
      </c>
      <c r="D27" s="36">
        <v>17250</v>
      </c>
      <c r="E27" s="38">
        <v>375</v>
      </c>
      <c r="F27" s="35">
        <v>250</v>
      </c>
      <c r="G27" s="37">
        <v>17875</v>
      </c>
      <c r="H27" s="10"/>
      <c r="I27" s="10"/>
    </row>
    <row r="28" spans="1:10" s="18" customFormat="1" ht="36" customHeight="1" x14ac:dyDescent="0.25">
      <c r="A28" s="8">
        <v>6</v>
      </c>
      <c r="B28" s="32" t="s">
        <v>2</v>
      </c>
      <c r="C28" s="32" t="s">
        <v>1</v>
      </c>
      <c r="D28" s="36">
        <v>17250</v>
      </c>
      <c r="E28" s="38">
        <v>375</v>
      </c>
      <c r="F28" s="35">
        <v>250</v>
      </c>
      <c r="G28" s="37">
        <v>17875</v>
      </c>
      <c r="H28" s="10"/>
      <c r="I28" s="10"/>
    </row>
    <row r="29" spans="1:10" s="18" customFormat="1" ht="36" customHeight="1" x14ac:dyDescent="0.25">
      <c r="A29" s="8">
        <v>7</v>
      </c>
      <c r="B29" s="32" t="s">
        <v>3</v>
      </c>
      <c r="C29" s="32" t="s">
        <v>1</v>
      </c>
      <c r="D29" s="36">
        <v>17250</v>
      </c>
      <c r="E29" s="38">
        <v>375</v>
      </c>
      <c r="F29" s="35">
        <v>250</v>
      </c>
      <c r="G29" s="37">
        <v>17875</v>
      </c>
      <c r="H29" s="10"/>
      <c r="I29" s="10"/>
    </row>
    <row r="30" spans="1:10" s="18" customFormat="1" ht="36" customHeight="1" x14ac:dyDescent="0.25">
      <c r="A30" s="8">
        <v>8</v>
      </c>
      <c r="B30" s="32" t="s">
        <v>4</v>
      </c>
      <c r="C30" s="32" t="s">
        <v>1</v>
      </c>
      <c r="D30" s="39">
        <v>17250</v>
      </c>
      <c r="E30" s="38">
        <v>375</v>
      </c>
      <c r="F30" s="35">
        <v>250</v>
      </c>
      <c r="G30" s="38">
        <v>17875</v>
      </c>
      <c r="H30" s="10"/>
      <c r="I30" s="10"/>
    </row>
    <row r="31" spans="1:10" s="18" customFormat="1" ht="36" customHeight="1" x14ac:dyDescent="0.25">
      <c r="A31" s="8">
        <v>9</v>
      </c>
      <c r="B31" s="32" t="s">
        <v>35</v>
      </c>
      <c r="C31" s="32" t="s">
        <v>1</v>
      </c>
      <c r="D31" s="39">
        <v>17250</v>
      </c>
      <c r="E31" s="38">
        <v>375</v>
      </c>
      <c r="F31" s="35">
        <v>250</v>
      </c>
      <c r="G31" s="38">
        <v>17875</v>
      </c>
      <c r="H31" s="10"/>
      <c r="I31" s="10"/>
    </row>
    <row r="32" spans="1:10" s="12" customFormat="1" ht="31.5" customHeight="1" x14ac:dyDescent="0.25">
      <c r="A32" s="8">
        <v>10</v>
      </c>
      <c r="B32" s="32" t="s">
        <v>36</v>
      </c>
      <c r="C32" s="32" t="s">
        <v>6</v>
      </c>
      <c r="D32" s="39">
        <v>13000</v>
      </c>
      <c r="E32" s="38">
        <v>375</v>
      </c>
      <c r="F32" s="35">
        <v>250</v>
      </c>
      <c r="G32" s="38">
        <v>13625</v>
      </c>
      <c r="H32" s="10"/>
      <c r="I32" s="10"/>
    </row>
    <row r="33" spans="1:9" s="12" customFormat="1" ht="31.5" customHeight="1" x14ac:dyDescent="0.25">
      <c r="A33" s="8">
        <v>11</v>
      </c>
      <c r="B33" s="32" t="s">
        <v>87</v>
      </c>
      <c r="C33" s="32" t="s">
        <v>1</v>
      </c>
      <c r="D33" s="39">
        <v>17250</v>
      </c>
      <c r="E33" s="38">
        <v>375</v>
      </c>
      <c r="F33" s="35">
        <v>250</v>
      </c>
      <c r="G33" s="38">
        <v>17875</v>
      </c>
      <c r="H33" s="10"/>
      <c r="I33" s="10"/>
    </row>
    <row r="34" spans="1:9" s="12" customFormat="1" ht="31.5" customHeight="1" x14ac:dyDescent="0.25">
      <c r="A34" s="8">
        <v>12</v>
      </c>
      <c r="B34" s="32" t="s">
        <v>54</v>
      </c>
      <c r="C34" s="32" t="s">
        <v>1</v>
      </c>
      <c r="D34" s="39">
        <v>17250</v>
      </c>
      <c r="E34" s="38">
        <v>375</v>
      </c>
      <c r="F34" s="35">
        <v>250</v>
      </c>
      <c r="G34" s="38">
        <v>17875</v>
      </c>
      <c r="H34" s="10"/>
      <c r="I34" s="10"/>
    </row>
    <row r="35" spans="1:9" s="12" customFormat="1" ht="31.5" customHeight="1" x14ac:dyDescent="0.25">
      <c r="A35" s="8">
        <v>13</v>
      </c>
      <c r="B35" s="32" t="s">
        <v>64</v>
      </c>
      <c r="C35" s="32" t="s">
        <v>1</v>
      </c>
      <c r="D35" s="39">
        <v>17250</v>
      </c>
      <c r="E35" s="36">
        <v>375</v>
      </c>
      <c r="F35" s="37">
        <v>250</v>
      </c>
      <c r="G35" s="36">
        <v>17875</v>
      </c>
      <c r="H35" s="10"/>
      <c r="I35" s="10"/>
    </row>
    <row r="36" spans="1:9" ht="26.25" customHeight="1" x14ac:dyDescent="0.25">
      <c r="A36" s="8">
        <v>14</v>
      </c>
      <c r="B36" s="32" t="s">
        <v>94</v>
      </c>
      <c r="C36" s="32" t="s">
        <v>29</v>
      </c>
      <c r="D36" s="39">
        <v>16000</v>
      </c>
      <c r="E36" s="38">
        <v>375</v>
      </c>
      <c r="F36" s="35">
        <v>250</v>
      </c>
      <c r="G36" s="37">
        <v>16625</v>
      </c>
    </row>
    <row r="37" spans="1:9" ht="28.5" customHeight="1" x14ac:dyDescent="0.25">
      <c r="A37" s="8">
        <v>15</v>
      </c>
      <c r="B37" s="32" t="s">
        <v>139</v>
      </c>
      <c r="C37" s="32" t="s">
        <v>86</v>
      </c>
      <c r="D37" s="39">
        <v>11000</v>
      </c>
      <c r="E37" s="38">
        <v>375</v>
      </c>
      <c r="F37" s="35">
        <v>250</v>
      </c>
      <c r="G37" s="37">
        <v>11625</v>
      </c>
    </row>
    <row r="38" spans="1:9" ht="28.5" customHeight="1" x14ac:dyDescent="0.25">
      <c r="A38" s="8">
        <v>16</v>
      </c>
      <c r="B38" s="32" t="s">
        <v>140</v>
      </c>
      <c r="C38" s="32" t="s">
        <v>1</v>
      </c>
      <c r="D38" s="39">
        <v>17250</v>
      </c>
      <c r="E38" s="36">
        <v>375</v>
      </c>
      <c r="F38" s="37">
        <v>250</v>
      </c>
      <c r="G38" s="36">
        <v>17875</v>
      </c>
    </row>
    <row r="39" spans="1:9" ht="28.5" customHeight="1" x14ac:dyDescent="0.25">
      <c r="A39" s="8">
        <v>17</v>
      </c>
      <c r="B39" s="32" t="s">
        <v>118</v>
      </c>
      <c r="C39" s="32" t="s">
        <v>86</v>
      </c>
      <c r="D39" s="39">
        <v>11000</v>
      </c>
      <c r="E39" s="38">
        <v>375</v>
      </c>
      <c r="F39" s="35">
        <v>250</v>
      </c>
      <c r="G39" s="37">
        <v>11625</v>
      </c>
    </row>
    <row r="40" spans="1:9" ht="28.5" customHeight="1" thickBot="1" x14ac:dyDescent="0.3">
      <c r="A40" s="30"/>
      <c r="B40" s="30"/>
      <c r="C40" s="30"/>
      <c r="D40" s="30"/>
      <c r="E40" s="29"/>
      <c r="F40" s="28"/>
      <c r="G40" s="31"/>
      <c r="H40" s="9"/>
    </row>
    <row r="41" spans="1:9" ht="36" customHeight="1" thickBot="1" x14ac:dyDescent="0.3">
      <c r="A41" s="11"/>
      <c r="B41" s="12"/>
      <c r="C41" s="44" t="s">
        <v>92</v>
      </c>
      <c r="D41" s="45"/>
      <c r="E41" s="45"/>
      <c r="F41" s="46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42" t="s">
        <v>72</v>
      </c>
      <c r="B43" s="42" t="s">
        <v>73</v>
      </c>
      <c r="C43" s="42" t="s">
        <v>74</v>
      </c>
      <c r="D43" s="48" t="s">
        <v>103</v>
      </c>
      <c r="E43" s="42" t="s">
        <v>77</v>
      </c>
      <c r="F43" s="50" t="s">
        <v>78</v>
      </c>
    </row>
    <row r="44" spans="1:9" ht="11.25" customHeight="1" x14ac:dyDescent="0.25">
      <c r="A44" s="43"/>
      <c r="B44" s="43"/>
      <c r="C44" s="43"/>
      <c r="D44" s="49"/>
      <c r="E44" s="43"/>
      <c r="F44" s="50"/>
    </row>
    <row r="45" spans="1:9" ht="28.5" customHeight="1" x14ac:dyDescent="0.25">
      <c r="A45" s="8">
        <v>1</v>
      </c>
      <c r="B45" s="32" t="s">
        <v>32</v>
      </c>
      <c r="C45" s="32" t="s">
        <v>149</v>
      </c>
      <c r="D45" s="40">
        <v>12500</v>
      </c>
      <c r="E45" s="40">
        <f>D45*0.05</f>
        <v>625</v>
      </c>
      <c r="F45" s="40">
        <f>D45-E45</f>
        <v>11875</v>
      </c>
    </row>
    <row r="46" spans="1:9" ht="28.5" customHeight="1" x14ac:dyDescent="0.25">
      <c r="A46" s="8">
        <v>2</v>
      </c>
      <c r="B46" s="32" t="s">
        <v>7</v>
      </c>
      <c r="C46" s="32" t="s">
        <v>149</v>
      </c>
      <c r="D46" s="40">
        <v>11500</v>
      </c>
      <c r="E46" s="40">
        <f t="shared" ref="E46:E107" si="1">D46*0.05</f>
        <v>575</v>
      </c>
      <c r="F46" s="40">
        <f t="shared" ref="F46:F109" si="2">D46-E46</f>
        <v>10925</v>
      </c>
    </row>
    <row r="47" spans="1:9" ht="28.5" customHeight="1" x14ac:dyDescent="0.25">
      <c r="A47" s="8">
        <v>3</v>
      </c>
      <c r="B47" s="32" t="s">
        <v>33</v>
      </c>
      <c r="C47" s="32" t="s">
        <v>150</v>
      </c>
      <c r="D47" s="40">
        <v>8500</v>
      </c>
      <c r="E47" s="40">
        <f t="shared" si="1"/>
        <v>425</v>
      </c>
      <c r="F47" s="40">
        <f t="shared" si="2"/>
        <v>8075</v>
      </c>
    </row>
    <row r="48" spans="1:9" ht="28.5" customHeight="1" x14ac:dyDescent="0.25">
      <c r="A48" s="8">
        <v>4</v>
      </c>
      <c r="B48" s="32" t="s">
        <v>113</v>
      </c>
      <c r="C48" s="32" t="s">
        <v>150</v>
      </c>
      <c r="D48" s="40">
        <v>8000</v>
      </c>
      <c r="E48" s="40">
        <f t="shared" si="1"/>
        <v>400</v>
      </c>
      <c r="F48" s="40">
        <f t="shared" si="2"/>
        <v>7600</v>
      </c>
    </row>
    <row r="49" spans="1:6" ht="28.5" customHeight="1" x14ac:dyDescent="0.25">
      <c r="A49" s="8">
        <v>5</v>
      </c>
      <c r="B49" s="32" t="s">
        <v>114</v>
      </c>
      <c r="C49" s="32" t="s">
        <v>149</v>
      </c>
      <c r="D49" s="40">
        <v>18000</v>
      </c>
      <c r="E49" s="40">
        <v>803.57</v>
      </c>
      <c r="F49" s="40">
        <f t="shared" si="2"/>
        <v>17196.43</v>
      </c>
    </row>
    <row r="50" spans="1:6" ht="28.5" customHeight="1" x14ac:dyDescent="0.25">
      <c r="A50" s="8">
        <v>6</v>
      </c>
      <c r="B50" s="32" t="s">
        <v>115</v>
      </c>
      <c r="C50" s="32" t="s">
        <v>149</v>
      </c>
      <c r="D50" s="40">
        <v>18000</v>
      </c>
      <c r="E50" s="40">
        <v>803.57</v>
      </c>
      <c r="F50" s="40">
        <f t="shared" si="2"/>
        <v>17196.43</v>
      </c>
    </row>
    <row r="51" spans="1:6" ht="28.5" customHeight="1" x14ac:dyDescent="0.25">
      <c r="A51" s="8">
        <v>7</v>
      </c>
      <c r="B51" s="32" t="s">
        <v>9</v>
      </c>
      <c r="C51" s="32" t="s">
        <v>149</v>
      </c>
      <c r="D51" s="40">
        <v>12500</v>
      </c>
      <c r="E51" s="40">
        <f>D51*0.05</f>
        <v>625</v>
      </c>
      <c r="F51" s="40">
        <f t="shared" si="2"/>
        <v>11875</v>
      </c>
    </row>
    <row r="52" spans="1:6" ht="28.5" customHeight="1" x14ac:dyDescent="0.25">
      <c r="A52" s="8">
        <v>8</v>
      </c>
      <c r="B52" s="32" t="s">
        <v>39</v>
      </c>
      <c r="C52" s="32" t="s">
        <v>150</v>
      </c>
      <c r="D52" s="40">
        <v>9000</v>
      </c>
      <c r="E52" s="40">
        <f t="shared" si="1"/>
        <v>450</v>
      </c>
      <c r="F52" s="40">
        <f t="shared" si="2"/>
        <v>8550</v>
      </c>
    </row>
    <row r="53" spans="1:6" ht="28.5" customHeight="1" x14ac:dyDescent="0.25">
      <c r="A53" s="8">
        <v>9</v>
      </c>
      <c r="B53" s="32" t="s">
        <v>108</v>
      </c>
      <c r="C53" s="32" t="s">
        <v>149</v>
      </c>
      <c r="D53" s="40">
        <v>15000</v>
      </c>
      <c r="E53" s="40">
        <v>0</v>
      </c>
      <c r="F53" s="40">
        <f t="shared" si="2"/>
        <v>15000</v>
      </c>
    </row>
    <row r="54" spans="1:6" ht="28.5" customHeight="1" x14ac:dyDescent="0.25">
      <c r="A54" s="8">
        <v>10</v>
      </c>
      <c r="B54" s="32" t="s">
        <v>68</v>
      </c>
      <c r="C54" s="32" t="s">
        <v>150</v>
      </c>
      <c r="D54" s="40">
        <v>8000</v>
      </c>
      <c r="E54" s="40">
        <f t="shared" si="1"/>
        <v>400</v>
      </c>
      <c r="F54" s="40">
        <f t="shared" si="2"/>
        <v>7600</v>
      </c>
    </row>
    <row r="55" spans="1:6" ht="28.5" customHeight="1" x14ac:dyDescent="0.25">
      <c r="A55" s="8">
        <v>11</v>
      </c>
      <c r="B55" s="32" t="s">
        <v>69</v>
      </c>
      <c r="C55" s="32" t="s">
        <v>150</v>
      </c>
      <c r="D55" s="40">
        <v>8500</v>
      </c>
      <c r="E55" s="40">
        <f t="shared" si="1"/>
        <v>425</v>
      </c>
      <c r="F55" s="40">
        <f t="shared" si="2"/>
        <v>8075</v>
      </c>
    </row>
    <row r="56" spans="1:6" ht="28.5" customHeight="1" x14ac:dyDescent="0.25">
      <c r="A56" s="8">
        <v>12</v>
      </c>
      <c r="B56" s="32" t="s">
        <v>55</v>
      </c>
      <c r="C56" s="32" t="s">
        <v>149</v>
      </c>
      <c r="D56" s="40">
        <v>6500</v>
      </c>
      <c r="E56" s="40">
        <f t="shared" si="1"/>
        <v>325</v>
      </c>
      <c r="F56" s="40">
        <f t="shared" si="2"/>
        <v>6175</v>
      </c>
    </row>
    <row r="57" spans="1:6" ht="28.5" customHeight="1" x14ac:dyDescent="0.25">
      <c r="A57" s="8">
        <v>13</v>
      </c>
      <c r="B57" s="32" t="s">
        <v>112</v>
      </c>
      <c r="C57" s="32" t="s">
        <v>150</v>
      </c>
      <c r="D57" s="40">
        <v>6000</v>
      </c>
      <c r="E57" s="40">
        <f t="shared" si="1"/>
        <v>300</v>
      </c>
      <c r="F57" s="40">
        <f t="shared" si="2"/>
        <v>5700</v>
      </c>
    </row>
    <row r="58" spans="1:6" ht="28.5" customHeight="1" x14ac:dyDescent="0.25">
      <c r="A58" s="8">
        <v>14</v>
      </c>
      <c r="B58" s="32" t="s">
        <v>70</v>
      </c>
      <c r="C58" s="32" t="s">
        <v>151</v>
      </c>
      <c r="D58" s="40">
        <v>7000</v>
      </c>
      <c r="E58" s="40">
        <f t="shared" si="1"/>
        <v>350</v>
      </c>
      <c r="F58" s="40">
        <f t="shared" si="2"/>
        <v>6650</v>
      </c>
    </row>
    <row r="59" spans="1:6" ht="28.5" customHeight="1" x14ac:dyDescent="0.25">
      <c r="A59" s="8">
        <v>15</v>
      </c>
      <c r="B59" s="32" t="s">
        <v>71</v>
      </c>
      <c r="C59" s="32" t="s">
        <v>152</v>
      </c>
      <c r="D59" s="40">
        <v>12000</v>
      </c>
      <c r="E59" s="40">
        <f t="shared" si="1"/>
        <v>600</v>
      </c>
      <c r="F59" s="40">
        <f t="shared" si="2"/>
        <v>11400</v>
      </c>
    </row>
    <row r="60" spans="1:6" ht="28.5" customHeight="1" x14ac:dyDescent="0.25">
      <c r="A60" s="8">
        <v>16</v>
      </c>
      <c r="B60" s="32" t="s">
        <v>34</v>
      </c>
      <c r="C60" s="32" t="s">
        <v>152</v>
      </c>
      <c r="D60" s="40">
        <v>14000</v>
      </c>
      <c r="E60" s="40">
        <v>625</v>
      </c>
      <c r="F60" s="40">
        <f t="shared" si="2"/>
        <v>13375</v>
      </c>
    </row>
    <row r="61" spans="1:6" ht="28.5" customHeight="1" x14ac:dyDescent="0.25">
      <c r="A61" s="8">
        <v>17</v>
      </c>
      <c r="B61" s="32" t="s">
        <v>42</v>
      </c>
      <c r="C61" s="32" t="s">
        <v>151</v>
      </c>
      <c r="D61" s="40">
        <v>5000</v>
      </c>
      <c r="E61" s="40">
        <f t="shared" si="1"/>
        <v>250</v>
      </c>
      <c r="F61" s="40">
        <f t="shared" si="2"/>
        <v>4750</v>
      </c>
    </row>
    <row r="62" spans="1:6" ht="28.5" customHeight="1" x14ac:dyDescent="0.25">
      <c r="A62" s="8">
        <v>18</v>
      </c>
      <c r="B62" s="32" t="s">
        <v>117</v>
      </c>
      <c r="C62" s="32" t="s">
        <v>152</v>
      </c>
      <c r="D62" s="40">
        <v>14000</v>
      </c>
      <c r="E62" s="40">
        <v>625</v>
      </c>
      <c r="F62" s="40">
        <f t="shared" si="2"/>
        <v>13375</v>
      </c>
    </row>
    <row r="63" spans="1:6" ht="28.5" customHeight="1" x14ac:dyDescent="0.25">
      <c r="A63" s="8">
        <v>19</v>
      </c>
      <c r="B63" s="32" t="s">
        <v>43</v>
      </c>
      <c r="C63" s="32" t="s">
        <v>152</v>
      </c>
      <c r="D63" s="40">
        <v>12000</v>
      </c>
      <c r="E63" s="40">
        <f t="shared" si="1"/>
        <v>600</v>
      </c>
      <c r="F63" s="40">
        <f t="shared" si="2"/>
        <v>11400</v>
      </c>
    </row>
    <row r="64" spans="1:6" ht="28.5" customHeight="1" x14ac:dyDescent="0.25">
      <c r="A64" s="8">
        <v>20</v>
      </c>
      <c r="B64" s="32" t="s">
        <v>28</v>
      </c>
      <c r="C64" s="32" t="s">
        <v>153</v>
      </c>
      <c r="D64" s="40">
        <v>8800</v>
      </c>
      <c r="E64" s="40">
        <f t="shared" si="1"/>
        <v>440</v>
      </c>
      <c r="F64" s="40">
        <f t="shared" si="2"/>
        <v>8360</v>
      </c>
    </row>
    <row r="65" spans="1:6" ht="28.5" customHeight="1" x14ac:dyDescent="0.25">
      <c r="A65" s="8">
        <v>21</v>
      </c>
      <c r="B65" s="32" t="s">
        <v>52</v>
      </c>
      <c r="C65" s="32" t="s">
        <v>153</v>
      </c>
      <c r="D65" s="40">
        <v>6000</v>
      </c>
      <c r="E65" s="40">
        <f t="shared" si="1"/>
        <v>300</v>
      </c>
      <c r="F65" s="40">
        <f t="shared" si="2"/>
        <v>5700</v>
      </c>
    </row>
    <row r="66" spans="1:6" ht="28.5" customHeight="1" x14ac:dyDescent="0.25">
      <c r="A66" s="8">
        <v>22</v>
      </c>
      <c r="B66" s="32" t="s">
        <v>147</v>
      </c>
      <c r="C66" s="32" t="s">
        <v>154</v>
      </c>
      <c r="D66" s="40">
        <v>8000</v>
      </c>
      <c r="E66" s="40">
        <f t="shared" si="1"/>
        <v>400</v>
      </c>
      <c r="F66" s="40">
        <f t="shared" si="2"/>
        <v>7600</v>
      </c>
    </row>
    <row r="67" spans="1:6" ht="28.5" customHeight="1" x14ac:dyDescent="0.25">
      <c r="A67" s="8">
        <v>23</v>
      </c>
      <c r="B67" s="32" t="s">
        <v>93</v>
      </c>
      <c r="C67" s="32" t="s">
        <v>153</v>
      </c>
      <c r="D67" s="40">
        <v>5000</v>
      </c>
      <c r="E67" s="40">
        <f t="shared" si="1"/>
        <v>250</v>
      </c>
      <c r="F67" s="40">
        <f t="shared" si="2"/>
        <v>4750</v>
      </c>
    </row>
    <row r="68" spans="1:6" ht="28.5" customHeight="1" x14ac:dyDescent="0.25">
      <c r="A68" s="8">
        <v>24</v>
      </c>
      <c r="B68" s="32" t="s">
        <v>66</v>
      </c>
      <c r="C68" s="32" t="s">
        <v>155</v>
      </c>
      <c r="D68" s="40">
        <v>5000</v>
      </c>
      <c r="E68" s="40">
        <f t="shared" si="1"/>
        <v>250</v>
      </c>
      <c r="F68" s="40">
        <f t="shared" si="2"/>
        <v>4750</v>
      </c>
    </row>
    <row r="69" spans="1:6" ht="28.5" customHeight="1" x14ac:dyDescent="0.25">
      <c r="A69" s="8">
        <v>25</v>
      </c>
      <c r="B69" s="32" t="s">
        <v>48</v>
      </c>
      <c r="C69" s="32" t="s">
        <v>155</v>
      </c>
      <c r="D69" s="40">
        <v>11000</v>
      </c>
      <c r="E69" s="40">
        <f t="shared" si="1"/>
        <v>550</v>
      </c>
      <c r="F69" s="40">
        <f t="shared" si="2"/>
        <v>10450</v>
      </c>
    </row>
    <row r="70" spans="1:6" ht="28.5" customHeight="1" x14ac:dyDescent="0.25">
      <c r="A70" s="8">
        <v>26</v>
      </c>
      <c r="B70" s="32" t="s">
        <v>19</v>
      </c>
      <c r="C70" s="32" t="s">
        <v>155</v>
      </c>
      <c r="D70" s="40">
        <v>7500</v>
      </c>
      <c r="E70" s="40">
        <f t="shared" si="1"/>
        <v>375</v>
      </c>
      <c r="F70" s="40">
        <f t="shared" si="2"/>
        <v>7125</v>
      </c>
    </row>
    <row r="71" spans="1:6" ht="28.5" customHeight="1" x14ac:dyDescent="0.25">
      <c r="A71" s="8">
        <v>27</v>
      </c>
      <c r="B71" s="32" t="s">
        <v>76</v>
      </c>
      <c r="C71" s="32" t="s">
        <v>155</v>
      </c>
      <c r="D71" s="40">
        <v>5000</v>
      </c>
      <c r="E71" s="40">
        <f t="shared" si="1"/>
        <v>250</v>
      </c>
      <c r="F71" s="40">
        <f t="shared" si="2"/>
        <v>4750</v>
      </c>
    </row>
    <row r="72" spans="1:6" ht="28.5" customHeight="1" x14ac:dyDescent="0.25">
      <c r="A72" s="8">
        <v>28</v>
      </c>
      <c r="B72" s="32" t="s">
        <v>75</v>
      </c>
      <c r="C72" s="32" t="s">
        <v>155</v>
      </c>
      <c r="D72" s="40">
        <v>12500</v>
      </c>
      <c r="E72" s="40">
        <f t="shared" si="1"/>
        <v>625</v>
      </c>
      <c r="F72" s="40">
        <f t="shared" si="2"/>
        <v>11875</v>
      </c>
    </row>
    <row r="73" spans="1:6" ht="28.5" customHeight="1" x14ac:dyDescent="0.25">
      <c r="A73" s="8">
        <v>29</v>
      </c>
      <c r="B73" s="32" t="s">
        <v>22</v>
      </c>
      <c r="C73" s="32" t="s">
        <v>155</v>
      </c>
      <c r="D73" s="40">
        <v>6000</v>
      </c>
      <c r="E73" s="40">
        <f t="shared" si="1"/>
        <v>300</v>
      </c>
      <c r="F73" s="40">
        <f t="shared" si="2"/>
        <v>5700</v>
      </c>
    </row>
    <row r="74" spans="1:6" ht="28.5" customHeight="1" x14ac:dyDescent="0.25">
      <c r="A74" s="8">
        <v>30</v>
      </c>
      <c r="B74" s="32" t="s">
        <v>119</v>
      </c>
      <c r="C74" s="32" t="s">
        <v>155</v>
      </c>
      <c r="D74" s="40">
        <v>5000</v>
      </c>
      <c r="E74" s="40">
        <f t="shared" si="1"/>
        <v>250</v>
      </c>
      <c r="F74" s="40">
        <f t="shared" si="2"/>
        <v>4750</v>
      </c>
    </row>
    <row r="75" spans="1:6" ht="28.5" customHeight="1" x14ac:dyDescent="0.25">
      <c r="A75" s="8">
        <v>31</v>
      </c>
      <c r="B75" s="32" t="s">
        <v>137</v>
      </c>
      <c r="C75" s="32" t="s">
        <v>155</v>
      </c>
      <c r="D75" s="40">
        <v>5000</v>
      </c>
      <c r="E75" s="40">
        <f t="shared" si="1"/>
        <v>250</v>
      </c>
      <c r="F75" s="40">
        <f t="shared" si="2"/>
        <v>4750</v>
      </c>
    </row>
    <row r="76" spans="1:6" ht="28.5" customHeight="1" x14ac:dyDescent="0.25">
      <c r="A76" s="8">
        <v>32</v>
      </c>
      <c r="B76" s="32" t="s">
        <v>21</v>
      </c>
      <c r="C76" s="32" t="s">
        <v>155</v>
      </c>
      <c r="D76" s="40">
        <v>5000</v>
      </c>
      <c r="E76" s="40">
        <f t="shared" si="1"/>
        <v>250</v>
      </c>
      <c r="F76" s="40">
        <f t="shared" si="2"/>
        <v>4750</v>
      </c>
    </row>
    <row r="77" spans="1:6" ht="28.5" customHeight="1" x14ac:dyDescent="0.25">
      <c r="A77" s="8">
        <v>33</v>
      </c>
      <c r="B77" s="32" t="s">
        <v>120</v>
      </c>
      <c r="C77" s="32" t="s">
        <v>155</v>
      </c>
      <c r="D77" s="40">
        <v>5000</v>
      </c>
      <c r="E77" s="40">
        <f t="shared" si="1"/>
        <v>250</v>
      </c>
      <c r="F77" s="40">
        <f t="shared" si="2"/>
        <v>4750</v>
      </c>
    </row>
    <row r="78" spans="1:6" ht="28.5" customHeight="1" x14ac:dyDescent="0.25">
      <c r="A78" s="8">
        <v>34</v>
      </c>
      <c r="B78" s="32" t="s">
        <v>121</v>
      </c>
      <c r="C78" s="32" t="s">
        <v>155</v>
      </c>
      <c r="D78" s="40">
        <v>5000</v>
      </c>
      <c r="E78" s="40">
        <f t="shared" si="1"/>
        <v>250</v>
      </c>
      <c r="F78" s="40">
        <f t="shared" si="2"/>
        <v>4750</v>
      </c>
    </row>
    <row r="79" spans="1:6" ht="28.5" customHeight="1" x14ac:dyDescent="0.25">
      <c r="A79" s="8">
        <v>35</v>
      </c>
      <c r="B79" s="32" t="s">
        <v>49</v>
      </c>
      <c r="C79" s="32" t="s">
        <v>155</v>
      </c>
      <c r="D79" s="40">
        <v>4500</v>
      </c>
      <c r="E79" s="40">
        <f t="shared" si="1"/>
        <v>225</v>
      </c>
      <c r="F79" s="40">
        <f t="shared" si="2"/>
        <v>4275</v>
      </c>
    </row>
    <row r="80" spans="1:6" ht="28.5" customHeight="1" x14ac:dyDescent="0.25">
      <c r="A80" s="8">
        <v>36</v>
      </c>
      <c r="B80" s="32" t="s">
        <v>20</v>
      </c>
      <c r="C80" s="32" t="s">
        <v>155</v>
      </c>
      <c r="D80" s="40">
        <v>5500</v>
      </c>
      <c r="E80" s="40">
        <f t="shared" si="1"/>
        <v>275</v>
      </c>
      <c r="F80" s="40">
        <f t="shared" si="2"/>
        <v>5225</v>
      </c>
    </row>
    <row r="81" spans="1:6" ht="28.5" customHeight="1" x14ac:dyDescent="0.25">
      <c r="A81" s="8">
        <v>37</v>
      </c>
      <c r="B81" s="32" t="s">
        <v>122</v>
      </c>
      <c r="C81" s="32" t="s">
        <v>155</v>
      </c>
      <c r="D81" s="40">
        <v>4500</v>
      </c>
      <c r="E81" s="40">
        <f t="shared" si="1"/>
        <v>225</v>
      </c>
      <c r="F81" s="40">
        <f t="shared" si="2"/>
        <v>4275</v>
      </c>
    </row>
    <row r="82" spans="1:6" ht="28.5" customHeight="1" x14ac:dyDescent="0.25">
      <c r="A82" s="8">
        <v>38</v>
      </c>
      <c r="B82" s="32" t="s">
        <v>123</v>
      </c>
      <c r="C82" s="32" t="s">
        <v>155</v>
      </c>
      <c r="D82" s="40">
        <v>4500</v>
      </c>
      <c r="E82" s="40">
        <f t="shared" si="1"/>
        <v>225</v>
      </c>
      <c r="F82" s="40">
        <f t="shared" si="2"/>
        <v>4275</v>
      </c>
    </row>
    <row r="83" spans="1:6" ht="28.5" customHeight="1" x14ac:dyDescent="0.25">
      <c r="A83" s="8">
        <v>39</v>
      </c>
      <c r="B83" s="32" t="s">
        <v>15</v>
      </c>
      <c r="C83" s="32" t="s">
        <v>155</v>
      </c>
      <c r="D83" s="40">
        <v>6000</v>
      </c>
      <c r="E83" s="40">
        <f t="shared" si="1"/>
        <v>300</v>
      </c>
      <c r="F83" s="40">
        <f t="shared" si="2"/>
        <v>5700</v>
      </c>
    </row>
    <row r="84" spans="1:6" ht="28.5" customHeight="1" x14ac:dyDescent="0.25">
      <c r="A84" s="8">
        <v>40</v>
      </c>
      <c r="B84" s="32" t="s">
        <v>124</v>
      </c>
      <c r="C84" s="32" t="s">
        <v>155</v>
      </c>
      <c r="D84" s="40">
        <v>4000</v>
      </c>
      <c r="E84" s="40">
        <f t="shared" si="1"/>
        <v>200</v>
      </c>
      <c r="F84" s="40">
        <f t="shared" si="2"/>
        <v>3800</v>
      </c>
    </row>
    <row r="85" spans="1:6" ht="28.5" customHeight="1" x14ac:dyDescent="0.25">
      <c r="A85" s="8">
        <v>41</v>
      </c>
      <c r="B85" s="32" t="s">
        <v>156</v>
      </c>
      <c r="C85" s="32" t="s">
        <v>155</v>
      </c>
      <c r="D85" s="40">
        <v>5000</v>
      </c>
      <c r="E85" s="40">
        <f t="shared" si="1"/>
        <v>250</v>
      </c>
      <c r="F85" s="40">
        <f t="shared" si="2"/>
        <v>4750</v>
      </c>
    </row>
    <row r="86" spans="1:6" ht="28.5" customHeight="1" x14ac:dyDescent="0.25">
      <c r="A86" s="8">
        <v>42</v>
      </c>
      <c r="B86" s="32" t="s">
        <v>125</v>
      </c>
      <c r="C86" s="32" t="s">
        <v>155</v>
      </c>
      <c r="D86" s="40">
        <v>5000</v>
      </c>
      <c r="E86" s="40">
        <f t="shared" si="1"/>
        <v>250</v>
      </c>
      <c r="F86" s="40">
        <f t="shared" si="2"/>
        <v>4750</v>
      </c>
    </row>
    <row r="87" spans="1:6" ht="28.5" customHeight="1" x14ac:dyDescent="0.25">
      <c r="A87" s="8">
        <v>43</v>
      </c>
      <c r="B87" s="32" t="s">
        <v>17</v>
      </c>
      <c r="C87" s="32" t="s">
        <v>157</v>
      </c>
      <c r="D87" s="40">
        <v>12500</v>
      </c>
      <c r="E87" s="40">
        <f t="shared" si="1"/>
        <v>625</v>
      </c>
      <c r="F87" s="40">
        <f t="shared" si="2"/>
        <v>11875</v>
      </c>
    </row>
    <row r="88" spans="1:6" ht="28.5" customHeight="1" x14ac:dyDescent="0.25">
      <c r="A88" s="8">
        <v>44</v>
      </c>
      <c r="B88" s="32" t="s">
        <v>18</v>
      </c>
      <c r="C88" s="32" t="s">
        <v>157</v>
      </c>
      <c r="D88" s="40">
        <v>8500</v>
      </c>
      <c r="E88" s="40">
        <f t="shared" si="1"/>
        <v>425</v>
      </c>
      <c r="F88" s="40">
        <f t="shared" si="2"/>
        <v>8075</v>
      </c>
    </row>
    <row r="89" spans="1:6" ht="28.5" customHeight="1" x14ac:dyDescent="0.25">
      <c r="A89" s="8">
        <v>45</v>
      </c>
      <c r="B89" s="32" t="s">
        <v>16</v>
      </c>
      <c r="C89" s="32" t="s">
        <v>157</v>
      </c>
      <c r="D89" s="40">
        <v>9500</v>
      </c>
      <c r="E89" s="40">
        <f t="shared" si="1"/>
        <v>475</v>
      </c>
      <c r="F89" s="40">
        <f t="shared" si="2"/>
        <v>9025</v>
      </c>
    </row>
    <row r="90" spans="1:6" ht="28.5" customHeight="1" x14ac:dyDescent="0.25">
      <c r="A90" s="8">
        <v>46</v>
      </c>
      <c r="B90" s="32" t="s">
        <v>134</v>
      </c>
      <c r="C90" s="32" t="s">
        <v>157</v>
      </c>
      <c r="D90" s="40">
        <v>8000</v>
      </c>
      <c r="E90" s="40">
        <f t="shared" si="1"/>
        <v>400</v>
      </c>
      <c r="F90" s="40">
        <f t="shared" si="2"/>
        <v>7600</v>
      </c>
    </row>
    <row r="91" spans="1:6" ht="28.5" customHeight="1" x14ac:dyDescent="0.25">
      <c r="A91" s="8">
        <v>47</v>
      </c>
      <c r="B91" s="32" t="s">
        <v>106</v>
      </c>
      <c r="C91" s="32" t="s">
        <v>157</v>
      </c>
      <c r="D91" s="40">
        <v>6000</v>
      </c>
      <c r="E91" s="40">
        <f t="shared" si="1"/>
        <v>300</v>
      </c>
      <c r="F91" s="40">
        <f t="shared" si="2"/>
        <v>5700</v>
      </c>
    </row>
    <row r="92" spans="1:6" ht="28.5" customHeight="1" x14ac:dyDescent="0.25">
      <c r="A92" s="8">
        <v>48</v>
      </c>
      <c r="B92" s="32" t="s">
        <v>158</v>
      </c>
      <c r="C92" s="32" t="s">
        <v>157</v>
      </c>
      <c r="D92" s="40">
        <v>6000</v>
      </c>
      <c r="E92" s="40">
        <f t="shared" si="1"/>
        <v>300</v>
      </c>
      <c r="F92" s="40">
        <f t="shared" si="2"/>
        <v>5700</v>
      </c>
    </row>
    <row r="93" spans="1:6" ht="28.5" customHeight="1" x14ac:dyDescent="0.25">
      <c r="A93" s="8">
        <v>49</v>
      </c>
      <c r="B93" s="32" t="s">
        <v>126</v>
      </c>
      <c r="C93" s="32" t="s">
        <v>157</v>
      </c>
      <c r="D93" s="40">
        <v>6000</v>
      </c>
      <c r="E93" s="40">
        <f t="shared" si="1"/>
        <v>300</v>
      </c>
      <c r="F93" s="40">
        <f t="shared" si="2"/>
        <v>5700</v>
      </c>
    </row>
    <row r="94" spans="1:6" ht="28.5" customHeight="1" x14ac:dyDescent="0.25">
      <c r="A94" s="8">
        <v>50</v>
      </c>
      <c r="B94" s="32" t="s">
        <v>53</v>
      </c>
      <c r="C94" s="32" t="s">
        <v>157</v>
      </c>
      <c r="D94" s="40">
        <v>5000</v>
      </c>
      <c r="E94" s="40">
        <f t="shared" si="1"/>
        <v>250</v>
      </c>
      <c r="F94" s="40">
        <f t="shared" si="2"/>
        <v>4750</v>
      </c>
    </row>
    <row r="95" spans="1:6" ht="28.5" customHeight="1" x14ac:dyDescent="0.25">
      <c r="A95" s="8">
        <v>51</v>
      </c>
      <c r="B95" s="32" t="s">
        <v>67</v>
      </c>
      <c r="C95" s="32" t="s">
        <v>157</v>
      </c>
      <c r="D95" s="40">
        <v>9500</v>
      </c>
      <c r="E95" s="40">
        <f t="shared" si="1"/>
        <v>475</v>
      </c>
      <c r="F95" s="40">
        <f t="shared" si="2"/>
        <v>9025</v>
      </c>
    </row>
    <row r="96" spans="1:6" ht="28.5" customHeight="1" x14ac:dyDescent="0.25">
      <c r="A96" s="8">
        <v>52</v>
      </c>
      <c r="B96" s="32" t="s">
        <v>127</v>
      </c>
      <c r="C96" s="32" t="s">
        <v>159</v>
      </c>
      <c r="D96" s="40">
        <v>7500</v>
      </c>
      <c r="E96" s="40">
        <f t="shared" si="1"/>
        <v>375</v>
      </c>
      <c r="F96" s="40">
        <f t="shared" si="2"/>
        <v>7125</v>
      </c>
    </row>
    <row r="97" spans="1:6" ht="28.5" customHeight="1" x14ac:dyDescent="0.25">
      <c r="A97" s="8">
        <v>53</v>
      </c>
      <c r="B97" s="32" t="s">
        <v>8</v>
      </c>
      <c r="C97" s="32" t="s">
        <v>159</v>
      </c>
      <c r="D97" s="40">
        <v>7500</v>
      </c>
      <c r="E97" s="40">
        <f t="shared" si="1"/>
        <v>375</v>
      </c>
      <c r="F97" s="40">
        <f t="shared" si="2"/>
        <v>7125</v>
      </c>
    </row>
    <row r="98" spans="1:6" ht="28.5" customHeight="1" x14ac:dyDescent="0.25">
      <c r="A98" s="8">
        <v>54</v>
      </c>
      <c r="B98" s="32" t="s">
        <v>27</v>
      </c>
      <c r="C98" s="32" t="s">
        <v>159</v>
      </c>
      <c r="D98" s="40">
        <v>7500</v>
      </c>
      <c r="E98" s="40">
        <f t="shared" si="1"/>
        <v>375</v>
      </c>
      <c r="F98" s="40">
        <f t="shared" si="2"/>
        <v>7125</v>
      </c>
    </row>
    <row r="99" spans="1:6" ht="28.5" customHeight="1" x14ac:dyDescent="0.25">
      <c r="A99" s="8">
        <v>55</v>
      </c>
      <c r="B99" s="32" t="s">
        <v>46</v>
      </c>
      <c r="C99" s="32" t="s">
        <v>159</v>
      </c>
      <c r="D99" s="40">
        <v>6500</v>
      </c>
      <c r="E99" s="40">
        <f t="shared" si="1"/>
        <v>325</v>
      </c>
      <c r="F99" s="40">
        <f t="shared" si="2"/>
        <v>6175</v>
      </c>
    </row>
    <row r="100" spans="1:6" ht="28.5" customHeight="1" x14ac:dyDescent="0.25">
      <c r="A100" s="8">
        <v>56</v>
      </c>
      <c r="B100" s="32" t="s">
        <v>23</v>
      </c>
      <c r="C100" s="32" t="s">
        <v>159</v>
      </c>
      <c r="D100" s="40">
        <v>7500</v>
      </c>
      <c r="E100" s="40">
        <f t="shared" si="1"/>
        <v>375</v>
      </c>
      <c r="F100" s="40">
        <f t="shared" si="2"/>
        <v>7125</v>
      </c>
    </row>
    <row r="101" spans="1:6" ht="28.5" customHeight="1" x14ac:dyDescent="0.25">
      <c r="A101" s="8">
        <v>57</v>
      </c>
      <c r="B101" s="32" t="s">
        <v>24</v>
      </c>
      <c r="C101" s="32" t="s">
        <v>159</v>
      </c>
      <c r="D101" s="40">
        <v>7500</v>
      </c>
      <c r="E101" s="40">
        <f t="shared" si="1"/>
        <v>375</v>
      </c>
      <c r="F101" s="40">
        <f t="shared" si="2"/>
        <v>7125</v>
      </c>
    </row>
    <row r="102" spans="1:6" ht="28.5" customHeight="1" x14ac:dyDescent="0.25">
      <c r="A102" s="8">
        <v>58</v>
      </c>
      <c r="B102" s="32" t="s">
        <v>128</v>
      </c>
      <c r="C102" s="32" t="s">
        <v>160</v>
      </c>
      <c r="D102" s="40">
        <v>12500</v>
      </c>
      <c r="E102" s="40">
        <f t="shared" si="1"/>
        <v>625</v>
      </c>
      <c r="F102" s="40">
        <f t="shared" si="2"/>
        <v>11875</v>
      </c>
    </row>
    <row r="103" spans="1:6" ht="28.5" customHeight="1" x14ac:dyDescent="0.25">
      <c r="A103" s="8">
        <v>59</v>
      </c>
      <c r="B103" s="32" t="s">
        <v>51</v>
      </c>
      <c r="C103" s="32" t="s">
        <v>161</v>
      </c>
      <c r="D103" s="40">
        <v>6000</v>
      </c>
      <c r="E103" s="40">
        <f t="shared" si="1"/>
        <v>300</v>
      </c>
      <c r="F103" s="40">
        <f t="shared" si="2"/>
        <v>5700</v>
      </c>
    </row>
    <row r="104" spans="1:6" ht="28.5" customHeight="1" x14ac:dyDescent="0.25">
      <c r="A104" s="8">
        <v>60</v>
      </c>
      <c r="B104" s="32" t="s">
        <v>40</v>
      </c>
      <c r="C104" s="32" t="s">
        <v>161</v>
      </c>
      <c r="D104" s="40">
        <v>7000</v>
      </c>
      <c r="E104" s="40">
        <f t="shared" si="1"/>
        <v>350</v>
      </c>
      <c r="F104" s="40">
        <f t="shared" si="2"/>
        <v>6650</v>
      </c>
    </row>
    <row r="105" spans="1:6" ht="28.5" customHeight="1" x14ac:dyDescent="0.25">
      <c r="A105" s="8">
        <v>61</v>
      </c>
      <c r="B105" s="32" t="s">
        <v>31</v>
      </c>
      <c r="C105" s="32" t="s">
        <v>161</v>
      </c>
      <c r="D105" s="40">
        <v>7000</v>
      </c>
      <c r="E105" s="40">
        <f t="shared" si="1"/>
        <v>350</v>
      </c>
      <c r="F105" s="40">
        <f t="shared" si="2"/>
        <v>6650</v>
      </c>
    </row>
    <row r="106" spans="1:6" ht="28.5" customHeight="1" x14ac:dyDescent="0.25">
      <c r="A106" s="8">
        <v>62</v>
      </c>
      <c r="B106" s="32" t="s">
        <v>50</v>
      </c>
      <c r="C106" s="32" t="s">
        <v>161</v>
      </c>
      <c r="D106" s="40">
        <v>7000</v>
      </c>
      <c r="E106" s="40">
        <f t="shared" si="1"/>
        <v>350</v>
      </c>
      <c r="F106" s="40">
        <f t="shared" si="2"/>
        <v>6650</v>
      </c>
    </row>
    <row r="107" spans="1:6" ht="28.5" customHeight="1" x14ac:dyDescent="0.25">
      <c r="A107" s="8">
        <v>63</v>
      </c>
      <c r="B107" s="32" t="s">
        <v>57</v>
      </c>
      <c r="C107" s="32" t="s">
        <v>161</v>
      </c>
      <c r="D107" s="40">
        <v>5000</v>
      </c>
      <c r="E107" s="40">
        <f t="shared" si="1"/>
        <v>250</v>
      </c>
      <c r="F107" s="40">
        <f t="shared" si="2"/>
        <v>4750</v>
      </c>
    </row>
    <row r="108" spans="1:6" ht="28.5" customHeight="1" x14ac:dyDescent="0.25">
      <c r="A108" s="8">
        <v>64</v>
      </c>
      <c r="B108" s="32" t="s">
        <v>129</v>
      </c>
      <c r="C108" s="32" t="s">
        <v>162</v>
      </c>
      <c r="D108" s="40">
        <v>17000</v>
      </c>
      <c r="E108" s="40">
        <v>758.93</v>
      </c>
      <c r="F108" s="40">
        <f t="shared" si="2"/>
        <v>16241.07</v>
      </c>
    </row>
    <row r="109" spans="1:6" ht="28.5" customHeight="1" x14ac:dyDescent="0.25">
      <c r="A109" s="8">
        <v>65</v>
      </c>
      <c r="B109" s="32" t="s">
        <v>10</v>
      </c>
      <c r="C109" s="32" t="s">
        <v>162</v>
      </c>
      <c r="D109" s="40">
        <v>13500</v>
      </c>
      <c r="E109" s="40">
        <v>602.67999999999995</v>
      </c>
      <c r="F109" s="40">
        <f t="shared" si="2"/>
        <v>12897.32</v>
      </c>
    </row>
    <row r="110" spans="1:6" ht="28.5" customHeight="1" x14ac:dyDescent="0.25">
      <c r="A110" s="8">
        <v>66</v>
      </c>
      <c r="B110" s="32" t="s">
        <v>45</v>
      </c>
      <c r="C110" s="32" t="s">
        <v>163</v>
      </c>
      <c r="D110" s="40">
        <v>12500</v>
      </c>
      <c r="E110" s="40">
        <v>0</v>
      </c>
      <c r="F110" s="40">
        <f t="shared" ref="F110:F141" si="3">D110-E110</f>
        <v>12500</v>
      </c>
    </row>
    <row r="111" spans="1:6" ht="28.5" customHeight="1" x14ac:dyDescent="0.25">
      <c r="A111" s="8">
        <v>67</v>
      </c>
      <c r="B111" s="32" t="s">
        <v>12</v>
      </c>
      <c r="C111" s="32" t="s">
        <v>163</v>
      </c>
      <c r="D111" s="40">
        <v>9000</v>
      </c>
      <c r="E111" s="40">
        <f>D111*0.05</f>
        <v>450</v>
      </c>
      <c r="F111" s="40">
        <f t="shared" si="3"/>
        <v>8550</v>
      </c>
    </row>
    <row r="112" spans="1:6" ht="28.5" customHeight="1" x14ac:dyDescent="0.25">
      <c r="A112" s="8">
        <v>68</v>
      </c>
      <c r="B112" s="32" t="s">
        <v>11</v>
      </c>
      <c r="C112" s="32" t="s">
        <v>163</v>
      </c>
      <c r="D112" s="40">
        <v>7500</v>
      </c>
      <c r="E112" s="40">
        <f t="shared" ref="E112:E139" si="4">D112*0.05</f>
        <v>375</v>
      </c>
      <c r="F112" s="40">
        <f t="shared" si="3"/>
        <v>7125</v>
      </c>
    </row>
    <row r="113" spans="1:6" ht="28.5" customHeight="1" x14ac:dyDescent="0.25">
      <c r="A113" s="8">
        <v>69</v>
      </c>
      <c r="B113" s="32" t="s">
        <v>130</v>
      </c>
      <c r="C113" s="32" t="s">
        <v>163</v>
      </c>
      <c r="D113" s="40">
        <v>8000</v>
      </c>
      <c r="E113" s="40">
        <f t="shared" si="4"/>
        <v>400</v>
      </c>
      <c r="F113" s="40">
        <f t="shared" si="3"/>
        <v>7600</v>
      </c>
    </row>
    <row r="114" spans="1:6" ht="28.5" customHeight="1" x14ac:dyDescent="0.25">
      <c r="A114" s="8">
        <v>70</v>
      </c>
      <c r="B114" s="32" t="s">
        <v>105</v>
      </c>
      <c r="C114" s="32" t="s">
        <v>162</v>
      </c>
      <c r="D114" s="40">
        <v>12500</v>
      </c>
      <c r="E114" s="40">
        <f t="shared" si="4"/>
        <v>625</v>
      </c>
      <c r="F114" s="40">
        <f t="shared" si="3"/>
        <v>11875</v>
      </c>
    </row>
    <row r="115" spans="1:6" ht="28.5" customHeight="1" x14ac:dyDescent="0.25">
      <c r="A115" s="8">
        <v>71</v>
      </c>
      <c r="B115" s="32" t="s">
        <v>131</v>
      </c>
      <c r="C115" s="32" t="s">
        <v>162</v>
      </c>
      <c r="D115" s="40">
        <v>11500</v>
      </c>
      <c r="E115" s="40">
        <f t="shared" si="4"/>
        <v>575</v>
      </c>
      <c r="F115" s="40">
        <f t="shared" si="3"/>
        <v>10925</v>
      </c>
    </row>
    <row r="116" spans="1:6" ht="28.5" customHeight="1" x14ac:dyDescent="0.25">
      <c r="A116" s="8">
        <v>72</v>
      </c>
      <c r="B116" s="32" t="s">
        <v>141</v>
      </c>
      <c r="C116" s="32" t="s">
        <v>150</v>
      </c>
      <c r="D116" s="40">
        <v>5000</v>
      </c>
      <c r="E116" s="40">
        <f t="shared" si="4"/>
        <v>250</v>
      </c>
      <c r="F116" s="40">
        <f t="shared" si="3"/>
        <v>4750</v>
      </c>
    </row>
    <row r="117" spans="1:6" ht="28.5" customHeight="1" x14ac:dyDescent="0.25">
      <c r="A117" s="8">
        <v>73</v>
      </c>
      <c r="B117" s="32" t="s">
        <v>44</v>
      </c>
      <c r="C117" s="32" t="s">
        <v>163</v>
      </c>
      <c r="D117" s="40">
        <v>6500</v>
      </c>
      <c r="E117" s="40">
        <f t="shared" si="4"/>
        <v>325</v>
      </c>
      <c r="F117" s="40">
        <f t="shared" si="3"/>
        <v>6175</v>
      </c>
    </row>
    <row r="118" spans="1:6" ht="28.5" customHeight="1" x14ac:dyDescent="0.25">
      <c r="A118" s="8">
        <v>74</v>
      </c>
      <c r="B118" s="32" t="s">
        <v>138</v>
      </c>
      <c r="C118" s="32" t="s">
        <v>164</v>
      </c>
      <c r="D118" s="40">
        <v>8000</v>
      </c>
      <c r="E118" s="40">
        <f t="shared" si="4"/>
        <v>400</v>
      </c>
      <c r="F118" s="40">
        <f t="shared" si="3"/>
        <v>7600</v>
      </c>
    </row>
    <row r="119" spans="1:6" ht="28.5" customHeight="1" x14ac:dyDescent="0.25">
      <c r="A119" s="8">
        <v>75</v>
      </c>
      <c r="B119" s="32" t="s">
        <v>107</v>
      </c>
      <c r="C119" s="32" t="s">
        <v>164</v>
      </c>
      <c r="D119" s="40">
        <v>8000</v>
      </c>
      <c r="E119" s="40">
        <f t="shared" si="4"/>
        <v>400</v>
      </c>
      <c r="F119" s="40">
        <f t="shared" si="3"/>
        <v>7600</v>
      </c>
    </row>
    <row r="120" spans="1:6" ht="28.5" customHeight="1" x14ac:dyDescent="0.25">
      <c r="A120" s="8">
        <v>76</v>
      </c>
      <c r="B120" s="32" t="s">
        <v>165</v>
      </c>
      <c r="C120" s="32" t="s">
        <v>166</v>
      </c>
      <c r="D120" s="40">
        <v>18000</v>
      </c>
      <c r="E120" s="40">
        <v>803.57</v>
      </c>
      <c r="F120" s="40">
        <f t="shared" si="3"/>
        <v>17196.43</v>
      </c>
    </row>
    <row r="121" spans="1:6" ht="28.5" customHeight="1" x14ac:dyDescent="0.25">
      <c r="A121" s="8">
        <v>77</v>
      </c>
      <c r="B121" s="32" t="s">
        <v>101</v>
      </c>
      <c r="C121" s="32" t="s">
        <v>166</v>
      </c>
      <c r="D121" s="40">
        <v>7500</v>
      </c>
      <c r="E121" s="40">
        <f t="shared" si="4"/>
        <v>375</v>
      </c>
      <c r="F121" s="40">
        <f t="shared" si="3"/>
        <v>7125</v>
      </c>
    </row>
    <row r="122" spans="1:6" ht="28.5" customHeight="1" x14ac:dyDescent="0.25">
      <c r="A122" s="8">
        <v>78</v>
      </c>
      <c r="B122" s="32" t="s">
        <v>132</v>
      </c>
      <c r="C122" s="32" t="s">
        <v>166</v>
      </c>
      <c r="D122" s="40">
        <v>17500</v>
      </c>
      <c r="E122" s="40">
        <v>781.25</v>
      </c>
      <c r="F122" s="40">
        <f t="shared" si="3"/>
        <v>16718.75</v>
      </c>
    </row>
    <row r="123" spans="1:6" ht="28.5" customHeight="1" x14ac:dyDescent="0.25">
      <c r="A123" s="8">
        <v>79</v>
      </c>
      <c r="B123" s="32" t="s">
        <v>65</v>
      </c>
      <c r="C123" s="32" t="s">
        <v>164</v>
      </c>
      <c r="D123" s="40">
        <v>10000</v>
      </c>
      <c r="E123" s="40">
        <f t="shared" si="4"/>
        <v>500</v>
      </c>
      <c r="F123" s="40">
        <f t="shared" si="3"/>
        <v>9500</v>
      </c>
    </row>
    <row r="124" spans="1:6" ht="28.5" customHeight="1" x14ac:dyDescent="0.25">
      <c r="A124" s="8">
        <v>80</v>
      </c>
      <c r="B124" s="32" t="s">
        <v>56</v>
      </c>
      <c r="C124" s="32" t="s">
        <v>166</v>
      </c>
      <c r="D124" s="40">
        <v>10000</v>
      </c>
      <c r="E124" s="40">
        <f t="shared" si="4"/>
        <v>500</v>
      </c>
      <c r="F124" s="40">
        <f t="shared" si="3"/>
        <v>9500</v>
      </c>
    </row>
    <row r="125" spans="1:6" ht="28.5" customHeight="1" x14ac:dyDescent="0.25">
      <c r="A125" s="8">
        <v>81</v>
      </c>
      <c r="B125" s="32" t="s">
        <v>47</v>
      </c>
      <c r="C125" s="32" t="s">
        <v>164</v>
      </c>
      <c r="D125" s="40">
        <v>6500</v>
      </c>
      <c r="E125" s="40">
        <f t="shared" si="4"/>
        <v>325</v>
      </c>
      <c r="F125" s="40">
        <f t="shared" si="3"/>
        <v>6175</v>
      </c>
    </row>
    <row r="126" spans="1:6" ht="28.5" customHeight="1" x14ac:dyDescent="0.25">
      <c r="A126" s="8">
        <v>82</v>
      </c>
      <c r="B126" s="32" t="s">
        <v>13</v>
      </c>
      <c r="C126" s="32" t="s">
        <v>164</v>
      </c>
      <c r="D126" s="40">
        <v>6500</v>
      </c>
      <c r="E126" s="40">
        <f t="shared" si="4"/>
        <v>325</v>
      </c>
      <c r="F126" s="40">
        <f t="shared" si="3"/>
        <v>6175</v>
      </c>
    </row>
    <row r="127" spans="1:6" ht="28.5" customHeight="1" x14ac:dyDescent="0.25">
      <c r="A127" s="8">
        <v>83</v>
      </c>
      <c r="B127" s="32" t="s">
        <v>25</v>
      </c>
      <c r="C127" s="32" t="s">
        <v>164</v>
      </c>
      <c r="D127" s="40">
        <v>6500</v>
      </c>
      <c r="E127" s="40">
        <f t="shared" si="4"/>
        <v>325</v>
      </c>
      <c r="F127" s="40">
        <f t="shared" si="3"/>
        <v>6175</v>
      </c>
    </row>
    <row r="128" spans="1:6" ht="28.5" customHeight="1" x14ac:dyDescent="0.25">
      <c r="A128" s="8">
        <v>84</v>
      </c>
      <c r="B128" s="32" t="s">
        <v>104</v>
      </c>
      <c r="C128" s="32" t="s">
        <v>166</v>
      </c>
      <c r="D128" s="40">
        <v>9000</v>
      </c>
      <c r="E128" s="40">
        <f t="shared" si="4"/>
        <v>450</v>
      </c>
      <c r="F128" s="40">
        <f t="shared" si="3"/>
        <v>8550</v>
      </c>
    </row>
    <row r="129" spans="1:6" ht="28.5" customHeight="1" x14ac:dyDescent="0.25">
      <c r="A129" s="8">
        <v>85</v>
      </c>
      <c r="B129" s="32" t="s">
        <v>133</v>
      </c>
      <c r="C129" s="32" t="s">
        <v>164</v>
      </c>
      <c r="D129" s="40">
        <v>8000</v>
      </c>
      <c r="E129" s="40">
        <f t="shared" si="4"/>
        <v>400</v>
      </c>
      <c r="F129" s="40">
        <f t="shared" si="3"/>
        <v>7600</v>
      </c>
    </row>
    <row r="130" spans="1:6" ht="28.5" customHeight="1" x14ac:dyDescent="0.25">
      <c r="A130" s="8">
        <v>86</v>
      </c>
      <c r="B130" s="32" t="s">
        <v>14</v>
      </c>
      <c r="C130" s="32" t="s">
        <v>164</v>
      </c>
      <c r="D130" s="40">
        <v>5000</v>
      </c>
      <c r="E130" s="40">
        <f t="shared" si="4"/>
        <v>250</v>
      </c>
      <c r="F130" s="40">
        <f t="shared" si="3"/>
        <v>4750</v>
      </c>
    </row>
    <row r="131" spans="1:6" ht="28.5" customHeight="1" x14ac:dyDescent="0.25">
      <c r="A131" s="8">
        <v>87</v>
      </c>
      <c r="B131" s="32" t="s">
        <v>30</v>
      </c>
      <c r="C131" s="32" t="s">
        <v>164</v>
      </c>
      <c r="D131" s="40">
        <v>10000</v>
      </c>
      <c r="E131" s="40">
        <f t="shared" si="4"/>
        <v>500</v>
      </c>
      <c r="F131" s="40">
        <f t="shared" si="3"/>
        <v>9500</v>
      </c>
    </row>
    <row r="132" spans="1:6" ht="28.5" customHeight="1" x14ac:dyDescent="0.25">
      <c r="A132" s="8">
        <v>88</v>
      </c>
      <c r="B132" s="32" t="s">
        <v>143</v>
      </c>
      <c r="C132" s="32" t="s">
        <v>167</v>
      </c>
      <c r="D132" s="40">
        <v>8000</v>
      </c>
      <c r="E132" s="40">
        <f t="shared" si="4"/>
        <v>400</v>
      </c>
      <c r="F132" s="40">
        <f t="shared" si="3"/>
        <v>7600</v>
      </c>
    </row>
    <row r="133" spans="1:6" ht="28.5" customHeight="1" x14ac:dyDescent="0.25">
      <c r="A133" s="8">
        <v>89</v>
      </c>
      <c r="B133" s="32" t="s">
        <v>145</v>
      </c>
      <c r="C133" s="32" t="s">
        <v>168</v>
      </c>
      <c r="D133" s="40">
        <v>8000</v>
      </c>
      <c r="E133" s="40">
        <f t="shared" si="4"/>
        <v>400</v>
      </c>
      <c r="F133" s="40">
        <f t="shared" si="3"/>
        <v>7600</v>
      </c>
    </row>
    <row r="134" spans="1:6" ht="28.5" customHeight="1" x14ac:dyDescent="0.25">
      <c r="A134" s="8">
        <v>90</v>
      </c>
      <c r="B134" s="32" t="s">
        <v>142</v>
      </c>
      <c r="C134" s="32" t="s">
        <v>166</v>
      </c>
      <c r="D134" s="40">
        <v>12000</v>
      </c>
      <c r="E134" s="40">
        <f t="shared" si="4"/>
        <v>600</v>
      </c>
      <c r="F134" s="40">
        <f t="shared" si="3"/>
        <v>11400</v>
      </c>
    </row>
    <row r="135" spans="1:6" ht="28.5" customHeight="1" x14ac:dyDescent="0.25">
      <c r="A135" s="8">
        <v>91</v>
      </c>
      <c r="B135" s="32" t="s">
        <v>146</v>
      </c>
      <c r="C135" s="32" t="s">
        <v>166</v>
      </c>
      <c r="D135" s="40">
        <v>14000</v>
      </c>
      <c r="E135" s="40">
        <v>625</v>
      </c>
      <c r="F135" s="40">
        <f t="shared" si="3"/>
        <v>13375</v>
      </c>
    </row>
    <row r="136" spans="1:6" ht="28.5" customHeight="1" x14ac:dyDescent="0.25">
      <c r="A136" s="8">
        <v>92</v>
      </c>
      <c r="B136" s="32" t="s">
        <v>148</v>
      </c>
      <c r="C136" s="32" t="s">
        <v>166</v>
      </c>
      <c r="D136" s="40">
        <v>14000</v>
      </c>
      <c r="E136" s="40">
        <f t="shared" si="4"/>
        <v>700</v>
      </c>
      <c r="F136" s="40">
        <f t="shared" si="3"/>
        <v>13300</v>
      </c>
    </row>
    <row r="137" spans="1:6" ht="28.5" customHeight="1" x14ac:dyDescent="0.25">
      <c r="A137" s="8">
        <v>93</v>
      </c>
      <c r="B137" s="32" t="s">
        <v>144</v>
      </c>
      <c r="C137" s="32" t="s">
        <v>166</v>
      </c>
      <c r="D137" s="40">
        <v>14000</v>
      </c>
      <c r="E137" s="40">
        <f t="shared" si="4"/>
        <v>700</v>
      </c>
      <c r="F137" s="40">
        <f t="shared" si="3"/>
        <v>13300</v>
      </c>
    </row>
    <row r="138" spans="1:6" ht="28.5" customHeight="1" x14ac:dyDescent="0.25">
      <c r="A138" s="8">
        <v>94</v>
      </c>
      <c r="B138" s="32" t="s">
        <v>116</v>
      </c>
      <c r="C138" s="32" t="s">
        <v>152</v>
      </c>
      <c r="D138" s="40">
        <v>8600</v>
      </c>
      <c r="E138" s="40">
        <f t="shared" si="4"/>
        <v>430</v>
      </c>
      <c r="F138" s="40">
        <f t="shared" si="3"/>
        <v>8170</v>
      </c>
    </row>
    <row r="139" spans="1:6" ht="28.5" customHeight="1" x14ac:dyDescent="0.25">
      <c r="A139" s="8">
        <v>95</v>
      </c>
      <c r="B139" s="32" t="s">
        <v>102</v>
      </c>
      <c r="C139" s="32" t="s">
        <v>159</v>
      </c>
      <c r="D139" s="40">
        <v>7500</v>
      </c>
      <c r="E139" s="40">
        <f t="shared" si="4"/>
        <v>375</v>
      </c>
      <c r="F139" s="40">
        <f t="shared" si="3"/>
        <v>7125</v>
      </c>
    </row>
    <row r="140" spans="1:6" ht="28.5" customHeight="1" x14ac:dyDescent="0.25">
      <c r="A140" s="8">
        <v>96</v>
      </c>
      <c r="B140" s="32" t="s">
        <v>169</v>
      </c>
      <c r="C140" s="32" t="s">
        <v>166</v>
      </c>
      <c r="D140" s="40">
        <v>14000</v>
      </c>
      <c r="E140" s="40">
        <v>625</v>
      </c>
      <c r="F140" s="40">
        <f t="shared" si="3"/>
        <v>13375</v>
      </c>
    </row>
    <row r="141" spans="1:6" ht="28.5" customHeight="1" x14ac:dyDescent="0.25">
      <c r="A141" s="8">
        <v>97</v>
      </c>
      <c r="B141" s="32" t="s">
        <v>171</v>
      </c>
      <c r="C141" s="32" t="s">
        <v>166</v>
      </c>
      <c r="D141" s="41">
        <v>13000</v>
      </c>
      <c r="E141" s="41">
        <v>650</v>
      </c>
      <c r="F141" s="41">
        <f t="shared" si="3"/>
        <v>12350</v>
      </c>
    </row>
    <row r="142" spans="1:6" x14ac:dyDescent="0.25">
      <c r="D142" s="27"/>
      <c r="E142" s="27"/>
      <c r="F142" s="27"/>
    </row>
  </sheetData>
  <mergeCells count="15">
    <mergeCell ref="A1:H1"/>
    <mergeCell ref="A2:H2"/>
    <mergeCell ref="A3:H3"/>
    <mergeCell ref="A4:H4"/>
    <mergeCell ref="A5:H5"/>
    <mergeCell ref="A43:A44"/>
    <mergeCell ref="B43:B44"/>
    <mergeCell ref="C9:F9"/>
    <mergeCell ref="C20:F20"/>
    <mergeCell ref="A6:H6"/>
    <mergeCell ref="C41:F41"/>
    <mergeCell ref="E43:E44"/>
    <mergeCell ref="D43:D44"/>
    <mergeCell ref="C43:C44"/>
    <mergeCell ref="F43:F44"/>
  </mergeCells>
  <printOptions horizontalCentered="1" verticalCentered="1"/>
  <pageMargins left="0" right="0" top="0.74803149606299213" bottom="0.74803149606299213" header="0" footer="0"/>
  <pageSetup paperSize="14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2023-09-20T22:02:45Z</cp:lastPrinted>
  <dcterms:created xsi:type="dcterms:W3CDTF">2019-08-06T20:59:18Z</dcterms:created>
  <dcterms:modified xsi:type="dcterms:W3CDTF">2023-10-02T15:33:11Z</dcterms:modified>
</cp:coreProperties>
</file>