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783F9E32-D7A7-4A0F-8012-8D72A671F904}" xr6:coauthVersionLast="47" xr6:coauthVersionMax="47" xr10:uidLastSave="{00000000-0000-0000-0000-000000000000}"/>
  <bookViews>
    <workbookView showSheetTabs="0"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Hoja1!$A$1:$I$126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1" i="1" l="1"/>
  <c r="F41" i="1" s="1"/>
  <c r="E42" i="1"/>
  <c r="F42" i="1"/>
  <c r="E43" i="1"/>
  <c r="F43" i="1"/>
  <c r="E44" i="1"/>
  <c r="F44" i="1"/>
  <c r="E45" i="1"/>
  <c r="F45" i="1"/>
  <c r="E46" i="1"/>
  <c r="F46" i="1"/>
  <c r="E47" i="1"/>
  <c r="F47" i="1" s="1"/>
  <c r="E48" i="1"/>
  <c r="F48" i="1"/>
  <c r="E49" i="1"/>
  <c r="F49" i="1" s="1"/>
  <c r="E50" i="1"/>
  <c r="F50" i="1"/>
  <c r="E51" i="1"/>
  <c r="F51" i="1"/>
  <c r="E52" i="1"/>
  <c r="F52" i="1"/>
  <c r="E53" i="1"/>
  <c r="F53" i="1"/>
  <c r="E54" i="1"/>
  <c r="F54" i="1"/>
  <c r="E55" i="1"/>
  <c r="F55" i="1" s="1"/>
  <c r="E56" i="1"/>
  <c r="F56" i="1"/>
  <c r="E57" i="1"/>
  <c r="F57" i="1" s="1"/>
  <c r="E58" i="1"/>
  <c r="F58" i="1"/>
  <c r="E59" i="1"/>
  <c r="F59" i="1"/>
  <c r="E60" i="1"/>
  <c r="F60" i="1"/>
  <c r="E61" i="1"/>
  <c r="F61" i="1"/>
  <c r="E62" i="1"/>
  <c r="F62" i="1"/>
  <c r="E63" i="1"/>
  <c r="F63" i="1" s="1"/>
  <c r="E64" i="1"/>
  <c r="F64" i="1"/>
  <c r="E65" i="1"/>
  <c r="F65" i="1" s="1"/>
  <c r="E66" i="1"/>
  <c r="F66" i="1"/>
  <c r="E67" i="1"/>
  <c r="F67" i="1"/>
  <c r="E68" i="1"/>
  <c r="F68" i="1"/>
  <c r="E69" i="1"/>
  <c r="F69" i="1"/>
  <c r="E70" i="1"/>
  <c r="F70" i="1"/>
  <c r="E71" i="1"/>
  <c r="F71" i="1" s="1"/>
  <c r="E72" i="1"/>
  <c r="F72" i="1"/>
  <c r="E73" i="1"/>
  <c r="F73" i="1" s="1"/>
  <c r="E74" i="1"/>
  <c r="F74" i="1"/>
  <c r="E75" i="1"/>
  <c r="F75" i="1"/>
  <c r="E76" i="1"/>
  <c r="F76" i="1"/>
  <c r="E77" i="1"/>
  <c r="F77" i="1"/>
  <c r="E78" i="1"/>
  <c r="F78" i="1"/>
  <c r="E79" i="1"/>
  <c r="F79" i="1" s="1"/>
  <c r="E80" i="1"/>
  <c r="F80" i="1"/>
  <c r="E81" i="1"/>
  <c r="F81" i="1" s="1"/>
  <c r="E82" i="1"/>
  <c r="F82" i="1"/>
  <c r="E83" i="1"/>
  <c r="F83" i="1"/>
  <c r="E84" i="1"/>
  <c r="F84" i="1"/>
  <c r="E85" i="1"/>
  <c r="F85" i="1"/>
  <c r="E86" i="1"/>
  <c r="F86" i="1"/>
  <c r="E87" i="1"/>
  <c r="F87" i="1" s="1"/>
  <c r="E88" i="1"/>
  <c r="F88" i="1"/>
  <c r="E89" i="1"/>
  <c r="F89" i="1" s="1"/>
  <c r="E90" i="1"/>
  <c r="F90" i="1"/>
  <c r="E91" i="1"/>
  <c r="F91" i="1"/>
  <c r="E92" i="1"/>
  <c r="F92" i="1"/>
  <c r="E93" i="1"/>
  <c r="F93" i="1"/>
  <c r="E94" i="1"/>
  <c r="F94" i="1"/>
  <c r="E95" i="1"/>
  <c r="F95" i="1" s="1"/>
  <c r="E96" i="1"/>
  <c r="F96" i="1"/>
  <c r="E97" i="1"/>
  <c r="F97" i="1" s="1"/>
  <c r="E98" i="1"/>
  <c r="F98" i="1"/>
  <c r="E99" i="1"/>
  <c r="F99" i="1" s="1"/>
  <c r="E100" i="1"/>
  <c r="F100" i="1"/>
  <c r="E101" i="1"/>
  <c r="F101" i="1"/>
  <c r="E102" i="1"/>
  <c r="F102" i="1"/>
  <c r="E103" i="1"/>
  <c r="F103" i="1" s="1"/>
  <c r="E104" i="1"/>
  <c r="F104" i="1"/>
  <c r="E105" i="1"/>
  <c r="F105" i="1" s="1"/>
  <c r="E106" i="1"/>
  <c r="F106" i="1"/>
  <c r="E107" i="1"/>
  <c r="F107" i="1"/>
  <c r="E108" i="1"/>
  <c r="F108" i="1"/>
  <c r="E109" i="1"/>
  <c r="F109" i="1"/>
  <c r="E110" i="1"/>
  <c r="F110" i="1"/>
  <c r="E111" i="1"/>
  <c r="F111" i="1" s="1"/>
  <c r="E112" i="1"/>
  <c r="F112" i="1"/>
  <c r="E113" i="1"/>
  <c r="F113" i="1" s="1"/>
  <c r="E114" i="1"/>
  <c r="F114" i="1"/>
  <c r="E115" i="1"/>
  <c r="F115" i="1"/>
  <c r="E116" i="1"/>
  <c r="F116" i="1"/>
  <c r="E117" i="1"/>
  <c r="F117" i="1"/>
  <c r="E118" i="1"/>
  <c r="F118" i="1"/>
  <c r="E119" i="1"/>
  <c r="F119" i="1" s="1"/>
  <c r="E120" i="1"/>
  <c r="F120" i="1"/>
  <c r="E121" i="1"/>
  <c r="F121" i="1" s="1"/>
  <c r="E122" i="1"/>
  <c r="F122" i="1"/>
  <c r="E123" i="1"/>
  <c r="F123" i="1" s="1"/>
  <c r="E40" i="1"/>
  <c r="F40" i="1" s="1"/>
  <c r="G34" i="1" l="1"/>
  <c r="G33" i="1"/>
  <c r="G30" i="1"/>
  <c r="G23" i="1" l="1"/>
  <c r="G29" i="1"/>
  <c r="G28" i="1"/>
  <c r="G27" i="1"/>
  <c r="G26" i="1"/>
  <c r="G25" i="1"/>
  <c r="G24" i="1"/>
  <c r="G22" i="1"/>
  <c r="H17" i="1" l="1"/>
  <c r="H16" i="1"/>
  <c r="G32" i="1" l="1"/>
  <c r="G31" i="1" l="1"/>
  <c r="H15" i="1" l="1"/>
  <c r="H14" i="1"/>
  <c r="H13" i="1"/>
  <c r="H12" i="1"/>
</calcChain>
</file>

<file path=xl/sharedStrings.xml><?xml version="1.0" encoding="utf-8"?>
<sst xmlns="http://schemas.openxmlformats.org/spreadsheetml/2006/main" count="256" uniqueCount="141">
  <si>
    <t>TOTAL INGRESOS</t>
  </si>
  <si>
    <t>DIRECTOR EJECUTIVO IV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</si>
  <si>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</si>
  <si>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</si>
  <si>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</si>
  <si>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</si>
  <si>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</si>
  <si>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</si>
  <si>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</si>
  <si>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</si>
  <si>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</si>
  <si>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</si>
  <si>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</si>
  <si>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</si>
  <si>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</si>
  <si>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</si>
  <si>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</si>
  <si>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</si>
  <si>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</si>
  <si>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</si>
  <si>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</si>
  <si>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</si>
  <si>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</si>
  <si>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</si>
  <si>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</si>
  <si>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</si>
  <si>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</si>
  <si>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</si>
  <si>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</si>
  <si>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</si>
  <si>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</si>
  <si>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</si>
  <si>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</si>
  <si>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</si>
  <si>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</si>
  <si>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</si>
  <si>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CARLOS HUMBERTO GUERRA MARROQUÍN</t>
  </si>
  <si>
    <t>PEDRO RAFAEL MENDOZA SANTOS</t>
  </si>
  <si>
    <t>BRIAN ORLANDO ESTRADA SOLIS</t>
  </si>
  <si>
    <t>CARLOS ALBERTO ABÁ ABAD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</si>
  <si>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</si>
  <si>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</si>
  <si>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</si>
  <si>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</si>
  <si>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</si>
  <si>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</si>
  <si>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</si>
  <si>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</si>
  <si>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</si>
  <si>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</si>
  <si>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ROBERTO ZEPEDA CORADO</t>
  </si>
  <si>
    <t>ROLVI MANFREDO DÁVILA</t>
  </si>
  <si>
    <t>MARTA PEDRO DIEGO</t>
  </si>
  <si>
    <t>LILA ISABEL GOMEZ VASQUEZ</t>
  </si>
  <si>
    <t>MARCO VINICIO VALLEJO CASTAÑEDA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</si>
  <si>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</si>
  <si>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</si>
  <si>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</si>
  <si>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</si>
  <si>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</si>
  <si>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</si>
  <si>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</si>
  <si>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</si>
  <si>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</si>
  <si>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</si>
  <si>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</si>
  <si>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ALMA ROSSANA CONTRERAS CULAJAY</t>
  </si>
  <si>
    <t>KATHERIN MARIELOS ALVAREZ AGUILAR</t>
  </si>
  <si>
    <t>RICARDO FIGUEROA SÁNCHEZ</t>
  </si>
  <si>
    <t>MARIAELVIRA LINARES SANDOVAL</t>
  </si>
  <si>
    <t>LEIDY MARISA OLAYO MARTINEZ</t>
  </si>
  <si>
    <t>MARIO ESAÚ RIVERA PALACIOS</t>
  </si>
  <si>
    <t>ANA MARÍA CORONADO CASTILLO</t>
  </si>
  <si>
    <t>DIANA CAROLINA SANDOVAL CADENAS</t>
  </si>
  <si>
    <t>ROSBELLY GONZÁLEZ HERNÁNDEZ</t>
  </si>
  <si>
    <t>JORGE ANIBAL CORONADO VELIZ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</si>
  <si>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</si>
  <si>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</si>
  <si>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 / Ricardo Figueroa.</t>
    </r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</si>
  <si>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</si>
  <si>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</si>
  <si>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</si>
  <si>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</si>
  <si>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GILDERT ALFREDO TELLO ESCOBEDO</t>
  </si>
  <si>
    <t>CARLOS FRANCISCO RUIZ SOLANO</t>
  </si>
  <si>
    <t>EDIN MISAEL FUENTES TUL</t>
  </si>
  <si>
    <t>HUGO ROLANDO CALDERÓN ROSALES</t>
  </si>
  <si>
    <t>MARIA FERNANDA OCHOA MÉRIDA</t>
  </si>
  <si>
    <t>EDUARDO VINICIO RAMOS TÚL</t>
  </si>
  <si>
    <t>SERVICIOS PROFESIONALES</t>
  </si>
  <si>
    <t>SERVICIOS TÉCNICOS</t>
  </si>
  <si>
    <t>LIDIA DINORA ACUÑA MONTOYA DE MURALLES</t>
  </si>
  <si>
    <t>JEFE DEPARTAMENTO DE VISA</t>
  </si>
  <si>
    <t>BLANCA ROSA ORTÍZ OCHOA</t>
  </si>
  <si>
    <t>ROSMERI ANAY DE LEON YOC</t>
  </si>
  <si>
    <t>PEDRO ENRIQUE VÁSQUEZ ESTRADA</t>
  </si>
  <si>
    <t>MELANIE SUZETT OSORIO NÚÑEZ</t>
  </si>
  <si>
    <t>LUIS FERNANDO GARCÍA ANTUCHE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</si>
  <si>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</si>
  <si>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</si>
  <si>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</si>
  <si>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</si>
  <si>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</si>
  <si>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LUIS ARTURO POZUELOS JUÁREZ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</si>
  <si>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</si>
  <si>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</si>
  <si>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</si>
  <si>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</si>
  <si>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</si>
  <si>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SONIA MARÍA GALÁN PANIAGUA</t>
  </si>
  <si>
    <t>ANA KAREN DE LEÓN BARRIOS</t>
  </si>
  <si>
    <t>JOSÉ JUAN ISTUPE IBAÑEZ</t>
  </si>
  <si>
    <t>CRISTIAN ANTONIO FIGUEROA RODAS</t>
  </si>
  <si>
    <t>SUBDIRECTOR EJECUTIVO IV</t>
  </si>
  <si>
    <t>DOUGLAS ADALBERTO MORALES BRAVO</t>
  </si>
  <si>
    <t>KEVIN ALBERTO LOPEZ VÁSQUEZ</t>
  </si>
  <si>
    <t>ANGEL  ESTUARDO MARÍN MIXTIA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</si>
  <si>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</si>
  <si>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</si>
  <si>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</si>
  <si>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</si>
  <si>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</si>
  <si>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ANTONIO HUMBERTO VICENTE TEJADA</t>
  </si>
  <si>
    <t>BYRON EDUARDO RAMOS CATALÁN</t>
  </si>
  <si>
    <t xml:space="preserve"> Fecha de emisión: 31/07/2025</t>
  </si>
  <si>
    <t>JUAN CARLOS RIVERA CONSUEGRA</t>
  </si>
  <si>
    <t>ALICIA ANAÍ MARROQUÍN PAZ DE MORALES</t>
  </si>
  <si>
    <t>CLAUDIA GABRIELA GRANADOS ORDOÑEZ</t>
  </si>
  <si>
    <t>EDVIN SALVADOR VALENZUELA CASADO</t>
  </si>
  <si>
    <t>ANA LUCÍA ACEVEDO RUANO</t>
  </si>
  <si>
    <t>SHIRLEY MELISSA LAPARRA YAT</t>
  </si>
  <si>
    <t>JHOSSELYN SUCELLY ALFARO BARAHONA</t>
  </si>
  <si>
    <t xml:space="preserve">LESTTER DIONICIO LINARES </t>
  </si>
  <si>
    <t>ALLAN ALEXIS RODRÍGUEZ YANEZ</t>
  </si>
  <si>
    <t>YOHANA LUCRECIA MAZARIEGOS MAZARIEGOS</t>
  </si>
  <si>
    <t>JOSÉ DANIEL GONZALEZ GOMEZ</t>
  </si>
  <si>
    <t>JOSHUA EDIR RODENAS CONTRERAS</t>
  </si>
  <si>
    <t>CLAUDIA BEATRIZ PUAC BORRAYO</t>
  </si>
  <si>
    <t>KAREN LORENA MORALES TOBÍAS</t>
  </si>
  <si>
    <t>*PAGO CORRESPONDIENTE A LOS MESES DE MAYO , JUNIO Y JULIO.</t>
  </si>
  <si>
    <t>*PAGO CORRESPONDIENTE A LOS MESES DE  JUNIO Y JULIO.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</si>
</sst>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_-* #,##0.00\ _€_-;\-* #,##0.00\ _€_-;_-* &quot;-&quot;??\ _€_-;_-@_-"/>
    <numFmt numFmtId="169" formatCode="[$Q-100A]#,##0.00"/>
  </numFmts>
  <fonts count="6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000000"/>
      <name val="Altivo Light"/>
      <family val="2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7"/>
      <name val="Altivo Light"/>
      <family val="2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8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1" fillId="0" borderId="0" applyNumberFormat="0" applyFill="0" applyBorder="0" applyAlignment="0" applyProtection="0"/>
    <xf numFmtId="0" fontId="42" fillId="0" borderId="18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0" applyNumberFormat="0" applyFill="0" applyBorder="0" applyAlignment="0" applyProtection="0"/>
    <xf numFmtId="0" fontId="45" fillId="29" borderId="0" applyNumberFormat="0" applyBorder="0" applyAlignment="0" applyProtection="0"/>
    <xf numFmtId="0" fontId="46" fillId="30" borderId="0" applyNumberFormat="0" applyBorder="0" applyAlignment="0" applyProtection="0"/>
    <xf numFmtId="0" fontId="47" fillId="32" borderId="21" applyNumberFormat="0" applyAlignment="0" applyProtection="0"/>
    <xf numFmtId="0" fontId="48" fillId="33" borderId="22" applyNumberFormat="0" applyAlignment="0" applyProtection="0"/>
    <xf numFmtId="0" fontId="49" fillId="33" borderId="21" applyNumberFormat="0" applyAlignment="0" applyProtection="0"/>
    <xf numFmtId="0" fontId="50" fillId="0" borderId="23" applyNumberFormat="0" applyFill="0" applyAlignment="0" applyProtection="0"/>
    <xf numFmtId="0" fontId="51" fillId="34" borderId="24" applyNumberFormat="0" applyAlignment="0" applyProtection="0"/>
    <xf numFmtId="0" fontId="52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3" fillId="0" borderId="0" applyNumberFormat="0" applyFill="0" applyBorder="0" applyAlignment="0" applyProtection="0"/>
    <xf numFmtId="0" fontId="54" fillId="0" borderId="26" applyNumberFormat="0" applyFill="0" applyAlignment="0" applyProtection="0"/>
    <xf numFmtId="0" fontId="55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5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5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5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5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5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6" fillId="60" borderId="10" applyNumberFormat="0" applyFont="0" applyAlignment="0"/>
    <xf numFmtId="0" fontId="57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31" borderId="0" applyNumberFormat="0" applyBorder="0" applyAlignment="0" applyProtection="0"/>
    <xf numFmtId="0" fontId="55" fillId="39" borderId="0" applyNumberFormat="0" applyBorder="0" applyAlignment="0" applyProtection="0"/>
    <xf numFmtId="0" fontId="55" fillId="43" borderId="0" applyNumberFormat="0" applyBorder="0" applyAlignment="0" applyProtection="0"/>
    <xf numFmtId="0" fontId="55" fillId="47" borderId="0" applyNumberFormat="0" applyBorder="0" applyAlignment="0" applyProtection="0"/>
    <xf numFmtId="0" fontId="55" fillId="51" borderId="0" applyNumberFormat="0" applyBorder="0" applyAlignment="0" applyProtection="0"/>
    <xf numFmtId="0" fontId="55" fillId="55" borderId="0" applyNumberFormat="0" applyBorder="0" applyAlignment="0" applyProtection="0"/>
    <xf numFmtId="0" fontId="55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6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44" fontId="36" fillId="2" borderId="10" xfId="0" applyNumberFormat="1" applyFont="1" applyFill="1" applyBorder="1" applyAlignment="1">
      <alignment horizontal="center" vertical="center"/>
    </xf>
    <xf numFmtId="0" fontId="31" fillId="0" borderId="17" xfId="0" applyFont="1" applyFill="1" applyBorder="1"/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44" fontId="35" fillId="0" borderId="11" xfId="175" applyNumberFormat="1" applyFont="1" applyFill="1" applyBorder="1" applyAlignment="1">
      <alignment horizontal="center" vertical="center"/>
    </xf>
    <xf numFmtId="0" fontId="35" fillId="0" borderId="10" xfId="175" applyFont="1" applyFill="1" applyBorder="1" applyAlignment="1">
      <alignment horizontal="center" vertical="center"/>
    </xf>
    <xf numFmtId="0" fontId="59" fillId="2" borderId="10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 wrapText="1"/>
    </xf>
    <xf numFmtId="0" fontId="59" fillId="2" borderId="11" xfId="7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44" fontId="35" fillId="0" borderId="0" xfId="175" applyNumberFormat="1" applyFont="1" applyFill="1" applyBorder="1" applyAlignment="1">
      <alignment horizontal="center" vertical="center"/>
    </xf>
    <xf numFmtId="0" fontId="35" fillId="25" borderId="17" xfId="175" applyFont="1" applyFill="1" applyBorder="1" applyAlignment="1">
      <alignment horizontal="center" vertical="center" wrapText="1"/>
    </xf>
    <xf numFmtId="0" fontId="35" fillId="0" borderId="0" xfId="175" applyFont="1" applyFill="1" applyBorder="1" applyAlignment="1">
      <alignment horizontal="center" vertical="center" wrapText="1"/>
    </xf>
    <xf numFmtId="44" fontId="34" fillId="0" borderId="0" xfId="0" applyNumberFormat="1" applyFont="1" applyFill="1" applyBorder="1" applyAlignment="1">
      <alignment horizontal="center" vertical="center"/>
    </xf>
    <xf numFmtId="44" fontId="35" fillId="0" borderId="17" xfId="175" applyNumberFormat="1" applyFont="1" applyFill="1" applyBorder="1" applyAlignment="1">
      <alignment horizontal="center" vertical="center"/>
    </xf>
    <xf numFmtId="0" fontId="60" fillId="0" borderId="10" xfId="8108" applyFont="1" applyBorder="1" applyAlignment="1">
      <alignment horizontal="center" vertical="center" wrapText="1"/>
    </xf>
    <xf numFmtId="169" fontId="61" fillId="0" borderId="10" xfId="8108" applyNumberFormat="1" applyFont="1" applyBorder="1" applyAlignment="1">
      <alignment horizontal="center" vertical="center"/>
    </xf>
    <xf numFmtId="169" fontId="34" fillId="0" borderId="15" xfId="0" applyNumberFormat="1" applyFont="1" applyFill="1" applyBorder="1" applyAlignment="1">
      <alignment horizontal="center" vertical="center"/>
    </xf>
    <xf numFmtId="44" fontId="62" fillId="0" borderId="17" xfId="175" applyNumberFormat="1" applyFont="1" applyFill="1" applyBorder="1" applyAlignment="1">
      <alignment horizontal="left" wrapText="1"/>
    </xf>
    <xf numFmtId="0" fontId="60" fillId="0" borderId="10" xfId="8108" applyFont="1" applyFill="1" applyBorder="1" applyAlignment="1">
      <alignment horizontal="center" vertical="center" wrapText="1"/>
    </xf>
    <xf numFmtId="169" fontId="61" fillId="2" borderId="16" xfId="8108" applyNumberFormat="1" applyFont="1" applyFill="1" applyBorder="1" applyAlignment="1">
      <alignment horizontal="center" vertical="center"/>
    </xf>
    <xf numFmtId="169" fontId="61" fillId="2" borderId="10" xfId="8108" applyNumberFormat="1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31" fillId="28" borderId="10" xfId="0" applyFont="1" applyFill="1" applyBorder="1" applyAlignment="1">
      <alignment horizontal="center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1359947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6"/>
  <sheetViews>
    <sheetView tabSelected="1" view="pageBreakPreview" zoomScale="82" zoomScaleNormal="82" zoomScaleSheetLayoutView="82" workbookViewId="0">
      <pane ySplit="7" topLeftCell="A8" activePane="bottomLeft" state="frozen"/>
      <selection pane="bottomLeft" activeCell="G124" sqref="G124"/>
    </sheetView>
  </sheetViews>
  <sheetFormatPr baseColWidth="10" defaultRowHeight="15"/>
  <cols>
    <col min="1" max="1" width="8.140625" style="31" customWidth="1"/>
    <col min="2" max="2" width="50" style="21" customWidth="1"/>
    <col min="3" max="3" width="28.42578125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0.855468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0.25">
      <c r="A1" s="55" t="s">
        <v>80</v>
      </c>
      <c r="B1" s="55"/>
      <c r="C1" s="55"/>
      <c r="D1" s="55"/>
      <c r="E1" s="55"/>
      <c r="F1" s="55"/>
      <c r="G1" s="55"/>
      <c r="H1" s="55"/>
    </row>
    <row r="2" spans="1:8" ht="20.25">
      <c r="A2" s="55" t="s">
        <v>4</v>
      </c>
      <c r="B2" s="55"/>
      <c r="C2" s="55"/>
      <c r="D2" s="55"/>
      <c r="E2" s="55"/>
      <c r="F2" s="55"/>
      <c r="G2" s="55"/>
      <c r="H2" s="55"/>
    </row>
    <row r="3" spans="1:8" ht="20.25">
      <c r="A3" s="55" t="s">
        <v>81</v>
      </c>
      <c r="B3" s="55"/>
      <c r="C3" s="55"/>
      <c r="D3" s="55"/>
      <c r="E3" s="55"/>
      <c r="F3" s="55"/>
      <c r="G3" s="55"/>
      <c r="H3" s="55"/>
    </row>
    <row r="4" spans="1:8" ht="15.75">
      <c r="A4" s="56" t="s">
        <v>78</v>
      </c>
      <c r="B4" s="56"/>
      <c r="C4" s="56"/>
      <c r="D4" s="56"/>
      <c r="E4" s="56"/>
      <c r="F4" s="56"/>
      <c r="G4" s="56"/>
      <c r="H4" s="56"/>
    </row>
    <row r="5" spans="1:8" ht="20.25">
      <c r="A5" s="55" t="s">
        <v>124</v>
      </c>
      <c r="B5" s="55"/>
      <c r="C5" s="55"/>
      <c r="D5" s="55"/>
      <c r="E5" s="55"/>
      <c r="F5" s="55"/>
      <c r="G5" s="55"/>
      <c r="H5" s="55"/>
    </row>
    <row r="6" spans="1:8" ht="20.25">
      <c r="A6" s="55" t="s">
        <v>7</v>
      </c>
      <c r="B6" s="55"/>
      <c r="C6" s="55"/>
      <c r="D6" s="55"/>
      <c r="E6" s="55"/>
      <c r="F6" s="55"/>
      <c r="G6" s="55"/>
      <c r="H6" s="55"/>
    </row>
    <row r="7" spans="1:8" s="2" customFormat="1" ht="20.25" customHeight="1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>
      <c r="A9" s="9"/>
      <c r="B9" s="10"/>
      <c r="C9" s="57" t="s">
        <v>24</v>
      </c>
      <c r="D9" s="58"/>
      <c r="E9" s="58"/>
      <c r="F9" s="59"/>
      <c r="G9" s="13"/>
      <c r="H9" s="13"/>
    </row>
    <row r="10" spans="1:8" s="2" customFormat="1" ht="20.25" customHeight="1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>
      <c r="A11" s="14" t="s">
        <v>12</v>
      </c>
      <c r="B11" s="14" t="s">
        <v>17</v>
      </c>
      <c r="C11" s="14" t="s">
        <v>18</v>
      </c>
      <c r="D11" s="14" t="s">
        <v>19</v>
      </c>
      <c r="E11" s="14" t="s">
        <v>20</v>
      </c>
      <c r="F11" s="14" t="s">
        <v>23</v>
      </c>
      <c r="G11" s="14" t="s">
        <v>21</v>
      </c>
      <c r="H11" s="14" t="s">
        <v>0</v>
      </c>
    </row>
    <row r="12" spans="1:8" s="2" customFormat="1" ht="35.25" customHeight="1">
      <c r="A12" s="15">
        <v>1</v>
      </c>
      <c r="B12" s="16" t="s">
        <v>8</v>
      </c>
      <c r="C12" s="16" t="s">
        <v>10</v>
      </c>
      <c r="D12" s="22">
        <v>6925</v>
      </c>
      <c r="E12" s="32" t="s">
        <v>32</v>
      </c>
      <c r="F12" s="23">
        <v>2000</v>
      </c>
      <c r="G12" s="23">
        <v>250</v>
      </c>
      <c r="H12" s="24">
        <f>SUM(D12:G12)</f>
        <v>9175</v>
      </c>
    </row>
    <row r="13" spans="1:8" s="2" customFormat="1" ht="35.25" customHeight="1">
      <c r="A13" s="15">
        <v>2</v>
      </c>
      <c r="B13" s="16" t="s">
        <v>27</v>
      </c>
      <c r="C13" s="16" t="s">
        <v>28</v>
      </c>
      <c r="D13" s="22">
        <v>3700</v>
      </c>
      <c r="E13" s="32" t="s">
        <v>32</v>
      </c>
      <c r="F13" s="23">
        <v>1500</v>
      </c>
      <c r="G13" s="23">
        <v>250</v>
      </c>
      <c r="H13" s="24">
        <f t="shared" ref="H13:H17" si="0">SUM(D13:G13)</f>
        <v>5450</v>
      </c>
    </row>
    <row r="14" spans="1:8" s="2" customFormat="1" ht="35.25" customHeight="1">
      <c r="A14" s="15">
        <v>3</v>
      </c>
      <c r="B14" s="16" t="s">
        <v>9</v>
      </c>
      <c r="C14" s="16" t="s">
        <v>11</v>
      </c>
      <c r="D14" s="22">
        <v>3300</v>
      </c>
      <c r="E14" s="32" t="s">
        <v>32</v>
      </c>
      <c r="F14" s="23">
        <v>1500</v>
      </c>
      <c r="G14" s="23">
        <v>250</v>
      </c>
      <c r="H14" s="24">
        <f t="shared" si="0"/>
        <v>5050</v>
      </c>
    </row>
    <row r="15" spans="1:8" s="2" customFormat="1" ht="40.5" customHeight="1">
      <c r="A15" s="15">
        <v>4</v>
      </c>
      <c r="B15" s="16" t="s">
        <v>29</v>
      </c>
      <c r="C15" s="16" t="s">
        <v>30</v>
      </c>
      <c r="D15" s="22">
        <v>2600</v>
      </c>
      <c r="E15" s="32" t="s">
        <v>32</v>
      </c>
      <c r="F15" s="23">
        <v>1500</v>
      </c>
      <c r="G15" s="23">
        <v>250</v>
      </c>
      <c r="H15" s="24">
        <f t="shared" si="0"/>
        <v>4350</v>
      </c>
    </row>
    <row r="16" spans="1:8" s="2" customFormat="1" ht="33.75" customHeight="1">
      <c r="A16" s="15">
        <v>5</v>
      </c>
      <c r="B16" s="16" t="s">
        <v>33</v>
      </c>
      <c r="C16" s="16" t="s">
        <v>34</v>
      </c>
      <c r="D16" s="22">
        <v>2600</v>
      </c>
      <c r="E16" s="32" t="s">
        <v>32</v>
      </c>
      <c r="F16" s="25">
        <v>1500</v>
      </c>
      <c r="G16" s="22">
        <v>250</v>
      </c>
      <c r="H16" s="24">
        <f t="shared" si="0"/>
        <v>4350</v>
      </c>
    </row>
    <row r="17" spans="1:10" s="2" customFormat="1" ht="54.75" customHeight="1">
      <c r="A17" s="15">
        <v>6</v>
      </c>
      <c r="B17" s="16" t="s">
        <v>65</v>
      </c>
      <c r="C17" s="16" t="s">
        <v>92</v>
      </c>
      <c r="D17" s="22">
        <v>8250</v>
      </c>
      <c r="E17" s="22">
        <v>375</v>
      </c>
      <c r="F17" s="25">
        <v>2000</v>
      </c>
      <c r="G17" s="22">
        <v>250</v>
      </c>
      <c r="H17" s="24">
        <f t="shared" si="0"/>
        <v>10875</v>
      </c>
      <c r="I17" s="44"/>
    </row>
    <row r="18" spans="1:10" s="2" customFormat="1" ht="33" customHeight="1" thickBot="1">
      <c r="A18" s="17"/>
      <c r="B18" s="18"/>
      <c r="C18" s="18"/>
      <c r="D18" s="18"/>
      <c r="E18" s="18"/>
      <c r="F18" s="18"/>
      <c r="G18" s="18"/>
      <c r="H18" s="19"/>
    </row>
    <row r="19" spans="1:10" s="3" customFormat="1" ht="36" customHeight="1" thickBot="1">
      <c r="A19" s="9"/>
      <c r="B19" s="10"/>
      <c r="C19" s="57" t="s">
        <v>25</v>
      </c>
      <c r="D19" s="58"/>
      <c r="E19" s="58"/>
      <c r="F19" s="59"/>
      <c r="G19" s="13"/>
      <c r="H19" s="13"/>
      <c r="I19" s="1"/>
      <c r="J19" s="1"/>
    </row>
    <row r="20" spans="1:10" s="3" customFormat="1" ht="36" customHeight="1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>
      <c r="A21" s="20" t="s">
        <v>12</v>
      </c>
      <c r="B21" s="20" t="s">
        <v>17</v>
      </c>
      <c r="C21" s="34" t="s">
        <v>18</v>
      </c>
      <c r="D21" s="20" t="s">
        <v>19</v>
      </c>
      <c r="E21" s="20" t="s">
        <v>20</v>
      </c>
      <c r="F21" s="20" t="s">
        <v>21</v>
      </c>
      <c r="G21" s="20" t="s">
        <v>0</v>
      </c>
      <c r="H21" s="21"/>
      <c r="I21" s="1"/>
    </row>
    <row r="22" spans="1:10" s="3" customFormat="1" ht="49.5" customHeight="1">
      <c r="A22" s="35">
        <v>1</v>
      </c>
      <c r="B22" s="40" t="s">
        <v>111</v>
      </c>
      <c r="C22" s="40" t="s">
        <v>1</v>
      </c>
      <c r="D22" s="25">
        <v>25000</v>
      </c>
      <c r="E22" s="22">
        <v>375</v>
      </c>
      <c r="F22" s="23">
        <v>250</v>
      </c>
      <c r="G22" s="24">
        <f t="shared" ref="G22:G30" si="1">SUM(D22:F22)</f>
        <v>25625</v>
      </c>
      <c r="H22" s="1"/>
      <c r="I22" s="1"/>
    </row>
    <row r="23" spans="1:10" ht="46.5" customHeight="1">
      <c r="A23" s="35">
        <v>2</v>
      </c>
      <c r="B23" s="40" t="s">
        <v>112</v>
      </c>
      <c r="C23" s="40" t="s">
        <v>113</v>
      </c>
      <c r="D23" s="25">
        <v>20000</v>
      </c>
      <c r="E23" s="22">
        <v>375</v>
      </c>
      <c r="F23" s="23">
        <v>250</v>
      </c>
      <c r="G23" s="24">
        <f t="shared" si="1"/>
        <v>20625</v>
      </c>
      <c r="H23" s="1"/>
    </row>
    <row r="24" spans="1:10" s="3" customFormat="1" ht="36" customHeight="1">
      <c r="A24" s="35">
        <v>3</v>
      </c>
      <c r="B24" s="40" t="s">
        <v>2</v>
      </c>
      <c r="C24" s="40" t="s">
        <v>1</v>
      </c>
      <c r="D24" s="25">
        <v>17250</v>
      </c>
      <c r="E24" s="22">
        <v>375</v>
      </c>
      <c r="F24" s="23">
        <v>250</v>
      </c>
      <c r="G24" s="24">
        <f t="shared" si="1"/>
        <v>17875</v>
      </c>
      <c r="H24" s="33"/>
      <c r="I24" s="1"/>
    </row>
    <row r="25" spans="1:10" s="3" customFormat="1" ht="36" customHeight="1">
      <c r="A25" s="35">
        <v>4</v>
      </c>
      <c r="B25" s="40" t="s">
        <v>5</v>
      </c>
      <c r="C25" s="40" t="s">
        <v>1</v>
      </c>
      <c r="D25" s="36">
        <v>17250</v>
      </c>
      <c r="E25" s="22">
        <v>375</v>
      </c>
      <c r="F25" s="23">
        <v>250</v>
      </c>
      <c r="G25" s="24">
        <f t="shared" si="1"/>
        <v>17875</v>
      </c>
      <c r="H25" s="33"/>
      <c r="I25" s="1"/>
    </row>
    <row r="26" spans="1:10" s="2" customFormat="1" ht="31.5" customHeight="1">
      <c r="A26" s="35">
        <v>5</v>
      </c>
      <c r="B26" s="40" t="s">
        <v>6</v>
      </c>
      <c r="C26" s="40" t="s">
        <v>3</v>
      </c>
      <c r="D26" s="36">
        <v>13000</v>
      </c>
      <c r="E26" s="22">
        <v>375</v>
      </c>
      <c r="F26" s="23">
        <v>250</v>
      </c>
      <c r="G26" s="24">
        <f t="shared" si="1"/>
        <v>13625</v>
      </c>
      <c r="H26" s="33"/>
      <c r="I26" s="1"/>
    </row>
    <row r="27" spans="1:10" s="2" customFormat="1" ht="31.5" customHeight="1">
      <c r="A27" s="35">
        <v>6</v>
      </c>
      <c r="B27" s="40" t="s">
        <v>22</v>
      </c>
      <c r="C27" s="40" t="s">
        <v>1</v>
      </c>
      <c r="D27" s="36">
        <v>17250</v>
      </c>
      <c r="E27" s="22">
        <v>375</v>
      </c>
      <c r="F27" s="23">
        <v>250</v>
      </c>
      <c r="G27" s="24">
        <f t="shared" si="1"/>
        <v>17875</v>
      </c>
      <c r="H27" s="33"/>
      <c r="I27" s="1"/>
    </row>
    <row r="28" spans="1:10" ht="28.5" customHeight="1">
      <c r="A28" s="35">
        <v>7</v>
      </c>
      <c r="B28" s="40" t="s">
        <v>35</v>
      </c>
      <c r="C28" s="40" t="s">
        <v>1</v>
      </c>
      <c r="D28" s="36">
        <v>17250</v>
      </c>
      <c r="E28" s="25">
        <v>375</v>
      </c>
      <c r="F28" s="24">
        <v>250</v>
      </c>
      <c r="G28" s="24">
        <f t="shared" si="1"/>
        <v>17875</v>
      </c>
      <c r="H28" s="33"/>
    </row>
    <row r="29" spans="1:10" ht="36" customHeight="1">
      <c r="A29" s="35">
        <v>8</v>
      </c>
      <c r="B29" s="40" t="s">
        <v>77</v>
      </c>
      <c r="C29" s="40" t="s">
        <v>1</v>
      </c>
      <c r="D29" s="36">
        <v>17250</v>
      </c>
      <c r="E29" s="25">
        <v>375</v>
      </c>
      <c r="F29" s="24">
        <v>250</v>
      </c>
      <c r="G29" s="24">
        <f t="shared" si="1"/>
        <v>17875</v>
      </c>
      <c r="H29" s="41"/>
    </row>
    <row r="30" spans="1:10" ht="39.75" customHeight="1">
      <c r="A30" s="35">
        <v>9</v>
      </c>
      <c r="B30" s="40" t="s">
        <v>79</v>
      </c>
      <c r="C30" s="40" t="s">
        <v>1</v>
      </c>
      <c r="D30" s="36">
        <v>17250</v>
      </c>
      <c r="E30" s="25">
        <v>375</v>
      </c>
      <c r="F30" s="24">
        <v>250</v>
      </c>
      <c r="G30" s="24">
        <f t="shared" si="1"/>
        <v>17875</v>
      </c>
      <c r="H30" s="41"/>
    </row>
    <row r="31" spans="1:10" ht="39.75" customHeight="1">
      <c r="A31" s="35">
        <v>10</v>
      </c>
      <c r="B31" s="35" t="s">
        <v>83</v>
      </c>
      <c r="C31" s="35" t="s">
        <v>82</v>
      </c>
      <c r="D31" s="36">
        <v>11000</v>
      </c>
      <c r="E31" s="25">
        <v>375</v>
      </c>
      <c r="F31" s="24">
        <v>250</v>
      </c>
      <c r="G31" s="24">
        <f t="shared" ref="G31:G34" si="2">SUM(D31:F31)</f>
        <v>11625</v>
      </c>
      <c r="H31" s="41"/>
    </row>
    <row r="32" spans="1:10" ht="42.75" customHeight="1">
      <c r="A32" s="35">
        <v>11</v>
      </c>
      <c r="B32" s="37" t="s">
        <v>84</v>
      </c>
      <c r="C32" s="38" t="s">
        <v>1</v>
      </c>
      <c r="D32" s="36">
        <v>17250</v>
      </c>
      <c r="E32" s="25">
        <v>375</v>
      </c>
      <c r="F32" s="24">
        <v>250</v>
      </c>
      <c r="G32" s="24">
        <f t="shared" si="2"/>
        <v>17875</v>
      </c>
      <c r="H32" s="41"/>
    </row>
    <row r="33" spans="1:8" ht="46.5" customHeight="1">
      <c r="A33" s="35">
        <v>12</v>
      </c>
      <c r="B33" s="37" t="s">
        <v>86</v>
      </c>
      <c r="C33" s="39" t="s">
        <v>1</v>
      </c>
      <c r="D33" s="36">
        <v>17250</v>
      </c>
      <c r="E33" s="25">
        <v>375</v>
      </c>
      <c r="F33" s="24">
        <v>250</v>
      </c>
      <c r="G33" s="24">
        <f t="shared" si="2"/>
        <v>17875</v>
      </c>
      <c r="H33" s="41"/>
    </row>
    <row r="34" spans="1:8" ht="46.5" customHeight="1">
      <c r="A34" s="35">
        <v>13</v>
      </c>
      <c r="B34" s="37" t="s">
        <v>114</v>
      </c>
      <c r="C34" s="39" t="s">
        <v>1</v>
      </c>
      <c r="D34" s="36">
        <v>17250</v>
      </c>
      <c r="E34" s="25">
        <v>375</v>
      </c>
      <c r="F34" s="24">
        <v>250</v>
      </c>
      <c r="G34" s="24">
        <f t="shared" si="2"/>
        <v>17875</v>
      </c>
      <c r="H34" s="41"/>
    </row>
    <row r="35" spans="1:8" ht="28.5" customHeight="1" thickBot="1">
      <c r="A35" s="26"/>
      <c r="B35" s="26"/>
      <c r="C35" s="26"/>
      <c r="D35" s="26"/>
      <c r="E35" s="27"/>
      <c r="F35" s="28"/>
      <c r="G35" s="29"/>
      <c r="H35" s="30"/>
    </row>
    <row r="36" spans="1:8" ht="36" customHeight="1" thickBot="1">
      <c r="A36" s="9"/>
      <c r="B36" s="10"/>
      <c r="C36" s="57" t="s">
        <v>26</v>
      </c>
      <c r="D36" s="58"/>
      <c r="E36" s="58"/>
      <c r="F36" s="59"/>
      <c r="G36" s="13"/>
      <c r="H36" s="13"/>
    </row>
    <row r="37" spans="1:8" ht="36" customHeight="1">
      <c r="A37" s="9"/>
      <c r="B37" s="10"/>
      <c r="C37" s="10"/>
      <c r="D37" s="11"/>
      <c r="E37" s="11"/>
      <c r="F37" s="12"/>
      <c r="G37" s="13"/>
      <c r="H37" s="13"/>
    </row>
    <row r="38" spans="1:8" ht="31.5" customHeight="1">
      <c r="A38" s="60" t="s">
        <v>12</v>
      </c>
      <c r="B38" s="60" t="s">
        <v>13</v>
      </c>
      <c r="C38" s="60" t="s">
        <v>14</v>
      </c>
      <c r="D38" s="62" t="s">
        <v>31</v>
      </c>
      <c r="E38" s="60" t="s">
        <v>15</v>
      </c>
      <c r="F38" s="64" t="s">
        <v>16</v>
      </c>
    </row>
    <row r="39" spans="1:8" ht="11.25" customHeight="1">
      <c r="A39" s="61"/>
      <c r="B39" s="61"/>
      <c r="C39" s="61"/>
      <c r="D39" s="63"/>
      <c r="E39" s="61"/>
      <c r="F39" s="64"/>
    </row>
    <row r="40" spans="1:8" ht="46.5" customHeight="1">
      <c r="A40" s="35">
        <v>1</v>
      </c>
      <c r="B40" s="48" t="s">
        <v>36</v>
      </c>
      <c r="C40" s="48" t="s">
        <v>89</v>
      </c>
      <c r="D40" s="49">
        <v>12500</v>
      </c>
      <c r="E40" s="25">
        <f>D40*5%</f>
        <v>625</v>
      </c>
      <c r="F40" s="50">
        <f>D40-E40</f>
        <v>11875</v>
      </c>
      <c r="G40" s="47"/>
      <c r="H40" s="42"/>
    </row>
    <row r="41" spans="1:8" ht="46.5" customHeight="1">
      <c r="A41" s="35">
        <v>2</v>
      </c>
      <c r="B41" s="48" t="s">
        <v>37</v>
      </c>
      <c r="C41" s="48" t="s">
        <v>90</v>
      </c>
      <c r="D41" s="49">
        <v>10000</v>
      </c>
      <c r="E41" s="25">
        <f t="shared" ref="E41:E104" si="3">D41*5%</f>
        <v>500</v>
      </c>
      <c r="F41" s="50">
        <f t="shared" ref="F41:F104" si="4">D41-E41</f>
        <v>9500</v>
      </c>
      <c r="G41" s="47"/>
      <c r="H41" s="42"/>
    </row>
    <row r="42" spans="1:8" ht="46.5" customHeight="1">
      <c r="A42" s="35">
        <v>3</v>
      </c>
      <c r="B42" s="48" t="s">
        <v>38</v>
      </c>
      <c r="C42" s="48" t="s">
        <v>90</v>
      </c>
      <c r="D42" s="49">
        <v>10000</v>
      </c>
      <c r="E42" s="25">
        <f t="shared" si="3"/>
        <v>500</v>
      </c>
      <c r="F42" s="50">
        <f t="shared" si="4"/>
        <v>9500</v>
      </c>
      <c r="G42" s="47"/>
      <c r="H42" s="42"/>
    </row>
    <row r="43" spans="1:8" ht="46.5" customHeight="1">
      <c r="A43" s="35">
        <v>4</v>
      </c>
      <c r="B43" s="48" t="s">
        <v>93</v>
      </c>
      <c r="C43" s="48" t="s">
        <v>89</v>
      </c>
      <c r="D43" s="49">
        <v>10000</v>
      </c>
      <c r="E43" s="25">
        <f t="shared" si="3"/>
        <v>500</v>
      </c>
      <c r="F43" s="50">
        <f t="shared" si="4"/>
        <v>9500</v>
      </c>
      <c r="G43" s="47"/>
      <c r="H43" s="42"/>
    </row>
    <row r="44" spans="1:8" ht="46.5" customHeight="1">
      <c r="A44" s="35">
        <v>5</v>
      </c>
      <c r="B44" s="48" t="s">
        <v>42</v>
      </c>
      <c r="C44" s="48" t="s">
        <v>89</v>
      </c>
      <c r="D44" s="49">
        <v>8000</v>
      </c>
      <c r="E44" s="25">
        <f t="shared" si="3"/>
        <v>400</v>
      </c>
      <c r="F44" s="50">
        <f t="shared" si="4"/>
        <v>7600</v>
      </c>
      <c r="G44" s="47"/>
      <c r="H44" s="42"/>
    </row>
    <row r="45" spans="1:8" ht="46.5" customHeight="1">
      <c r="A45" s="35">
        <v>6</v>
      </c>
      <c r="B45" s="48" t="s">
        <v>44</v>
      </c>
      <c r="C45" s="48" t="s">
        <v>90</v>
      </c>
      <c r="D45" s="49">
        <v>5000</v>
      </c>
      <c r="E45" s="25">
        <f t="shared" si="3"/>
        <v>250</v>
      </c>
      <c r="F45" s="50">
        <f t="shared" si="4"/>
        <v>4750</v>
      </c>
      <c r="G45" s="47"/>
      <c r="H45" s="42"/>
    </row>
    <row r="46" spans="1:8" ht="46.5" customHeight="1">
      <c r="A46" s="35">
        <v>7</v>
      </c>
      <c r="B46" s="48" t="s">
        <v>45</v>
      </c>
      <c r="C46" s="48" t="s">
        <v>89</v>
      </c>
      <c r="D46" s="49">
        <v>14000</v>
      </c>
      <c r="E46" s="25">
        <f t="shared" si="3"/>
        <v>700</v>
      </c>
      <c r="F46" s="50">
        <f t="shared" si="4"/>
        <v>13300</v>
      </c>
      <c r="G46" s="47"/>
      <c r="H46" s="42"/>
    </row>
    <row r="47" spans="1:8" ht="46.5" customHeight="1">
      <c r="A47" s="35">
        <v>8</v>
      </c>
      <c r="B47" s="48" t="s">
        <v>47</v>
      </c>
      <c r="C47" s="48" t="s">
        <v>90</v>
      </c>
      <c r="D47" s="49">
        <v>5000</v>
      </c>
      <c r="E47" s="25">
        <f t="shared" si="3"/>
        <v>250</v>
      </c>
      <c r="F47" s="50">
        <f t="shared" si="4"/>
        <v>4750</v>
      </c>
      <c r="G47" s="47"/>
      <c r="H47" s="42"/>
    </row>
    <row r="48" spans="1:8" ht="46.5" customHeight="1">
      <c r="A48" s="35">
        <v>9</v>
      </c>
      <c r="B48" s="48" t="s">
        <v>48</v>
      </c>
      <c r="C48" s="48" t="s">
        <v>90</v>
      </c>
      <c r="D48" s="49">
        <v>6000</v>
      </c>
      <c r="E48" s="25">
        <f t="shared" si="3"/>
        <v>300</v>
      </c>
      <c r="F48" s="50">
        <f t="shared" si="4"/>
        <v>5700</v>
      </c>
      <c r="G48" s="47"/>
      <c r="H48" s="42"/>
    </row>
    <row r="49" spans="1:8" ht="46.5" customHeight="1">
      <c r="A49" s="35">
        <v>10</v>
      </c>
      <c r="B49" s="48" t="s">
        <v>50</v>
      </c>
      <c r="C49" s="48" t="s">
        <v>90</v>
      </c>
      <c r="D49" s="49">
        <v>5000</v>
      </c>
      <c r="E49" s="25">
        <f t="shared" si="3"/>
        <v>250</v>
      </c>
      <c r="F49" s="50">
        <f t="shared" si="4"/>
        <v>4750</v>
      </c>
      <c r="G49" s="47"/>
      <c r="H49" s="42"/>
    </row>
    <row r="50" spans="1:8" ht="46.5" customHeight="1">
      <c r="A50" s="35">
        <v>11</v>
      </c>
      <c r="B50" s="48" t="s">
        <v>51</v>
      </c>
      <c r="C50" s="48" t="s">
        <v>90</v>
      </c>
      <c r="D50" s="49">
        <v>6000</v>
      </c>
      <c r="E50" s="25">
        <f t="shared" si="3"/>
        <v>300</v>
      </c>
      <c r="F50" s="50">
        <f t="shared" si="4"/>
        <v>5700</v>
      </c>
      <c r="G50" s="47"/>
      <c r="H50" s="42"/>
    </row>
    <row r="51" spans="1:8" ht="46.5" customHeight="1">
      <c r="A51" s="35">
        <v>12</v>
      </c>
      <c r="B51" s="48" t="s">
        <v>52</v>
      </c>
      <c r="C51" s="48" t="s">
        <v>90</v>
      </c>
      <c r="D51" s="49">
        <v>6000</v>
      </c>
      <c r="E51" s="25">
        <f t="shared" si="3"/>
        <v>300</v>
      </c>
      <c r="F51" s="50">
        <f t="shared" si="4"/>
        <v>5700</v>
      </c>
      <c r="G51" s="47"/>
      <c r="H51" s="42"/>
    </row>
    <row r="52" spans="1:8" ht="46.5" customHeight="1">
      <c r="A52" s="35">
        <v>13</v>
      </c>
      <c r="B52" s="48" t="s">
        <v>53</v>
      </c>
      <c r="C52" s="48" t="s">
        <v>90</v>
      </c>
      <c r="D52" s="49">
        <v>6000</v>
      </c>
      <c r="E52" s="25">
        <f t="shared" si="3"/>
        <v>300</v>
      </c>
      <c r="F52" s="50">
        <f t="shared" si="4"/>
        <v>5700</v>
      </c>
      <c r="G52" s="47"/>
      <c r="H52" s="42"/>
    </row>
    <row r="53" spans="1:8" ht="46.5" customHeight="1">
      <c r="A53" s="35">
        <v>14</v>
      </c>
      <c r="B53" s="48" t="s">
        <v>56</v>
      </c>
      <c r="C53" s="48" t="s">
        <v>90</v>
      </c>
      <c r="D53" s="49">
        <v>5000</v>
      </c>
      <c r="E53" s="25">
        <f t="shared" si="3"/>
        <v>250</v>
      </c>
      <c r="F53" s="50">
        <f t="shared" si="4"/>
        <v>4750</v>
      </c>
      <c r="G53" s="47"/>
      <c r="H53" s="42"/>
    </row>
    <row r="54" spans="1:8" ht="46.5" customHeight="1">
      <c r="A54" s="35">
        <v>15</v>
      </c>
      <c r="B54" s="48" t="s">
        <v>57</v>
      </c>
      <c r="C54" s="48" t="s">
        <v>90</v>
      </c>
      <c r="D54" s="49">
        <v>12500</v>
      </c>
      <c r="E54" s="25">
        <f t="shared" si="3"/>
        <v>625</v>
      </c>
      <c r="F54" s="50">
        <f t="shared" si="4"/>
        <v>11875</v>
      </c>
      <c r="G54" s="47"/>
      <c r="H54" s="42"/>
    </row>
    <row r="55" spans="1:8" ht="46.5" customHeight="1">
      <c r="A55" s="35">
        <v>16</v>
      </c>
      <c r="B55" s="48" t="s">
        <v>58</v>
      </c>
      <c r="C55" s="48" t="s">
        <v>90</v>
      </c>
      <c r="D55" s="49">
        <v>8500</v>
      </c>
      <c r="E55" s="25">
        <f t="shared" si="3"/>
        <v>425</v>
      </c>
      <c r="F55" s="50">
        <f t="shared" si="4"/>
        <v>8075</v>
      </c>
      <c r="G55" s="47"/>
      <c r="H55" s="42"/>
    </row>
    <row r="56" spans="1:8" ht="46.5" customHeight="1">
      <c r="A56" s="35">
        <v>17</v>
      </c>
      <c r="B56" s="48" t="s">
        <v>59</v>
      </c>
      <c r="C56" s="48" t="s">
        <v>90</v>
      </c>
      <c r="D56" s="49">
        <v>9500</v>
      </c>
      <c r="E56" s="25">
        <f t="shared" si="3"/>
        <v>475</v>
      </c>
      <c r="F56" s="50">
        <f t="shared" si="4"/>
        <v>9025</v>
      </c>
      <c r="G56" s="47"/>
      <c r="H56" s="42"/>
    </row>
    <row r="57" spans="1:8" ht="46.5" customHeight="1">
      <c r="A57" s="35">
        <v>18</v>
      </c>
      <c r="B57" s="48" t="s">
        <v>94</v>
      </c>
      <c r="C57" s="48" t="s">
        <v>90</v>
      </c>
      <c r="D57" s="49">
        <v>8000</v>
      </c>
      <c r="E57" s="25">
        <f t="shared" si="3"/>
        <v>400</v>
      </c>
      <c r="F57" s="50">
        <f t="shared" si="4"/>
        <v>7600</v>
      </c>
      <c r="G57" s="47"/>
      <c r="H57" s="42"/>
    </row>
    <row r="58" spans="1:8" ht="46.5" customHeight="1">
      <c r="A58" s="35">
        <v>19</v>
      </c>
      <c r="B58" s="48" t="s">
        <v>60</v>
      </c>
      <c r="C58" s="48" t="s">
        <v>90</v>
      </c>
      <c r="D58" s="49">
        <v>5000</v>
      </c>
      <c r="E58" s="25">
        <f t="shared" si="3"/>
        <v>250</v>
      </c>
      <c r="F58" s="50">
        <f t="shared" si="4"/>
        <v>4750</v>
      </c>
      <c r="G58" s="47"/>
      <c r="H58" s="42"/>
    </row>
    <row r="59" spans="1:8" ht="46.5" customHeight="1">
      <c r="A59" s="35">
        <v>20</v>
      </c>
      <c r="B59" s="48" t="s">
        <v>91</v>
      </c>
      <c r="C59" s="48" t="s">
        <v>90</v>
      </c>
      <c r="D59" s="49">
        <v>10000</v>
      </c>
      <c r="E59" s="25">
        <f t="shared" si="3"/>
        <v>500</v>
      </c>
      <c r="F59" s="50">
        <f t="shared" si="4"/>
        <v>9500</v>
      </c>
      <c r="G59" s="47"/>
      <c r="H59" s="42"/>
    </row>
    <row r="60" spans="1:8" ht="46.5" customHeight="1">
      <c r="A60" s="35">
        <v>21</v>
      </c>
      <c r="B60" s="48" t="s">
        <v>64</v>
      </c>
      <c r="C60" s="48" t="s">
        <v>90</v>
      </c>
      <c r="D60" s="49">
        <v>6500</v>
      </c>
      <c r="E60" s="25">
        <f t="shared" si="3"/>
        <v>325</v>
      </c>
      <c r="F60" s="50">
        <f t="shared" si="4"/>
        <v>6175</v>
      </c>
      <c r="G60" s="47"/>
      <c r="H60" s="42"/>
    </row>
    <row r="61" spans="1:8" ht="46.5" customHeight="1">
      <c r="A61" s="35">
        <v>22</v>
      </c>
      <c r="B61" s="48" t="s">
        <v>46</v>
      </c>
      <c r="C61" s="48" t="s">
        <v>90</v>
      </c>
      <c r="D61" s="49">
        <v>9000</v>
      </c>
      <c r="E61" s="25">
        <f t="shared" si="3"/>
        <v>450</v>
      </c>
      <c r="F61" s="50">
        <f t="shared" si="4"/>
        <v>8550</v>
      </c>
      <c r="G61" s="47"/>
      <c r="H61" s="42"/>
    </row>
    <row r="62" spans="1:8" ht="46.5" customHeight="1">
      <c r="A62" s="35">
        <v>23</v>
      </c>
      <c r="B62" s="48" t="s">
        <v>85</v>
      </c>
      <c r="C62" s="48" t="s">
        <v>89</v>
      </c>
      <c r="D62" s="49">
        <v>14000</v>
      </c>
      <c r="E62" s="25">
        <f t="shared" si="3"/>
        <v>700</v>
      </c>
      <c r="F62" s="50">
        <f t="shared" si="4"/>
        <v>13300</v>
      </c>
      <c r="G62" s="47"/>
      <c r="H62" s="42"/>
    </row>
    <row r="63" spans="1:8" ht="46.5" customHeight="1">
      <c r="A63" s="35">
        <v>24</v>
      </c>
      <c r="B63" s="48" t="s">
        <v>70</v>
      </c>
      <c r="C63" s="48" t="s">
        <v>89</v>
      </c>
      <c r="D63" s="49">
        <v>10000</v>
      </c>
      <c r="E63" s="25">
        <f t="shared" si="3"/>
        <v>500</v>
      </c>
      <c r="F63" s="50">
        <f t="shared" si="4"/>
        <v>9500</v>
      </c>
      <c r="G63" s="47"/>
      <c r="H63" s="42"/>
    </row>
    <row r="64" spans="1:8" ht="46.5" customHeight="1">
      <c r="A64" s="35">
        <v>25</v>
      </c>
      <c r="B64" s="48" t="s">
        <v>72</v>
      </c>
      <c r="C64" s="48" t="s">
        <v>90</v>
      </c>
      <c r="D64" s="49">
        <v>10000</v>
      </c>
      <c r="E64" s="25">
        <f t="shared" si="3"/>
        <v>500</v>
      </c>
      <c r="F64" s="50">
        <f t="shared" si="4"/>
        <v>9500</v>
      </c>
      <c r="G64" s="47"/>
      <c r="H64" s="42"/>
    </row>
    <row r="65" spans="1:8" ht="46.5" customHeight="1">
      <c r="A65" s="35">
        <v>26</v>
      </c>
      <c r="B65" s="48" t="s">
        <v>74</v>
      </c>
      <c r="C65" s="48" t="s">
        <v>89</v>
      </c>
      <c r="D65" s="49">
        <v>14000</v>
      </c>
      <c r="E65" s="25">
        <f t="shared" si="3"/>
        <v>700</v>
      </c>
      <c r="F65" s="50">
        <f t="shared" si="4"/>
        <v>13300</v>
      </c>
      <c r="G65" s="47"/>
      <c r="H65" s="42"/>
    </row>
    <row r="66" spans="1:8" ht="46.5" customHeight="1">
      <c r="A66" s="35">
        <v>27</v>
      </c>
      <c r="B66" s="48" t="s">
        <v>75</v>
      </c>
      <c r="C66" s="48" t="s">
        <v>89</v>
      </c>
      <c r="D66" s="49">
        <v>14000</v>
      </c>
      <c r="E66" s="25">
        <f t="shared" si="3"/>
        <v>700</v>
      </c>
      <c r="F66" s="50">
        <f t="shared" si="4"/>
        <v>13300</v>
      </c>
      <c r="G66" s="47"/>
      <c r="H66" s="42"/>
    </row>
    <row r="67" spans="1:8" ht="46.5" customHeight="1">
      <c r="A67" s="35">
        <v>28</v>
      </c>
      <c r="B67" s="48" t="s">
        <v>43</v>
      </c>
      <c r="C67" s="48" t="s">
        <v>90</v>
      </c>
      <c r="D67" s="49">
        <v>10000</v>
      </c>
      <c r="E67" s="25">
        <f t="shared" si="3"/>
        <v>500</v>
      </c>
      <c r="F67" s="50">
        <f t="shared" si="4"/>
        <v>9500</v>
      </c>
      <c r="G67" s="47"/>
      <c r="H67" s="42"/>
    </row>
    <row r="68" spans="1:8" ht="46.5" customHeight="1">
      <c r="A68" s="35">
        <v>29</v>
      </c>
      <c r="B68" s="48" t="s">
        <v>39</v>
      </c>
      <c r="C68" s="48" t="s">
        <v>90</v>
      </c>
      <c r="D68" s="49">
        <v>8000</v>
      </c>
      <c r="E68" s="25">
        <f t="shared" si="3"/>
        <v>400</v>
      </c>
      <c r="F68" s="50">
        <f t="shared" si="4"/>
        <v>7600</v>
      </c>
      <c r="G68" s="47"/>
      <c r="H68" s="42"/>
    </row>
    <row r="69" spans="1:8" ht="46.5" customHeight="1">
      <c r="A69" s="35">
        <v>30</v>
      </c>
      <c r="B69" s="48" t="s">
        <v>40</v>
      </c>
      <c r="C69" s="48" t="s">
        <v>90</v>
      </c>
      <c r="D69" s="49">
        <v>10000</v>
      </c>
      <c r="E69" s="25">
        <f t="shared" si="3"/>
        <v>500</v>
      </c>
      <c r="F69" s="50">
        <f t="shared" si="4"/>
        <v>9500</v>
      </c>
      <c r="G69" s="47"/>
      <c r="H69" s="42"/>
    </row>
    <row r="70" spans="1:8" ht="46.5" customHeight="1">
      <c r="A70" s="35">
        <v>31</v>
      </c>
      <c r="B70" s="48" t="s">
        <v>41</v>
      </c>
      <c r="C70" s="48" t="s">
        <v>90</v>
      </c>
      <c r="D70" s="49">
        <v>8000</v>
      </c>
      <c r="E70" s="25">
        <f t="shared" si="3"/>
        <v>400</v>
      </c>
      <c r="F70" s="50">
        <f t="shared" si="4"/>
        <v>7600</v>
      </c>
      <c r="G70" s="47"/>
      <c r="H70" s="42"/>
    </row>
    <row r="71" spans="1:8" ht="46.5" customHeight="1">
      <c r="A71" s="35">
        <v>32</v>
      </c>
      <c r="B71" s="48" t="s">
        <v>55</v>
      </c>
      <c r="C71" s="48" t="s">
        <v>90</v>
      </c>
      <c r="D71" s="49">
        <v>5000</v>
      </c>
      <c r="E71" s="25">
        <f t="shared" si="3"/>
        <v>250</v>
      </c>
      <c r="F71" s="50">
        <f t="shared" si="4"/>
        <v>4750</v>
      </c>
      <c r="G71" s="47"/>
      <c r="H71" s="42"/>
    </row>
    <row r="72" spans="1:8" ht="46.5" customHeight="1">
      <c r="A72" s="35">
        <v>33</v>
      </c>
      <c r="B72" s="48" t="s">
        <v>49</v>
      </c>
      <c r="C72" s="48" t="s">
        <v>90</v>
      </c>
      <c r="D72" s="49">
        <v>6000</v>
      </c>
      <c r="E72" s="25">
        <f t="shared" si="3"/>
        <v>300</v>
      </c>
      <c r="F72" s="50">
        <f t="shared" si="4"/>
        <v>5700</v>
      </c>
      <c r="G72" s="47"/>
      <c r="H72" s="42"/>
    </row>
    <row r="73" spans="1:8" ht="46.5" customHeight="1">
      <c r="A73" s="35">
        <v>34</v>
      </c>
      <c r="B73" s="48" t="s">
        <v>54</v>
      </c>
      <c r="C73" s="48" t="s">
        <v>90</v>
      </c>
      <c r="D73" s="49">
        <v>8000</v>
      </c>
      <c r="E73" s="25">
        <f t="shared" si="3"/>
        <v>400</v>
      </c>
      <c r="F73" s="50">
        <f t="shared" si="4"/>
        <v>7600</v>
      </c>
      <c r="G73" s="47"/>
      <c r="H73" s="42"/>
    </row>
    <row r="74" spans="1:8" ht="46.5" customHeight="1">
      <c r="A74" s="35">
        <v>35</v>
      </c>
      <c r="B74" s="48" t="s">
        <v>95</v>
      </c>
      <c r="C74" s="48" t="s">
        <v>90</v>
      </c>
      <c r="D74" s="49">
        <v>8000</v>
      </c>
      <c r="E74" s="25">
        <f t="shared" si="3"/>
        <v>400</v>
      </c>
      <c r="F74" s="50">
        <f t="shared" si="4"/>
        <v>7600</v>
      </c>
      <c r="G74" s="47"/>
      <c r="H74" s="42"/>
    </row>
    <row r="75" spans="1:8" ht="46.5" customHeight="1">
      <c r="A75" s="35">
        <v>36</v>
      </c>
      <c r="B75" s="48" t="s">
        <v>96</v>
      </c>
      <c r="C75" s="48" t="s">
        <v>90</v>
      </c>
      <c r="D75" s="49">
        <v>8000</v>
      </c>
      <c r="E75" s="25">
        <f t="shared" si="3"/>
        <v>400</v>
      </c>
      <c r="F75" s="50">
        <f t="shared" si="4"/>
        <v>7600</v>
      </c>
      <c r="G75" s="47"/>
      <c r="H75" s="42"/>
    </row>
    <row r="76" spans="1:8" ht="46.5" customHeight="1">
      <c r="A76" s="35">
        <v>37</v>
      </c>
      <c r="B76" s="48" t="s">
        <v>61</v>
      </c>
      <c r="C76" s="48" t="s">
        <v>90</v>
      </c>
      <c r="D76" s="49">
        <v>8000</v>
      </c>
      <c r="E76" s="25">
        <f t="shared" si="3"/>
        <v>400</v>
      </c>
      <c r="F76" s="50">
        <f t="shared" si="4"/>
        <v>7600</v>
      </c>
      <c r="G76" s="47"/>
      <c r="H76" s="42"/>
    </row>
    <row r="77" spans="1:8" ht="46.5" customHeight="1">
      <c r="A77" s="35">
        <v>38</v>
      </c>
      <c r="B77" s="48" t="s">
        <v>62</v>
      </c>
      <c r="C77" s="48" t="s">
        <v>90</v>
      </c>
      <c r="D77" s="49">
        <v>8000</v>
      </c>
      <c r="E77" s="25">
        <f t="shared" si="3"/>
        <v>400</v>
      </c>
      <c r="F77" s="50">
        <f t="shared" si="4"/>
        <v>7600</v>
      </c>
      <c r="G77" s="47"/>
      <c r="H77" s="42"/>
    </row>
    <row r="78" spans="1:8" ht="46.5" customHeight="1">
      <c r="A78" s="35">
        <v>39</v>
      </c>
      <c r="B78" s="48" t="s">
        <v>63</v>
      </c>
      <c r="C78" s="48" t="s">
        <v>90</v>
      </c>
      <c r="D78" s="49">
        <v>8000</v>
      </c>
      <c r="E78" s="25">
        <f t="shared" si="3"/>
        <v>400</v>
      </c>
      <c r="F78" s="50">
        <f t="shared" si="4"/>
        <v>7600</v>
      </c>
      <c r="G78" s="47"/>
      <c r="H78" s="42"/>
    </row>
    <row r="79" spans="1:8" ht="46.5" customHeight="1">
      <c r="A79" s="35">
        <v>40</v>
      </c>
      <c r="B79" s="48" t="s">
        <v>66</v>
      </c>
      <c r="C79" s="48" t="s">
        <v>90</v>
      </c>
      <c r="D79" s="49">
        <v>8000</v>
      </c>
      <c r="E79" s="25">
        <f t="shared" si="3"/>
        <v>400</v>
      </c>
      <c r="F79" s="50">
        <f t="shared" si="4"/>
        <v>7600</v>
      </c>
      <c r="G79" s="47"/>
      <c r="H79" s="42"/>
    </row>
    <row r="80" spans="1:8" ht="46.5" customHeight="1">
      <c r="A80" s="35">
        <v>41</v>
      </c>
      <c r="B80" s="48" t="s">
        <v>67</v>
      </c>
      <c r="C80" s="48" t="s">
        <v>90</v>
      </c>
      <c r="D80" s="49">
        <v>8000</v>
      </c>
      <c r="E80" s="25">
        <f t="shared" si="3"/>
        <v>400</v>
      </c>
      <c r="F80" s="50">
        <f t="shared" si="4"/>
        <v>7600</v>
      </c>
      <c r="G80" s="47"/>
      <c r="H80" s="42"/>
    </row>
    <row r="81" spans="1:8" ht="46.5" customHeight="1">
      <c r="A81" s="35">
        <v>42</v>
      </c>
      <c r="B81" s="48" t="s">
        <v>68</v>
      </c>
      <c r="C81" s="48" t="s">
        <v>90</v>
      </c>
      <c r="D81" s="49">
        <v>8000</v>
      </c>
      <c r="E81" s="25">
        <f t="shared" si="3"/>
        <v>400</v>
      </c>
      <c r="F81" s="50">
        <f t="shared" si="4"/>
        <v>7600</v>
      </c>
      <c r="G81" s="47"/>
      <c r="H81" s="42"/>
    </row>
    <row r="82" spans="1:8" ht="46.5" customHeight="1">
      <c r="A82" s="35">
        <v>43</v>
      </c>
      <c r="B82" s="48" t="s">
        <v>69</v>
      </c>
      <c r="C82" s="48" t="s">
        <v>90</v>
      </c>
      <c r="D82" s="49">
        <v>8000</v>
      </c>
      <c r="E82" s="25">
        <f t="shared" si="3"/>
        <v>400</v>
      </c>
      <c r="F82" s="50">
        <f t="shared" si="4"/>
        <v>7600</v>
      </c>
      <c r="G82" s="47"/>
      <c r="H82" s="42"/>
    </row>
    <row r="83" spans="1:8" ht="46.5" customHeight="1">
      <c r="A83" s="35">
        <v>44</v>
      </c>
      <c r="B83" s="48" t="s">
        <v>87</v>
      </c>
      <c r="C83" s="48" t="s">
        <v>90</v>
      </c>
      <c r="D83" s="49">
        <v>8000</v>
      </c>
      <c r="E83" s="25">
        <f t="shared" si="3"/>
        <v>400</v>
      </c>
      <c r="F83" s="50">
        <f t="shared" si="4"/>
        <v>7600</v>
      </c>
      <c r="G83" s="47"/>
      <c r="H83" s="42"/>
    </row>
    <row r="84" spans="1:8" ht="46.5" customHeight="1">
      <c r="A84" s="35">
        <v>45</v>
      </c>
      <c r="B84" s="48" t="s">
        <v>97</v>
      </c>
      <c r="C84" s="48" t="s">
        <v>90</v>
      </c>
      <c r="D84" s="49">
        <v>12000</v>
      </c>
      <c r="E84" s="25">
        <f t="shared" si="3"/>
        <v>600</v>
      </c>
      <c r="F84" s="50">
        <f t="shared" si="4"/>
        <v>11400</v>
      </c>
      <c r="G84" s="47"/>
      <c r="H84" s="42"/>
    </row>
    <row r="85" spans="1:8" ht="46.5" customHeight="1">
      <c r="A85" s="35">
        <v>46</v>
      </c>
      <c r="B85" s="48" t="s">
        <v>71</v>
      </c>
      <c r="C85" s="48" t="s">
        <v>90</v>
      </c>
      <c r="D85" s="49">
        <v>8000</v>
      </c>
      <c r="E85" s="25">
        <f t="shared" si="3"/>
        <v>400</v>
      </c>
      <c r="F85" s="50">
        <f t="shared" si="4"/>
        <v>7600</v>
      </c>
      <c r="G85" s="47"/>
      <c r="H85" s="42"/>
    </row>
    <row r="86" spans="1:8" ht="46.5" customHeight="1">
      <c r="A86" s="35">
        <v>47</v>
      </c>
      <c r="B86" s="48" t="s">
        <v>73</v>
      </c>
      <c r="C86" s="48" t="s">
        <v>90</v>
      </c>
      <c r="D86" s="49">
        <v>10000</v>
      </c>
      <c r="E86" s="25">
        <f t="shared" si="3"/>
        <v>500</v>
      </c>
      <c r="F86" s="50">
        <f t="shared" si="4"/>
        <v>9500</v>
      </c>
      <c r="G86" s="47"/>
      <c r="H86" s="42"/>
    </row>
    <row r="87" spans="1:8" ht="46.5" customHeight="1">
      <c r="A87" s="35">
        <v>48</v>
      </c>
      <c r="B87" s="48" t="s">
        <v>88</v>
      </c>
      <c r="C87" s="48" t="s">
        <v>89</v>
      </c>
      <c r="D87" s="49">
        <v>14000</v>
      </c>
      <c r="E87" s="25">
        <f t="shared" si="3"/>
        <v>700</v>
      </c>
      <c r="F87" s="50">
        <f t="shared" si="4"/>
        <v>13300</v>
      </c>
      <c r="G87" s="47"/>
      <c r="H87" s="42"/>
    </row>
    <row r="88" spans="1:8" ht="46.5" customHeight="1">
      <c r="A88" s="35">
        <v>49</v>
      </c>
      <c r="B88" s="48" t="s">
        <v>98</v>
      </c>
      <c r="C88" s="48" t="s">
        <v>89</v>
      </c>
      <c r="D88" s="49">
        <v>17000</v>
      </c>
      <c r="E88" s="25">
        <f t="shared" si="3"/>
        <v>850</v>
      </c>
      <c r="F88" s="50">
        <f t="shared" si="4"/>
        <v>16150</v>
      </c>
      <c r="G88" s="47"/>
      <c r="H88" s="42"/>
    </row>
    <row r="89" spans="1:8" ht="46.5" customHeight="1">
      <c r="A89" s="35">
        <v>50</v>
      </c>
      <c r="B89" s="48" t="s">
        <v>99</v>
      </c>
      <c r="C89" s="48" t="s">
        <v>89</v>
      </c>
      <c r="D89" s="49">
        <v>7000</v>
      </c>
      <c r="E89" s="25">
        <f t="shared" si="3"/>
        <v>350</v>
      </c>
      <c r="F89" s="50">
        <f t="shared" si="4"/>
        <v>6650</v>
      </c>
      <c r="G89" s="47"/>
      <c r="H89" s="42"/>
    </row>
    <row r="90" spans="1:8" ht="46.5" customHeight="1">
      <c r="A90" s="35">
        <v>51</v>
      </c>
      <c r="B90" s="48" t="s">
        <v>100</v>
      </c>
      <c r="C90" s="48" t="s">
        <v>89</v>
      </c>
      <c r="D90" s="49">
        <v>17000</v>
      </c>
      <c r="E90" s="25">
        <f t="shared" si="3"/>
        <v>850</v>
      </c>
      <c r="F90" s="50">
        <f t="shared" si="4"/>
        <v>16150</v>
      </c>
      <c r="G90" s="47"/>
      <c r="H90" s="42"/>
    </row>
    <row r="91" spans="1:8" ht="46.5" customHeight="1">
      <c r="A91" s="35">
        <v>52</v>
      </c>
      <c r="B91" s="48" t="s">
        <v>101</v>
      </c>
      <c r="C91" s="48" t="s">
        <v>89</v>
      </c>
      <c r="D91" s="49">
        <v>13500</v>
      </c>
      <c r="E91" s="25">
        <f t="shared" si="3"/>
        <v>675</v>
      </c>
      <c r="F91" s="50">
        <f t="shared" si="4"/>
        <v>12825</v>
      </c>
      <c r="G91" s="47"/>
      <c r="H91" s="42"/>
    </row>
    <row r="92" spans="1:8" ht="46.5" customHeight="1">
      <c r="A92" s="35">
        <v>53</v>
      </c>
      <c r="B92" s="48" t="s">
        <v>102</v>
      </c>
      <c r="C92" s="48" t="s">
        <v>89</v>
      </c>
      <c r="D92" s="49">
        <v>11500</v>
      </c>
      <c r="E92" s="25">
        <f t="shared" si="3"/>
        <v>575</v>
      </c>
      <c r="F92" s="50">
        <f t="shared" si="4"/>
        <v>10925</v>
      </c>
      <c r="G92" s="47"/>
      <c r="H92" s="42"/>
    </row>
    <row r="93" spans="1:8" ht="46.5" customHeight="1">
      <c r="A93" s="35">
        <v>54</v>
      </c>
      <c r="B93" s="48" t="s">
        <v>103</v>
      </c>
      <c r="C93" s="48" t="s">
        <v>90</v>
      </c>
      <c r="D93" s="49">
        <v>12500</v>
      </c>
      <c r="E93" s="25">
        <f t="shared" si="3"/>
        <v>625</v>
      </c>
      <c r="F93" s="50">
        <f t="shared" si="4"/>
        <v>11875</v>
      </c>
      <c r="G93" s="47"/>
      <c r="H93" s="42"/>
    </row>
    <row r="94" spans="1:8" ht="46.5" customHeight="1">
      <c r="A94" s="35">
        <v>55</v>
      </c>
      <c r="B94" s="48" t="s">
        <v>104</v>
      </c>
      <c r="C94" s="48" t="s">
        <v>90</v>
      </c>
      <c r="D94" s="49">
        <v>9000</v>
      </c>
      <c r="E94" s="25">
        <f t="shared" si="3"/>
        <v>450</v>
      </c>
      <c r="F94" s="50">
        <f t="shared" si="4"/>
        <v>8550</v>
      </c>
      <c r="G94" s="47"/>
      <c r="H94" s="42"/>
    </row>
    <row r="95" spans="1:8" ht="46.5" customHeight="1">
      <c r="A95" s="35">
        <v>56</v>
      </c>
      <c r="B95" s="48" t="s">
        <v>105</v>
      </c>
      <c r="C95" s="48" t="s">
        <v>90</v>
      </c>
      <c r="D95" s="49">
        <v>10000</v>
      </c>
      <c r="E95" s="25">
        <f t="shared" si="3"/>
        <v>500</v>
      </c>
      <c r="F95" s="50">
        <f t="shared" si="4"/>
        <v>9500</v>
      </c>
      <c r="G95" s="47"/>
      <c r="H95" s="42"/>
    </row>
    <row r="96" spans="1:8" ht="46.5" customHeight="1">
      <c r="A96" s="35">
        <v>57</v>
      </c>
      <c r="B96" s="48" t="s">
        <v>106</v>
      </c>
      <c r="C96" s="48" t="s">
        <v>90</v>
      </c>
      <c r="D96" s="49">
        <v>6000</v>
      </c>
      <c r="E96" s="25">
        <f t="shared" si="3"/>
        <v>300</v>
      </c>
      <c r="F96" s="50">
        <f t="shared" si="4"/>
        <v>5700</v>
      </c>
      <c r="G96" s="47"/>
      <c r="H96" s="42"/>
    </row>
    <row r="97" spans="1:8" ht="46.5" customHeight="1">
      <c r="A97" s="35">
        <v>58</v>
      </c>
      <c r="B97" s="48" t="s">
        <v>107</v>
      </c>
      <c r="C97" s="48" t="s">
        <v>90</v>
      </c>
      <c r="D97" s="49">
        <v>6000</v>
      </c>
      <c r="E97" s="25">
        <f t="shared" si="3"/>
        <v>300</v>
      </c>
      <c r="F97" s="50">
        <f t="shared" si="4"/>
        <v>5700</v>
      </c>
      <c r="G97" s="47"/>
      <c r="H97" s="42"/>
    </row>
    <row r="98" spans="1:8" ht="46.5" customHeight="1">
      <c r="A98" s="35">
        <v>59</v>
      </c>
      <c r="B98" s="48" t="s">
        <v>108</v>
      </c>
      <c r="C98" s="48" t="s">
        <v>90</v>
      </c>
      <c r="D98" s="49">
        <v>5000</v>
      </c>
      <c r="E98" s="25">
        <f t="shared" si="3"/>
        <v>250</v>
      </c>
      <c r="F98" s="50">
        <f t="shared" si="4"/>
        <v>4750</v>
      </c>
      <c r="G98" s="47"/>
      <c r="H98" s="42"/>
    </row>
    <row r="99" spans="1:8" ht="46.5" customHeight="1">
      <c r="A99" s="35">
        <v>60</v>
      </c>
      <c r="B99" s="48" t="s">
        <v>109</v>
      </c>
      <c r="C99" s="48" t="s">
        <v>89</v>
      </c>
      <c r="D99" s="49">
        <v>15000</v>
      </c>
      <c r="E99" s="25">
        <f t="shared" si="3"/>
        <v>750</v>
      </c>
      <c r="F99" s="50">
        <f t="shared" si="4"/>
        <v>14250</v>
      </c>
      <c r="G99" s="47"/>
      <c r="H99" s="42"/>
    </row>
    <row r="100" spans="1:8" ht="46.5" customHeight="1">
      <c r="A100" s="35">
        <v>61</v>
      </c>
      <c r="B100" s="48" t="s">
        <v>110</v>
      </c>
      <c r="C100" s="48" t="s">
        <v>89</v>
      </c>
      <c r="D100" s="49">
        <v>10000</v>
      </c>
      <c r="E100" s="25">
        <f t="shared" si="3"/>
        <v>500</v>
      </c>
      <c r="F100" s="50">
        <f t="shared" si="4"/>
        <v>9500</v>
      </c>
      <c r="G100" s="47"/>
      <c r="H100" s="42"/>
    </row>
    <row r="101" spans="1:8" ht="46.5" customHeight="1">
      <c r="A101" s="35">
        <v>62</v>
      </c>
      <c r="B101" s="48" t="s">
        <v>115</v>
      </c>
      <c r="C101" s="48" t="s">
        <v>90</v>
      </c>
      <c r="D101" s="49">
        <v>7000</v>
      </c>
      <c r="E101" s="25">
        <f t="shared" si="3"/>
        <v>350</v>
      </c>
      <c r="F101" s="50">
        <f t="shared" si="4"/>
        <v>6650</v>
      </c>
      <c r="G101" s="47"/>
      <c r="H101" s="42"/>
    </row>
    <row r="102" spans="1:8" ht="46.5" customHeight="1">
      <c r="A102" s="35">
        <v>63</v>
      </c>
      <c r="B102" s="48" t="s">
        <v>116</v>
      </c>
      <c r="C102" s="48" t="s">
        <v>90</v>
      </c>
      <c r="D102" s="49">
        <v>7000</v>
      </c>
      <c r="E102" s="25">
        <f t="shared" si="3"/>
        <v>350</v>
      </c>
      <c r="F102" s="50">
        <f t="shared" si="4"/>
        <v>6650</v>
      </c>
      <c r="G102" s="47"/>
      <c r="H102" s="42"/>
    </row>
    <row r="103" spans="1:8" ht="46.5" customHeight="1">
      <c r="A103" s="35">
        <v>64</v>
      </c>
      <c r="B103" s="48" t="s">
        <v>117</v>
      </c>
      <c r="C103" s="48" t="s">
        <v>90</v>
      </c>
      <c r="D103" s="49">
        <v>8000</v>
      </c>
      <c r="E103" s="25">
        <f t="shared" si="3"/>
        <v>400</v>
      </c>
      <c r="F103" s="50">
        <f t="shared" si="4"/>
        <v>7600</v>
      </c>
      <c r="G103" s="47"/>
      <c r="H103" s="42"/>
    </row>
    <row r="104" spans="1:8" ht="46.5" customHeight="1">
      <c r="A104" s="35">
        <v>65</v>
      </c>
      <c r="B104" s="48" t="s">
        <v>118</v>
      </c>
      <c r="C104" s="48" t="s">
        <v>90</v>
      </c>
      <c r="D104" s="49">
        <v>8000</v>
      </c>
      <c r="E104" s="25">
        <f t="shared" si="3"/>
        <v>400</v>
      </c>
      <c r="F104" s="50">
        <f t="shared" si="4"/>
        <v>7600</v>
      </c>
      <c r="G104" s="51"/>
      <c r="H104" s="42"/>
    </row>
    <row r="105" spans="1:8" ht="46.5" customHeight="1">
      <c r="A105" s="35">
        <v>66</v>
      </c>
      <c r="B105" s="48" t="s">
        <v>119</v>
      </c>
      <c r="C105" s="48" t="s">
        <v>90</v>
      </c>
      <c r="D105" s="49">
        <v>8000</v>
      </c>
      <c r="E105" s="25">
        <f t="shared" ref="E105:E123" si="5">D105*5%</f>
        <v>400</v>
      </c>
      <c r="F105" s="50">
        <f t="shared" ref="F105:F123" si="6">D105-E105</f>
        <v>7600</v>
      </c>
      <c r="G105" s="51"/>
      <c r="H105" s="42"/>
    </row>
    <row r="106" spans="1:8" ht="46.5" customHeight="1">
      <c r="A106" s="35">
        <v>67</v>
      </c>
      <c r="B106" s="48" t="s">
        <v>120</v>
      </c>
      <c r="C106" s="48" t="s">
        <v>90</v>
      </c>
      <c r="D106" s="49">
        <v>6000</v>
      </c>
      <c r="E106" s="25">
        <f t="shared" si="5"/>
        <v>300</v>
      </c>
      <c r="F106" s="50">
        <f t="shared" si="6"/>
        <v>5700</v>
      </c>
      <c r="G106" s="51"/>
      <c r="H106" s="42"/>
    </row>
    <row r="107" spans="1:8" ht="46.5" customHeight="1">
      <c r="A107" s="35">
        <v>68</v>
      </c>
      <c r="B107" s="48" t="s">
        <v>121</v>
      </c>
      <c r="C107" s="48" t="s">
        <v>90</v>
      </c>
      <c r="D107" s="49">
        <v>5000</v>
      </c>
      <c r="E107" s="25">
        <f t="shared" si="5"/>
        <v>250</v>
      </c>
      <c r="F107" s="50">
        <f t="shared" si="6"/>
        <v>4750</v>
      </c>
      <c r="G107" s="51"/>
      <c r="H107" s="42"/>
    </row>
    <row r="108" spans="1:8" ht="46.5" customHeight="1">
      <c r="A108" s="35">
        <v>69</v>
      </c>
      <c r="B108" s="48" t="s">
        <v>122</v>
      </c>
      <c r="C108" s="48" t="s">
        <v>89</v>
      </c>
      <c r="D108" s="49">
        <v>18000</v>
      </c>
      <c r="E108" s="25">
        <f t="shared" si="5"/>
        <v>900</v>
      </c>
      <c r="F108" s="50">
        <f t="shared" si="6"/>
        <v>17100</v>
      </c>
      <c r="G108" s="51"/>
      <c r="H108" s="42"/>
    </row>
    <row r="109" spans="1:8" ht="46.5" customHeight="1">
      <c r="A109" s="35">
        <v>70</v>
      </c>
      <c r="B109" s="48" t="s">
        <v>123</v>
      </c>
      <c r="C109" s="48" t="s">
        <v>89</v>
      </c>
      <c r="D109" s="49">
        <v>15000</v>
      </c>
      <c r="E109" s="25">
        <f t="shared" si="5"/>
        <v>750</v>
      </c>
      <c r="F109" s="50">
        <f t="shared" si="6"/>
        <v>14250</v>
      </c>
      <c r="G109" s="51"/>
      <c r="H109" s="42"/>
    </row>
    <row r="110" spans="1:8" ht="46.5" customHeight="1">
      <c r="A110" s="35">
        <v>71</v>
      </c>
      <c r="B110" s="52" t="s">
        <v>125</v>
      </c>
      <c r="C110" s="52" t="s">
        <v>89</v>
      </c>
      <c r="D110" s="53">
        <v>45290.322580645159</v>
      </c>
      <c r="E110" s="25">
        <f t="shared" si="5"/>
        <v>2264.516129032258</v>
      </c>
      <c r="F110" s="50">
        <f t="shared" si="6"/>
        <v>43025.806451612902</v>
      </c>
      <c r="G110" s="51" t="s">
        <v>139</v>
      </c>
      <c r="H110" s="42"/>
    </row>
    <row r="111" spans="1:8" ht="46.5" customHeight="1">
      <c r="A111" s="35">
        <v>72</v>
      </c>
      <c r="B111" s="52" t="s">
        <v>126</v>
      </c>
      <c r="C111" s="52" t="s">
        <v>90</v>
      </c>
      <c r="D111" s="53">
        <v>15096.774193548386</v>
      </c>
      <c r="E111" s="25">
        <f t="shared" si="5"/>
        <v>754.83870967741939</v>
      </c>
      <c r="F111" s="50">
        <f t="shared" si="6"/>
        <v>14341.935483870968</v>
      </c>
      <c r="G111" s="51" t="s">
        <v>139</v>
      </c>
      <c r="H111" s="42"/>
    </row>
    <row r="112" spans="1:8" ht="46.5" customHeight="1">
      <c r="A112" s="35">
        <v>73</v>
      </c>
      <c r="B112" s="52" t="s">
        <v>127</v>
      </c>
      <c r="C112" s="52" t="s">
        <v>90</v>
      </c>
      <c r="D112" s="53">
        <v>20129.032258064515</v>
      </c>
      <c r="E112" s="25">
        <f t="shared" si="5"/>
        <v>1006.4516129032259</v>
      </c>
      <c r="F112" s="50">
        <f t="shared" si="6"/>
        <v>19122.580645161288</v>
      </c>
      <c r="G112" s="51" t="s">
        <v>139</v>
      </c>
      <c r="H112" s="42"/>
    </row>
    <row r="113" spans="1:8" ht="46.5" customHeight="1">
      <c r="A113" s="35">
        <v>74</v>
      </c>
      <c r="B113" s="52" t="s">
        <v>128</v>
      </c>
      <c r="C113" s="52" t="s">
        <v>89</v>
      </c>
      <c r="D113" s="53">
        <v>42774.193548387098</v>
      </c>
      <c r="E113" s="25">
        <f t="shared" si="5"/>
        <v>2138.7096774193551</v>
      </c>
      <c r="F113" s="50">
        <f t="shared" si="6"/>
        <v>40635.483870967742</v>
      </c>
      <c r="G113" s="51" t="s">
        <v>139</v>
      </c>
      <c r="H113" s="42"/>
    </row>
    <row r="114" spans="1:8" ht="46.5" customHeight="1">
      <c r="A114" s="35">
        <v>75</v>
      </c>
      <c r="B114" s="52" t="s">
        <v>129</v>
      </c>
      <c r="C114" s="52" t="s">
        <v>89</v>
      </c>
      <c r="D114" s="53">
        <v>25161.290322580644</v>
      </c>
      <c r="E114" s="25">
        <f t="shared" si="5"/>
        <v>1258.0645161290322</v>
      </c>
      <c r="F114" s="50">
        <f t="shared" si="6"/>
        <v>23903.225806451614</v>
      </c>
      <c r="G114" s="51" t="s">
        <v>139</v>
      </c>
      <c r="H114" s="42"/>
    </row>
    <row r="115" spans="1:8" ht="46.5" customHeight="1">
      <c r="A115" s="35">
        <v>76</v>
      </c>
      <c r="B115" s="52" t="s">
        <v>130</v>
      </c>
      <c r="C115" s="52" t="s">
        <v>89</v>
      </c>
      <c r="D115" s="53">
        <v>35225.806451612902</v>
      </c>
      <c r="E115" s="25">
        <f t="shared" si="5"/>
        <v>1761.2903225806451</v>
      </c>
      <c r="F115" s="50">
        <f t="shared" si="6"/>
        <v>33464.516129032258</v>
      </c>
      <c r="G115" s="51" t="s">
        <v>139</v>
      </c>
      <c r="H115" s="42"/>
    </row>
    <row r="116" spans="1:8" ht="46.5" customHeight="1">
      <c r="A116" s="35">
        <v>77</v>
      </c>
      <c r="B116" s="52" t="s">
        <v>131</v>
      </c>
      <c r="C116" s="52" t="s">
        <v>90</v>
      </c>
      <c r="D116" s="53">
        <v>20129.032258064515</v>
      </c>
      <c r="E116" s="25">
        <f t="shared" si="5"/>
        <v>1006.4516129032259</v>
      </c>
      <c r="F116" s="50">
        <f t="shared" si="6"/>
        <v>19122.580645161288</v>
      </c>
      <c r="G116" s="51" t="s">
        <v>139</v>
      </c>
      <c r="H116" s="42"/>
    </row>
    <row r="117" spans="1:8" ht="46.5" customHeight="1">
      <c r="A117" s="35">
        <v>78</v>
      </c>
      <c r="B117" s="52" t="s">
        <v>132</v>
      </c>
      <c r="C117" s="52" t="s">
        <v>89</v>
      </c>
      <c r="D117" s="53">
        <v>35225.806451612902</v>
      </c>
      <c r="E117" s="25">
        <f t="shared" si="5"/>
        <v>1761.2903225806451</v>
      </c>
      <c r="F117" s="50">
        <f t="shared" si="6"/>
        <v>33464.516129032258</v>
      </c>
      <c r="G117" s="51" t="s">
        <v>139</v>
      </c>
      <c r="H117" s="42"/>
    </row>
    <row r="118" spans="1:8" ht="46.5" customHeight="1">
      <c r="A118" s="35">
        <v>79</v>
      </c>
      <c r="B118" s="52" t="s">
        <v>133</v>
      </c>
      <c r="C118" s="52" t="s">
        <v>89</v>
      </c>
      <c r="D118" s="53">
        <v>25161.290322580644</v>
      </c>
      <c r="E118" s="25">
        <f t="shared" si="5"/>
        <v>1258.0645161290322</v>
      </c>
      <c r="F118" s="50">
        <f t="shared" si="6"/>
        <v>23903.225806451614</v>
      </c>
      <c r="G118" s="51" t="s">
        <v>139</v>
      </c>
      <c r="H118" s="42"/>
    </row>
    <row r="119" spans="1:8" ht="46.5" customHeight="1">
      <c r="A119" s="35">
        <v>80</v>
      </c>
      <c r="B119" s="52" t="s">
        <v>134</v>
      </c>
      <c r="C119" s="52" t="s">
        <v>90</v>
      </c>
      <c r="D119" s="53">
        <v>25161.290322580644</v>
      </c>
      <c r="E119" s="25">
        <f t="shared" si="5"/>
        <v>1258.0645161290322</v>
      </c>
      <c r="F119" s="50">
        <f t="shared" si="6"/>
        <v>23903.225806451614</v>
      </c>
      <c r="G119" s="51" t="s">
        <v>139</v>
      </c>
      <c r="H119" s="42"/>
    </row>
    <row r="120" spans="1:8" ht="46.5" customHeight="1">
      <c r="A120" s="35">
        <v>81</v>
      </c>
      <c r="B120" s="52" t="s">
        <v>135</v>
      </c>
      <c r="C120" s="52" t="s">
        <v>89</v>
      </c>
      <c r="D120" s="53">
        <v>45290.322580645159</v>
      </c>
      <c r="E120" s="25">
        <f t="shared" si="5"/>
        <v>2264.516129032258</v>
      </c>
      <c r="F120" s="50">
        <f t="shared" si="6"/>
        <v>43025.806451612902</v>
      </c>
      <c r="G120" s="51" t="s">
        <v>139</v>
      </c>
      <c r="H120" s="42"/>
    </row>
    <row r="121" spans="1:8" ht="46.5" customHeight="1">
      <c r="A121" s="35">
        <v>82</v>
      </c>
      <c r="B121" s="52" t="s">
        <v>136</v>
      </c>
      <c r="C121" s="52" t="s">
        <v>89</v>
      </c>
      <c r="D121" s="53">
        <v>25161.290322580644</v>
      </c>
      <c r="E121" s="25">
        <f t="shared" si="5"/>
        <v>1258.0645161290322</v>
      </c>
      <c r="F121" s="50">
        <f t="shared" si="6"/>
        <v>23903.225806451614</v>
      </c>
      <c r="G121" s="51" t="s">
        <v>139</v>
      </c>
      <c r="H121" s="42"/>
    </row>
    <row r="122" spans="1:8" ht="46.5" customHeight="1">
      <c r="A122" s="35">
        <v>83</v>
      </c>
      <c r="B122" s="52" t="s">
        <v>137</v>
      </c>
      <c r="C122" s="52" t="s">
        <v>90</v>
      </c>
      <c r="D122" s="53">
        <v>19666.666666666664</v>
      </c>
      <c r="E122" s="25">
        <f t="shared" si="5"/>
        <v>983.33333333333326</v>
      </c>
      <c r="F122" s="50">
        <f t="shared" si="6"/>
        <v>18683.333333333332</v>
      </c>
      <c r="G122" s="51" t="s">
        <v>140</v>
      </c>
      <c r="H122" s="42"/>
    </row>
    <row r="123" spans="1:8" ht="46.5" customHeight="1">
      <c r="A123" s="35">
        <v>84</v>
      </c>
      <c r="B123" s="52" t="s">
        <v>138</v>
      </c>
      <c r="C123" s="52" t="s">
        <v>90</v>
      </c>
      <c r="D123" s="54">
        <v>15733.333333333334</v>
      </c>
      <c r="E123" s="25">
        <f t="shared" si="5"/>
        <v>786.66666666666674</v>
      </c>
      <c r="F123" s="50">
        <f t="shared" si="6"/>
        <v>14946.666666666668</v>
      </c>
      <c r="G123" s="51" t="s">
        <v>140</v>
      </c>
      <c r="H123" s="42"/>
    </row>
    <row r="124" spans="1:8" ht="46.5" customHeight="1">
      <c r="A124" s="26"/>
      <c r="B124" s="26"/>
      <c r="C124" s="45"/>
      <c r="D124" s="43"/>
      <c r="E124" s="43"/>
      <c r="F124" s="46"/>
      <c r="G124" s="43"/>
      <c r="H124" s="42"/>
    </row>
    <row r="126" spans="1:8" ht="20.25">
      <c r="B126" s="65" t="s">
        <v>76</v>
      </c>
      <c r="C126" s="65"/>
      <c r="D126" s="65"/>
      <c r="E126" s="65"/>
      <c r="F126" s="65"/>
    </row>
  </sheetData>
  <mergeCells count="16">
    <mergeCell ref="B126:F126"/>
    <mergeCell ref="A38:A39"/>
    <mergeCell ref="B38:B39"/>
    <mergeCell ref="C9:F9"/>
    <mergeCell ref="C19:F19"/>
    <mergeCell ref="A6:H6"/>
    <mergeCell ref="C36:F36"/>
    <mergeCell ref="E38:E39"/>
    <mergeCell ref="D38:D39"/>
    <mergeCell ref="C38:C39"/>
    <mergeCell ref="F38:F39"/>
    <mergeCell ref="A1:H1"/>
    <mergeCell ref="A2:H2"/>
    <mergeCell ref="A3:H3"/>
    <mergeCell ref="A4:H4"/>
    <mergeCell ref="A5:H5"/>
  </mergeCells>
  <printOptions horizontalCentered="1" verticalCentered="1"/>
  <pageMargins left="0" right="0" top="0.74803149606299213" bottom="0.74803149606299213" header="0" footer="0"/>
  <pageSetup paperSize="14" scale="4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KAREN LORENA MORALES TOBIAS</cp:lastModifiedBy>
  <cp:lastPrinted>2025-06-10T17:01:25Z</cp:lastPrinted>
  <dcterms:created xsi:type="dcterms:W3CDTF">2019-08-06T20:59:18Z</dcterms:created>
  <dcterms:modified xsi:type="dcterms:W3CDTF">2025-08-08T20:00:41Z</dcterms:modified>
</cp:coreProperties>
</file>