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16FAA577-0998-4E54-B22A-22D0D5CD101D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11 NOVIEMBRE NÓMINA 021-022-029" sheetId="1" r:id="rId1"/>
  </sheets>
  <definedNames>
    <definedName name="_xlnm._FilterDatabase" localSheetId="0" hidden="1">'11 NOVIEMBRE NÓMINA 021-022-029'!#REF!</definedName>
    <definedName name="_xlnm.Print_Area" localSheetId="0">'11 NOVIEMBRE NÓMINA 021-022-029'!$A$1:$I$128</definedName>
    <definedName name="_xlnm.Print_Titles" localSheetId="0">'11 NOVIEMBRE NÓMINA 021-022-029'!$1:$7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" l="1"/>
  <c r="E125" i="1" l="1"/>
  <c r="F125" i="1" s="1"/>
  <c r="F45" i="1"/>
  <c r="F77" i="1"/>
  <c r="F78" i="1"/>
  <c r="F79" i="1"/>
  <c r="F81" i="1"/>
  <c r="F93" i="1"/>
  <c r="F94" i="1"/>
  <c r="F95" i="1"/>
  <c r="F109" i="1"/>
  <c r="F110" i="1"/>
  <c r="F111" i="1"/>
  <c r="F42" i="1"/>
  <c r="E43" i="1"/>
  <c r="F43" i="1" s="1"/>
  <c r="E44" i="1"/>
  <c r="F44" i="1" s="1"/>
  <c r="E45" i="1"/>
  <c r="E46" i="1"/>
  <c r="F46" i="1" s="1"/>
  <c r="E47" i="1"/>
  <c r="F47" i="1" s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E78" i="1"/>
  <c r="E79" i="1"/>
  <c r="E80" i="1"/>
  <c r="F80" i="1" s="1"/>
  <c r="E81" i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E94" i="1"/>
  <c r="E95" i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E110" i="1"/>
  <c r="E111" i="1"/>
  <c r="E112" i="1"/>
  <c r="F112" i="1" s="1"/>
  <c r="E113" i="1"/>
  <c r="F113" i="1" s="1"/>
  <c r="E114" i="1"/>
  <c r="F114" i="1" s="1"/>
  <c r="E115" i="1"/>
  <c r="F115" i="1" s="1"/>
  <c r="E116" i="1"/>
  <c r="F116" i="1" s="1"/>
  <c r="E117" i="1"/>
  <c r="F117" i="1" s="1"/>
  <c r="E118" i="1"/>
  <c r="F118" i="1" s="1"/>
  <c r="E119" i="1"/>
  <c r="F119" i="1" s="1"/>
  <c r="E120" i="1"/>
  <c r="F120" i="1" s="1"/>
  <c r="E121" i="1"/>
  <c r="F121" i="1" s="1"/>
  <c r="E122" i="1"/>
  <c r="F122" i="1" s="1"/>
  <c r="E123" i="1"/>
  <c r="F123" i="1" s="1"/>
  <c r="E124" i="1"/>
  <c r="F124" i="1" s="1"/>
  <c r="E42" i="1"/>
  <c r="G35" i="1"/>
  <c r="G34" i="1"/>
  <c r="H18" i="1"/>
  <c r="G33" i="1" l="1"/>
  <c r="G32" i="1" l="1"/>
  <c r="G31" i="1"/>
  <c r="G29" i="1"/>
  <c r="G28" i="1" l="1"/>
  <c r="G27" i="1"/>
  <c r="G26" i="1"/>
  <c r="G25" i="1"/>
  <c r="G24" i="1"/>
  <c r="G23" i="1"/>
  <c r="H17" i="1" l="1"/>
  <c r="H16" i="1"/>
  <c r="G30" i="1" l="1"/>
  <c r="H15" i="1" l="1"/>
  <c r="H14" i="1"/>
  <c r="H13" i="1"/>
  <c r="H12" i="1"/>
</calcChain>
</file>

<file path=xl/sharedStrings.xml><?xml version="1.0" encoding="utf-8"?>
<sst xmlns="http://schemas.openxmlformats.org/spreadsheetml/2006/main" count="249" uniqueCount="144">
  <si>
    <t>TOTAL INGRESOS</t>
  </si>
  <si>
    <t>DIRECTOR EJECUTIVO IV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</si>
  <si>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</si>
  <si>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</si>
  <si>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</si>
  <si>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</si>
  <si>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</si>
  <si>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</si>
  <si>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</si>
  <si>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</si>
  <si>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</si>
  <si>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</si>
  <si>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</si>
  <si>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</si>
  <si>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</si>
  <si>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</si>
  <si>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</si>
  <si>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</si>
  <si>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</si>
  <si>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</si>
  <si>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</si>
  <si>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</si>
  <si>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</si>
  <si>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</si>
  <si>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</si>
  <si>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</si>
  <si>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</si>
  <si>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</si>
  <si>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</si>
  <si>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</si>
  <si>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</si>
  <si>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</si>
  <si>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</si>
  <si>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</si>
  <si>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</si>
  <si>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BRENDA MARÍA BÚCARO MORALES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</si>
  <si>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</si>
  <si>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</si>
  <si>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</si>
  <si>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</si>
  <si>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</si>
  <si>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</si>
  <si>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CARLOS FRANCISCO RUIZ SOLANO</t>
  </si>
  <si>
    <t>HUGO ROLANDO CALDERÓN ROSALES</t>
  </si>
  <si>
    <t>JEFE DEPARTAMENTO DE VISA</t>
  </si>
  <si>
    <t>JOSÉ JUAN ISTUPE IBAÑEZ</t>
  </si>
  <si>
    <t>DOUGLAS ADALBERTO MORALES BRAVO</t>
  </si>
  <si>
    <t>LESLIE NOHEMI VÁSQUEZ PACHECO</t>
  </si>
  <si>
    <t>ENCARGADO DE COMPRAS</t>
  </si>
  <si>
    <t>DELIA ESMERALDA VARGAS ESPINO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</si>
  <si>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 Ricardo Figueroa</t>
    </r>
  </si>
  <si>
    <t>FERNANDO GÓMEZ ESCOBAR</t>
  </si>
  <si>
    <t>ANTONIO HUMBERTO VICENTE TEJADA</t>
  </si>
  <si>
    <t>PEDRO RAFAEL MENDOZA SANTOS</t>
  </si>
  <si>
    <t>SERVICIOS TÉCNICOS</t>
  </si>
  <si>
    <t>BRIAN ORLANDO ESTRADA SOLIS</t>
  </si>
  <si>
    <t>BLANCA ROSA ORTÍZ OCHOA</t>
  </si>
  <si>
    <t>SERVICIOS PROFESIONALES</t>
  </si>
  <si>
    <t>NOÉ FERNANDO XEC MENDOZA</t>
  </si>
  <si>
    <t>HILDA ARGENTINA FLORES MALDONADO DE RAYMUNDO</t>
  </si>
  <si>
    <t>CRISTY EMIRETH GÓMEZ BAC</t>
  </si>
  <si>
    <t>ROBERTO ZEPEDA CORADO</t>
  </si>
  <si>
    <t>ROLVI MANFREDO DÁVILA</t>
  </si>
  <si>
    <t>MARTA PEDRO DIEGO</t>
  </si>
  <si>
    <t>LILA ISABEL GOMEZ VASQUEZ</t>
  </si>
  <si>
    <t>BRYAN RENATO TAHUAL COJON</t>
  </si>
  <si>
    <t>HEBERTH GIOVANNI RODRÍGUEZ ORTIZ</t>
  </si>
  <si>
    <t>VILMA LILIANA CABRERA GÓMEZ</t>
  </si>
  <si>
    <t>FREDY ARMANDO OSOY HERNÁNDEZ</t>
  </si>
  <si>
    <t>ROSMERI ANAY DE LEON YOC</t>
  </si>
  <si>
    <t>LISBET MARISOL YOL GUZMAN</t>
  </si>
  <si>
    <t>LIDIA DINORA ACUÑA MONTOYA DE MURALLES</t>
  </si>
  <si>
    <t>LILIAN LISETH MAJTZUL RAMIREZ DE MARTÍNEZ</t>
  </si>
  <si>
    <t>VILMA ALVAREZ OSEIDA DE TARACENA</t>
  </si>
  <si>
    <t>EDIN MISAEL FUENTES TUL</t>
  </si>
  <si>
    <t>LEIDY MARISA OLAYO MARTINEZ</t>
  </si>
  <si>
    <t>ANA MARÍA CORONADO CASTILLO</t>
  </si>
  <si>
    <t>ROSBELLY GONZÁLEZ HERNÁNDEZ</t>
  </si>
  <si>
    <t>JACKELINE DELFINA MORATAYA BONILLA</t>
  </si>
  <si>
    <t>CARLOS ALBERTO ABÁ ABAD</t>
  </si>
  <si>
    <t>CARLOS RIGOBERTO GARCÍA GARCÍA</t>
  </si>
  <si>
    <t>LINDA HOSANA NICOLLE CARDONA MORALES</t>
  </si>
  <si>
    <t>OSCAR ANTONIO CRUZ FLORES</t>
  </si>
  <si>
    <t xml:space="preserve">CHRISTIAN EMMANUEL RÍOS PÉREZ </t>
  </si>
  <si>
    <t>MARCO VINICIO VALLEJO CASTAÑEDA</t>
  </si>
  <si>
    <t>PEDRO ENRIQUE VÁSQUEZ ESTRADA</t>
  </si>
  <si>
    <t>MELANIE SUZETT OSORIO NÚÑEZ</t>
  </si>
  <si>
    <t>ILEANA ANTONIA MEJÍA HERNANDEZ</t>
  </si>
  <si>
    <t>WALTER GARCÍA MÉNDEZ</t>
  </si>
  <si>
    <t>ELBINA MELANIE TIU LÓPEZ</t>
  </si>
  <si>
    <t>ALMA ROSSANA CONTRERAS CULAJAY</t>
  </si>
  <si>
    <t>KATHERIN MARIELOS ALVAREZ AGUILAR</t>
  </si>
  <si>
    <t>RICARDO FIGUEROA SÁNCHEZ</t>
  </si>
  <si>
    <t>MARIAELVIRA LINARES SANDOVAL</t>
  </si>
  <si>
    <t>MARIA FERNANDA OCHOA MÉRIDA</t>
  </si>
  <si>
    <t>LUIS FERNANDO GARCÍA ANTUCHE</t>
  </si>
  <si>
    <t>MARIO ESAÚ RIVERA PALACIOS</t>
  </si>
  <si>
    <t>EDUARDO VINICIO RAMOS TÚL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</si>
  <si>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</si>
  <si>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</si>
  <si>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</si>
  <si>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</si>
  <si>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</si>
  <si>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</si>
  <si>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</si>
  <si>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</si>
  <si>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</si>
  <si>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</si>
  <si>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ANA KAREN DE LEÓN BARRIOS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</si>
  <si>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</si>
  <si>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</si>
  <si>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</si>
  <si>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</si>
  <si>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</si>
  <si>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</si>
  <si>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JUAN CARLOS RIVERA CONSUEGRA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</si>
  <si>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</si>
  <si>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</si>
  <si>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</si>
  <si>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</si>
  <si>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</si>
  <si>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</si>
  <si>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</si>
  <si>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JOSÉ DANIEL GONZALEZ GOMEZ</t>
  </si>
  <si>
    <t>CLAUDIA BEATRIZ PUAC BORRAYO</t>
  </si>
  <si>
    <t>KAREN LORENA MORALES TOBÍAS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</si>
  <si>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</si>
  <si>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</si>
  <si>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</si>
  <si>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</si>
  <si>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</si>
  <si>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</si>
  <si>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CARLOS ARNOLDO ALVAREZ VALDÉZ</t>
  </si>
  <si>
    <t>NERY NEFTALY QUIROA ARRIAZA</t>
  </si>
  <si>
    <t>MARÍA LUCÍA SARCEÑO REYES</t>
  </si>
  <si>
    <t>JIMMY GUDIEL CONTRERAS HERNÁNDEZ</t>
  </si>
  <si>
    <t>CARLOS HUMBERTO GUERRA MARROQUÍN</t>
  </si>
  <si>
    <t>MIRIAM ESTELA REYES REYES</t>
  </si>
  <si>
    <t xml:space="preserve"> Fecha de emisión: 30/11/2025</t>
  </si>
  <si>
    <t>DIANA CAROLINA SANDOVAL CADENAS</t>
  </si>
  <si>
    <t>* PAGO CORRESPONDIENTE AL PERIODO DEL 01 AL 12 DE OCTUBRE 2025</t>
  </si>
  <si>
    <t>HENRY OTONIEL JUÁREZ ISEM</t>
  </si>
  <si>
    <t>SUBDIRECTOR EJECUTIVO IV</t>
  </si>
  <si>
    <t>PAGO DEL 10/10/2025 AL 30/11/2025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</si>
</sst>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_-* #,##0.00\ _€_-;\-* #,##0.00\ _€_-;_-* &quot;-&quot;??\ _€_-;_-@_-"/>
    <numFmt numFmtId="169" formatCode="[$Q-100A]#,##0.00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  <font>
      <sz val="10"/>
      <color indexed="8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7"/>
      <color theme="1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71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5" fillId="25" borderId="17" xfId="175" applyFont="1" applyFill="1" applyBorder="1" applyAlignment="1">
      <alignment horizontal="center" vertical="center" wrapText="1"/>
    </xf>
    <xf numFmtId="0" fontId="35" fillId="0" borderId="0" xfId="175" applyFont="1" applyFill="1" applyBorder="1" applyAlignment="1">
      <alignment horizontal="center" vertical="center" wrapText="1"/>
    </xf>
    <xf numFmtId="44" fontId="34" fillId="0" borderId="0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center" vertical="center"/>
    </xf>
    <xf numFmtId="169" fontId="34" fillId="0" borderId="10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left" wrapText="1"/>
    </xf>
    <xf numFmtId="0" fontId="60" fillId="0" borderId="10" xfId="8108" applyFont="1" applyBorder="1" applyAlignment="1">
      <alignment horizontal="center" vertical="center"/>
    </xf>
    <xf numFmtId="0" fontId="62" fillId="0" borderId="10" xfId="8108" applyFont="1" applyBorder="1" applyAlignment="1">
      <alignment horizontal="center" vertical="center" wrapText="1"/>
    </xf>
    <xf numFmtId="0" fontId="62" fillId="0" borderId="10" xfId="8108" applyFont="1" applyFill="1" applyBorder="1" applyAlignment="1">
      <alignment horizontal="center" vertical="center" wrapText="1"/>
    </xf>
    <xf numFmtId="169" fontId="61" fillId="0" borderId="10" xfId="8108" applyNumberFormat="1" applyFont="1" applyBorder="1" applyAlignment="1">
      <alignment horizontal="center" vertical="center"/>
    </xf>
    <xf numFmtId="0" fontId="60" fillId="0" borderId="10" xfId="8108" applyFont="1" applyBorder="1" applyAlignment="1">
      <alignment horizontal="center" vertical="center"/>
    </xf>
    <xf numFmtId="169" fontId="61" fillId="0" borderId="10" xfId="8108" applyNumberFormat="1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left" vertical="center" wrapText="1"/>
    </xf>
    <xf numFmtId="0" fontId="63" fillId="0" borderId="10" xfId="8108" applyFont="1" applyFill="1" applyBorder="1" applyAlignment="1">
      <alignment horizontal="center" vertical="center" wrapText="1"/>
    </xf>
    <xf numFmtId="169" fontId="63" fillId="0" borderId="10" xfId="8108" applyNumberFormat="1" applyFont="1" applyFill="1" applyBorder="1" applyAlignment="1">
      <alignment horizontal="center" vertical="center"/>
    </xf>
    <xf numFmtId="0" fontId="31" fillId="0" borderId="1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837234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8"/>
  <sheetViews>
    <sheetView tabSelected="1" view="pageBreakPreview" zoomScale="82" zoomScaleNormal="82" zoomScaleSheetLayoutView="82" workbookViewId="0">
      <pane ySplit="7" topLeftCell="A33" activePane="bottomLeft" state="frozen"/>
      <selection pane="bottomLeft" activeCell="A37" sqref="A37"/>
    </sheetView>
  </sheetViews>
  <sheetFormatPr baseColWidth="10" defaultRowHeight="15.75" x14ac:dyDescent="0.3"/>
  <cols>
    <col min="1" max="1" width="8.140625" style="31" customWidth="1"/>
    <col min="2" max="2" width="50" style="21" customWidth="1"/>
    <col min="3" max="3" width="31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8.71093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60" t="s">
        <v>39</v>
      </c>
      <c r="B1" s="60"/>
      <c r="C1" s="60"/>
      <c r="D1" s="60"/>
      <c r="E1" s="60"/>
      <c r="F1" s="60"/>
      <c r="G1" s="60"/>
      <c r="H1" s="60"/>
    </row>
    <row r="2" spans="1:8" ht="21.75" x14ac:dyDescent="0.25">
      <c r="A2" s="60" t="s">
        <v>3</v>
      </c>
      <c r="B2" s="60"/>
      <c r="C2" s="60"/>
      <c r="D2" s="60"/>
      <c r="E2" s="60"/>
      <c r="F2" s="60"/>
      <c r="G2" s="60"/>
      <c r="H2" s="60"/>
    </row>
    <row r="3" spans="1:8" ht="21.75" x14ac:dyDescent="0.25">
      <c r="A3" s="60" t="s">
        <v>40</v>
      </c>
      <c r="B3" s="60"/>
      <c r="C3" s="60"/>
      <c r="D3" s="60"/>
      <c r="E3" s="60"/>
      <c r="F3" s="60"/>
      <c r="G3" s="60"/>
      <c r="H3" s="60"/>
    </row>
    <row r="4" spans="1:8" ht="16.5" x14ac:dyDescent="0.25">
      <c r="A4" s="61" t="s">
        <v>50</v>
      </c>
      <c r="B4" s="61"/>
      <c r="C4" s="61"/>
      <c r="D4" s="61"/>
      <c r="E4" s="61"/>
      <c r="F4" s="61"/>
      <c r="G4" s="61"/>
      <c r="H4" s="61"/>
    </row>
    <row r="5" spans="1:8" ht="21.75" x14ac:dyDescent="0.25">
      <c r="A5" s="60" t="s">
        <v>138</v>
      </c>
      <c r="B5" s="60"/>
      <c r="C5" s="60"/>
      <c r="D5" s="60"/>
      <c r="E5" s="60"/>
      <c r="F5" s="60"/>
      <c r="G5" s="60"/>
      <c r="H5" s="60"/>
    </row>
    <row r="6" spans="1:8" ht="21.75" x14ac:dyDescent="0.25">
      <c r="A6" s="60" t="s">
        <v>6</v>
      </c>
      <c r="B6" s="60"/>
      <c r="C6" s="60"/>
      <c r="D6" s="60"/>
      <c r="E6" s="60"/>
      <c r="F6" s="60"/>
      <c r="G6" s="60"/>
      <c r="H6" s="60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62" t="s">
        <v>23</v>
      </c>
      <c r="D9" s="63"/>
      <c r="E9" s="63"/>
      <c r="F9" s="64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11</v>
      </c>
      <c r="B11" s="14" t="s">
        <v>16</v>
      </c>
      <c r="C11" s="14" t="s">
        <v>17</v>
      </c>
      <c r="D11" s="14" t="s">
        <v>18</v>
      </c>
      <c r="E11" s="14" t="s">
        <v>19</v>
      </c>
      <c r="F11" s="14" t="s">
        <v>22</v>
      </c>
      <c r="G11" s="14" t="s">
        <v>20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7</v>
      </c>
      <c r="C12" s="16" t="s">
        <v>9</v>
      </c>
      <c r="D12" s="22">
        <v>6925</v>
      </c>
      <c r="E12" s="32" t="s">
        <v>31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 x14ac:dyDescent="0.25">
      <c r="A13" s="15">
        <v>2</v>
      </c>
      <c r="B13" s="16" t="s">
        <v>26</v>
      </c>
      <c r="C13" s="16" t="s">
        <v>27</v>
      </c>
      <c r="D13" s="22">
        <v>3700</v>
      </c>
      <c r="E13" s="32" t="s">
        <v>31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5.25" customHeight="1" x14ac:dyDescent="0.25">
      <c r="A14" s="15">
        <v>3</v>
      </c>
      <c r="B14" s="16" t="s">
        <v>8</v>
      </c>
      <c r="C14" s="16" t="s">
        <v>10</v>
      </c>
      <c r="D14" s="22">
        <v>3300</v>
      </c>
      <c r="E14" s="32" t="s">
        <v>31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 x14ac:dyDescent="0.25">
      <c r="A15" s="15">
        <v>4</v>
      </c>
      <c r="B15" s="16" t="s">
        <v>28</v>
      </c>
      <c r="C15" s="16" t="s">
        <v>29</v>
      </c>
      <c r="D15" s="22">
        <v>2600</v>
      </c>
      <c r="E15" s="32" t="s">
        <v>31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 x14ac:dyDescent="0.25">
      <c r="A16" s="15">
        <v>5</v>
      </c>
      <c r="B16" s="16" t="s">
        <v>32</v>
      </c>
      <c r="C16" s="16" t="s">
        <v>33</v>
      </c>
      <c r="D16" s="22">
        <v>2600</v>
      </c>
      <c r="E16" s="32" t="s">
        <v>31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54.75" customHeight="1" x14ac:dyDescent="0.25">
      <c r="A17" s="15">
        <v>6</v>
      </c>
      <c r="B17" s="16" t="s">
        <v>35</v>
      </c>
      <c r="C17" s="16" t="s">
        <v>44</v>
      </c>
      <c r="D17" s="22">
        <v>8250</v>
      </c>
      <c r="E17" s="22">
        <v>375</v>
      </c>
      <c r="F17" s="25">
        <v>2000</v>
      </c>
      <c r="G17" s="22">
        <v>250</v>
      </c>
      <c r="H17" s="24">
        <f t="shared" si="0"/>
        <v>10875</v>
      </c>
      <c r="I17" s="44"/>
    </row>
    <row r="18" spans="1:10" s="2" customFormat="1" ht="54.75" customHeight="1" x14ac:dyDescent="0.25">
      <c r="A18" s="15">
        <v>7</v>
      </c>
      <c r="B18" s="16" t="s">
        <v>47</v>
      </c>
      <c r="C18" s="16" t="s">
        <v>48</v>
      </c>
      <c r="D18" s="22">
        <v>3700</v>
      </c>
      <c r="E18" s="32" t="s">
        <v>31</v>
      </c>
      <c r="F18" s="23">
        <v>1500</v>
      </c>
      <c r="G18" s="23">
        <v>250</v>
      </c>
      <c r="H18" s="24">
        <f t="shared" ref="H18" si="1">SUM(D18:G18)</f>
        <v>5450</v>
      </c>
    </row>
    <row r="19" spans="1:10" s="2" customFormat="1" ht="33" customHeight="1" thickBot="1" x14ac:dyDescent="0.35">
      <c r="A19" s="17"/>
      <c r="B19" s="18"/>
      <c r="C19" s="18"/>
      <c r="D19" s="18"/>
      <c r="E19" s="18"/>
      <c r="F19" s="18"/>
      <c r="G19" s="18"/>
      <c r="H19" s="19"/>
    </row>
    <row r="20" spans="1:10" s="3" customFormat="1" ht="36" customHeight="1" thickBot="1" x14ac:dyDescent="0.35">
      <c r="A20" s="9"/>
      <c r="B20" s="10"/>
      <c r="C20" s="62" t="s">
        <v>24</v>
      </c>
      <c r="D20" s="63"/>
      <c r="E20" s="63"/>
      <c r="F20" s="64"/>
      <c r="G20" s="13"/>
      <c r="H20" s="13"/>
      <c r="I20" s="1"/>
      <c r="J20" s="1"/>
    </row>
    <row r="21" spans="1:10" s="3" customFormat="1" ht="36" customHeight="1" x14ac:dyDescent="0.3">
      <c r="A21" s="9"/>
      <c r="B21" s="10"/>
      <c r="C21" s="10"/>
      <c r="D21" s="11"/>
      <c r="E21" s="11"/>
      <c r="F21" s="12"/>
      <c r="G21" s="13"/>
      <c r="H21" s="13"/>
      <c r="I21" s="1"/>
      <c r="J21" s="1"/>
    </row>
    <row r="22" spans="1:10" s="3" customFormat="1" ht="36" customHeight="1" x14ac:dyDescent="0.3">
      <c r="A22" s="20" t="s">
        <v>11</v>
      </c>
      <c r="B22" s="20" t="s">
        <v>16</v>
      </c>
      <c r="C22" s="34" t="s">
        <v>17</v>
      </c>
      <c r="D22" s="20" t="s">
        <v>18</v>
      </c>
      <c r="E22" s="20" t="s">
        <v>19</v>
      </c>
      <c r="F22" s="20" t="s">
        <v>20</v>
      </c>
      <c r="G22" s="20" t="s">
        <v>0</v>
      </c>
      <c r="H22" s="21"/>
      <c r="I22" s="1"/>
    </row>
    <row r="23" spans="1:10" s="3" customFormat="1" ht="49.5" customHeight="1" x14ac:dyDescent="0.25">
      <c r="A23" s="35">
        <v>1</v>
      </c>
      <c r="B23" s="40" t="s">
        <v>45</v>
      </c>
      <c r="C23" s="40" t="s">
        <v>1</v>
      </c>
      <c r="D23" s="25">
        <v>25000</v>
      </c>
      <c r="E23" s="22">
        <v>375</v>
      </c>
      <c r="F23" s="23">
        <v>250</v>
      </c>
      <c r="G23" s="24">
        <f t="shared" ref="G23:G29" si="2">SUM(D23:F23)</f>
        <v>25625</v>
      </c>
      <c r="H23" s="1"/>
      <c r="I23" s="1"/>
    </row>
    <row r="24" spans="1:10" s="3" customFormat="1" ht="36" customHeight="1" x14ac:dyDescent="0.3">
      <c r="A24" s="35">
        <v>2</v>
      </c>
      <c r="B24" s="40" t="s">
        <v>4</v>
      </c>
      <c r="C24" s="40" t="s">
        <v>1</v>
      </c>
      <c r="D24" s="36">
        <v>17250</v>
      </c>
      <c r="E24" s="22">
        <v>375</v>
      </c>
      <c r="F24" s="23">
        <v>250</v>
      </c>
      <c r="G24" s="24">
        <f t="shared" si="2"/>
        <v>17875</v>
      </c>
      <c r="H24" s="33"/>
      <c r="I24" s="1"/>
    </row>
    <row r="25" spans="1:10" s="2" customFormat="1" ht="31.5" customHeight="1" x14ac:dyDescent="0.3">
      <c r="A25" s="35">
        <v>3</v>
      </c>
      <c r="B25" s="40" t="s">
        <v>5</v>
      </c>
      <c r="C25" s="40" t="s">
        <v>2</v>
      </c>
      <c r="D25" s="36">
        <v>13000</v>
      </c>
      <c r="E25" s="22">
        <v>375</v>
      </c>
      <c r="F25" s="23">
        <v>250</v>
      </c>
      <c r="G25" s="24">
        <f t="shared" si="2"/>
        <v>13625</v>
      </c>
      <c r="H25" s="33"/>
      <c r="I25" s="1"/>
    </row>
    <row r="26" spans="1:10" s="2" customFormat="1" ht="31.5" customHeight="1" x14ac:dyDescent="0.3">
      <c r="A26" s="35">
        <v>4</v>
      </c>
      <c r="B26" s="40" t="s">
        <v>21</v>
      </c>
      <c r="C26" s="40" t="s">
        <v>1</v>
      </c>
      <c r="D26" s="36">
        <v>17250</v>
      </c>
      <c r="E26" s="22">
        <v>375</v>
      </c>
      <c r="F26" s="23">
        <v>250</v>
      </c>
      <c r="G26" s="24">
        <f t="shared" si="2"/>
        <v>17875</v>
      </c>
      <c r="H26" s="33"/>
      <c r="I26" s="1"/>
    </row>
    <row r="27" spans="1:10" ht="28.5" customHeight="1" x14ac:dyDescent="0.3">
      <c r="A27" s="35">
        <v>5</v>
      </c>
      <c r="B27" s="40" t="s">
        <v>34</v>
      </c>
      <c r="C27" s="40" t="s">
        <v>1</v>
      </c>
      <c r="D27" s="36">
        <v>17250</v>
      </c>
      <c r="E27" s="25">
        <v>375</v>
      </c>
      <c r="F27" s="24">
        <v>250</v>
      </c>
      <c r="G27" s="24">
        <f t="shared" si="2"/>
        <v>17875</v>
      </c>
      <c r="H27" s="33"/>
    </row>
    <row r="28" spans="1:10" ht="36" customHeight="1" x14ac:dyDescent="0.25">
      <c r="A28" s="35">
        <v>6</v>
      </c>
      <c r="B28" s="40" t="s">
        <v>37</v>
      </c>
      <c r="C28" s="40" t="s">
        <v>1</v>
      </c>
      <c r="D28" s="36">
        <v>17250</v>
      </c>
      <c r="E28" s="25">
        <v>375</v>
      </c>
      <c r="F28" s="24">
        <v>250</v>
      </c>
      <c r="G28" s="24">
        <f t="shared" si="2"/>
        <v>17875</v>
      </c>
      <c r="H28" s="41"/>
    </row>
    <row r="29" spans="1:10" ht="39.75" customHeight="1" x14ac:dyDescent="0.25">
      <c r="A29" s="35">
        <v>7</v>
      </c>
      <c r="B29" s="40" t="s">
        <v>38</v>
      </c>
      <c r="C29" s="40" t="s">
        <v>1</v>
      </c>
      <c r="D29" s="36">
        <v>17250</v>
      </c>
      <c r="E29" s="25">
        <v>375</v>
      </c>
      <c r="F29" s="24">
        <v>250</v>
      </c>
      <c r="G29" s="24">
        <f t="shared" si="2"/>
        <v>17875</v>
      </c>
      <c r="H29" s="41"/>
    </row>
    <row r="30" spans="1:10" ht="42.75" customHeight="1" x14ac:dyDescent="0.25">
      <c r="A30" s="35">
        <v>8</v>
      </c>
      <c r="B30" s="37" t="s">
        <v>42</v>
      </c>
      <c r="C30" s="38" t="s">
        <v>1</v>
      </c>
      <c r="D30" s="36">
        <v>17250</v>
      </c>
      <c r="E30" s="25">
        <v>375</v>
      </c>
      <c r="F30" s="24">
        <v>250</v>
      </c>
      <c r="G30" s="24">
        <f t="shared" ref="G30:G32" si="3">SUM(D30:F30)</f>
        <v>17875</v>
      </c>
      <c r="H30" s="41"/>
    </row>
    <row r="31" spans="1:10" ht="46.5" customHeight="1" x14ac:dyDescent="0.25">
      <c r="A31" s="35">
        <v>9</v>
      </c>
      <c r="B31" s="37" t="s">
        <v>43</v>
      </c>
      <c r="C31" s="39" t="s">
        <v>1</v>
      </c>
      <c r="D31" s="36">
        <v>17250</v>
      </c>
      <c r="E31" s="25">
        <v>375</v>
      </c>
      <c r="F31" s="24">
        <v>250</v>
      </c>
      <c r="G31" s="24">
        <f t="shared" si="3"/>
        <v>17875</v>
      </c>
      <c r="H31" s="41"/>
    </row>
    <row r="32" spans="1:10" ht="46.5" customHeight="1" x14ac:dyDescent="0.25">
      <c r="A32" s="35">
        <v>10</v>
      </c>
      <c r="B32" s="37" t="s">
        <v>46</v>
      </c>
      <c r="C32" s="39" t="s">
        <v>1</v>
      </c>
      <c r="D32" s="36">
        <v>17250</v>
      </c>
      <c r="E32" s="25">
        <v>375</v>
      </c>
      <c r="F32" s="24">
        <v>250</v>
      </c>
      <c r="G32" s="24">
        <f t="shared" si="3"/>
        <v>17875</v>
      </c>
      <c r="H32" s="41"/>
    </row>
    <row r="33" spans="1:8" ht="46.5" customHeight="1" x14ac:dyDescent="0.25">
      <c r="A33" s="35">
        <v>11</v>
      </c>
      <c r="B33" s="37" t="s">
        <v>49</v>
      </c>
      <c r="C33" s="35" t="s">
        <v>41</v>
      </c>
      <c r="D33" s="36">
        <v>11000</v>
      </c>
      <c r="E33" s="25">
        <v>375</v>
      </c>
      <c r="F33" s="24">
        <v>250</v>
      </c>
      <c r="G33" s="24">
        <f t="shared" ref="G33:G35" si="4">SUM(D33:F33)</f>
        <v>11625</v>
      </c>
      <c r="H33" s="41"/>
    </row>
    <row r="34" spans="1:8" ht="46.5" customHeight="1" x14ac:dyDescent="0.3">
      <c r="A34" s="35">
        <v>12</v>
      </c>
      <c r="B34" s="37" t="s">
        <v>51</v>
      </c>
      <c r="C34" s="40" t="s">
        <v>1</v>
      </c>
      <c r="D34" s="36">
        <v>17250</v>
      </c>
      <c r="E34" s="22">
        <v>375</v>
      </c>
      <c r="F34" s="23">
        <v>250</v>
      </c>
      <c r="G34" s="24">
        <f t="shared" si="4"/>
        <v>17875</v>
      </c>
      <c r="H34" s="33"/>
    </row>
    <row r="35" spans="1:8" ht="46.5" customHeight="1" x14ac:dyDescent="0.3">
      <c r="A35" s="35">
        <v>13</v>
      </c>
      <c r="B35" s="37" t="s">
        <v>52</v>
      </c>
      <c r="C35" s="40" t="s">
        <v>1</v>
      </c>
      <c r="D35" s="36">
        <v>17250</v>
      </c>
      <c r="E35" s="22">
        <v>375</v>
      </c>
      <c r="F35" s="23">
        <v>250</v>
      </c>
      <c r="G35" s="24">
        <f t="shared" si="4"/>
        <v>17875</v>
      </c>
      <c r="H35" s="33"/>
    </row>
    <row r="36" spans="1:8" ht="46.5" customHeight="1" x14ac:dyDescent="0.25">
      <c r="A36" s="35">
        <v>14</v>
      </c>
      <c r="B36" s="37" t="s">
        <v>141</v>
      </c>
      <c r="C36" s="40" t="s">
        <v>142</v>
      </c>
      <c r="D36" s="36">
        <v>34193.550000000003</v>
      </c>
      <c r="E36" s="22">
        <v>641.13</v>
      </c>
      <c r="F36" s="23">
        <v>427.42</v>
      </c>
      <c r="G36" s="24">
        <f t="shared" ref="G36" si="5">SUM(D36:F36)</f>
        <v>35262.1</v>
      </c>
      <c r="H36" s="59" t="s">
        <v>143</v>
      </c>
    </row>
    <row r="37" spans="1:8" ht="28.5" customHeight="1" thickBot="1" x14ac:dyDescent="0.3">
      <c r="A37" s="26"/>
      <c r="B37" s="26"/>
      <c r="C37" s="26"/>
      <c r="D37" s="26"/>
      <c r="E37" s="27"/>
      <c r="F37" s="28"/>
      <c r="G37" s="29"/>
      <c r="H37" s="30"/>
    </row>
    <row r="38" spans="1:8" ht="36" customHeight="1" thickBot="1" x14ac:dyDescent="0.35">
      <c r="A38" s="9"/>
      <c r="B38" s="10"/>
      <c r="C38" s="62" t="s">
        <v>25</v>
      </c>
      <c r="D38" s="63"/>
      <c r="E38" s="63"/>
      <c r="F38" s="64"/>
      <c r="G38" s="13"/>
      <c r="H38" s="13"/>
    </row>
    <row r="39" spans="1:8" ht="36" customHeight="1" x14ac:dyDescent="0.3">
      <c r="A39" s="9"/>
      <c r="B39" s="10"/>
      <c r="C39" s="10"/>
      <c r="D39" s="11"/>
      <c r="E39" s="11"/>
      <c r="F39" s="12"/>
      <c r="G39" s="13"/>
      <c r="H39" s="13"/>
    </row>
    <row r="40" spans="1:8" ht="31.5" customHeight="1" x14ac:dyDescent="0.3">
      <c r="A40" s="65" t="s">
        <v>11</v>
      </c>
      <c r="B40" s="65" t="s">
        <v>12</v>
      </c>
      <c r="C40" s="65" t="s">
        <v>13</v>
      </c>
      <c r="D40" s="67" t="s">
        <v>30</v>
      </c>
      <c r="E40" s="65" t="s">
        <v>14</v>
      </c>
      <c r="F40" s="69" t="s">
        <v>15</v>
      </c>
    </row>
    <row r="41" spans="1:8" ht="11.25" customHeight="1" x14ac:dyDescent="0.3">
      <c r="A41" s="66"/>
      <c r="B41" s="66"/>
      <c r="C41" s="66"/>
      <c r="D41" s="68"/>
      <c r="E41" s="66"/>
      <c r="F41" s="69"/>
    </row>
    <row r="42" spans="1:8" s="21" customFormat="1" ht="46.5" customHeight="1" x14ac:dyDescent="0.3">
      <c r="A42" s="50">
        <v>1</v>
      </c>
      <c r="B42" s="51" t="s">
        <v>53</v>
      </c>
      <c r="C42" s="51" t="s">
        <v>54</v>
      </c>
      <c r="D42" s="53">
        <v>10000</v>
      </c>
      <c r="E42" s="25">
        <f>D42*5%</f>
        <v>500</v>
      </c>
      <c r="F42" s="48">
        <f>D42-E42</f>
        <v>9500</v>
      </c>
      <c r="G42" s="47"/>
      <c r="H42" s="42"/>
    </row>
    <row r="43" spans="1:8" s="21" customFormat="1" ht="46.5" customHeight="1" x14ac:dyDescent="0.3">
      <c r="A43" s="50">
        <v>2</v>
      </c>
      <c r="B43" s="51" t="s">
        <v>55</v>
      </c>
      <c r="C43" s="51" t="s">
        <v>54</v>
      </c>
      <c r="D43" s="53">
        <v>10000</v>
      </c>
      <c r="E43" s="25">
        <f t="shared" ref="E43:E106" si="6">D43*5%</f>
        <v>500</v>
      </c>
      <c r="F43" s="48">
        <f t="shared" ref="F43:F106" si="7">D43-E43</f>
        <v>9500</v>
      </c>
      <c r="G43" s="47"/>
      <c r="H43" s="42"/>
    </row>
    <row r="44" spans="1:8" s="21" customFormat="1" ht="46.5" customHeight="1" x14ac:dyDescent="0.3">
      <c r="A44" s="50">
        <v>3</v>
      </c>
      <c r="B44" s="51" t="s">
        <v>56</v>
      </c>
      <c r="C44" s="51" t="s">
        <v>57</v>
      </c>
      <c r="D44" s="53">
        <v>10000</v>
      </c>
      <c r="E44" s="25">
        <f t="shared" si="6"/>
        <v>500</v>
      </c>
      <c r="F44" s="48">
        <f t="shared" si="7"/>
        <v>9500</v>
      </c>
      <c r="G44" s="47"/>
      <c r="H44" s="42"/>
    </row>
    <row r="45" spans="1:8" s="21" customFormat="1" ht="46.5" customHeight="1" x14ac:dyDescent="0.3">
      <c r="A45" s="50">
        <v>4</v>
      </c>
      <c r="B45" s="51" t="s">
        <v>58</v>
      </c>
      <c r="C45" s="51" t="s">
        <v>57</v>
      </c>
      <c r="D45" s="53">
        <v>8000</v>
      </c>
      <c r="E45" s="25">
        <f t="shared" si="6"/>
        <v>400</v>
      </c>
      <c r="F45" s="48">
        <f t="shared" si="7"/>
        <v>7600</v>
      </c>
      <c r="G45" s="47"/>
      <c r="H45" s="42"/>
    </row>
    <row r="46" spans="1:8" s="21" customFormat="1" ht="46.5" customHeight="1" x14ac:dyDescent="0.3">
      <c r="A46" s="50">
        <v>5</v>
      </c>
      <c r="B46" s="51" t="s">
        <v>59</v>
      </c>
      <c r="C46" s="51" t="s">
        <v>57</v>
      </c>
      <c r="D46" s="53">
        <v>14000</v>
      </c>
      <c r="E46" s="25">
        <f t="shared" si="6"/>
        <v>700</v>
      </c>
      <c r="F46" s="48">
        <f t="shared" si="7"/>
        <v>13300</v>
      </c>
      <c r="G46" s="47"/>
      <c r="H46" s="42"/>
    </row>
    <row r="47" spans="1:8" s="21" customFormat="1" ht="46.5" customHeight="1" x14ac:dyDescent="0.3">
      <c r="A47" s="50">
        <v>6</v>
      </c>
      <c r="B47" s="51" t="s">
        <v>60</v>
      </c>
      <c r="C47" s="51" t="s">
        <v>54</v>
      </c>
      <c r="D47" s="53">
        <v>5000</v>
      </c>
      <c r="E47" s="25">
        <f t="shared" si="6"/>
        <v>250</v>
      </c>
      <c r="F47" s="48">
        <f t="shared" si="7"/>
        <v>4750</v>
      </c>
      <c r="G47" s="47"/>
      <c r="H47" s="42"/>
    </row>
    <row r="48" spans="1:8" s="21" customFormat="1" ht="46.5" customHeight="1" x14ac:dyDescent="0.3">
      <c r="A48" s="50">
        <v>7</v>
      </c>
      <c r="B48" s="51" t="s">
        <v>61</v>
      </c>
      <c r="C48" s="51" t="s">
        <v>54</v>
      </c>
      <c r="D48" s="53">
        <v>5000</v>
      </c>
      <c r="E48" s="25">
        <f t="shared" si="6"/>
        <v>250</v>
      </c>
      <c r="F48" s="48">
        <f t="shared" si="7"/>
        <v>4750</v>
      </c>
      <c r="G48" s="47"/>
      <c r="H48" s="42"/>
    </row>
    <row r="49" spans="1:8" s="21" customFormat="1" ht="46.5" customHeight="1" x14ac:dyDescent="0.3">
      <c r="A49" s="50">
        <v>8</v>
      </c>
      <c r="B49" s="51" t="s">
        <v>62</v>
      </c>
      <c r="C49" s="51" t="s">
        <v>54</v>
      </c>
      <c r="D49" s="53">
        <v>6000</v>
      </c>
      <c r="E49" s="25">
        <f t="shared" si="6"/>
        <v>300</v>
      </c>
      <c r="F49" s="48">
        <f t="shared" si="7"/>
        <v>5700</v>
      </c>
      <c r="G49" s="47"/>
      <c r="H49" s="42"/>
    </row>
    <row r="50" spans="1:8" s="21" customFormat="1" ht="46.5" customHeight="1" x14ac:dyDescent="0.3">
      <c r="A50" s="50">
        <v>9</v>
      </c>
      <c r="B50" s="51" t="s">
        <v>63</v>
      </c>
      <c r="C50" s="51" t="s">
        <v>54</v>
      </c>
      <c r="D50" s="53">
        <v>6000</v>
      </c>
      <c r="E50" s="25">
        <f t="shared" si="6"/>
        <v>300</v>
      </c>
      <c r="F50" s="48">
        <f t="shared" si="7"/>
        <v>5700</v>
      </c>
      <c r="G50" s="47"/>
      <c r="H50" s="42"/>
    </row>
    <row r="51" spans="1:8" s="21" customFormat="1" ht="46.5" customHeight="1" x14ac:dyDescent="0.3">
      <c r="A51" s="50">
        <v>10</v>
      </c>
      <c r="B51" s="51" t="s">
        <v>64</v>
      </c>
      <c r="C51" s="51" t="s">
        <v>54</v>
      </c>
      <c r="D51" s="53">
        <v>6000</v>
      </c>
      <c r="E51" s="25">
        <f t="shared" si="6"/>
        <v>300</v>
      </c>
      <c r="F51" s="48">
        <f t="shared" si="7"/>
        <v>5700</v>
      </c>
      <c r="G51" s="47"/>
      <c r="H51" s="42"/>
    </row>
    <row r="52" spans="1:8" s="21" customFormat="1" ht="46.5" customHeight="1" x14ac:dyDescent="0.3">
      <c r="A52" s="50">
        <v>11</v>
      </c>
      <c r="B52" s="51" t="s">
        <v>65</v>
      </c>
      <c r="C52" s="51" t="s">
        <v>54</v>
      </c>
      <c r="D52" s="53">
        <v>5000</v>
      </c>
      <c r="E52" s="25">
        <f t="shared" si="6"/>
        <v>250</v>
      </c>
      <c r="F52" s="48">
        <f t="shared" si="7"/>
        <v>4750</v>
      </c>
      <c r="G52" s="47"/>
      <c r="H52" s="42"/>
    </row>
    <row r="53" spans="1:8" s="21" customFormat="1" ht="46.5" customHeight="1" x14ac:dyDescent="0.3">
      <c r="A53" s="50">
        <v>12</v>
      </c>
      <c r="B53" s="51" t="s">
        <v>66</v>
      </c>
      <c r="C53" s="51" t="s">
        <v>54</v>
      </c>
      <c r="D53" s="53">
        <v>12500</v>
      </c>
      <c r="E53" s="25">
        <f t="shared" si="6"/>
        <v>625</v>
      </c>
      <c r="F53" s="48">
        <f t="shared" si="7"/>
        <v>11875</v>
      </c>
      <c r="G53" s="47"/>
      <c r="H53" s="42"/>
    </row>
    <row r="54" spans="1:8" s="21" customFormat="1" ht="46.5" customHeight="1" x14ac:dyDescent="0.3">
      <c r="A54" s="50">
        <v>13</v>
      </c>
      <c r="B54" s="51" t="s">
        <v>67</v>
      </c>
      <c r="C54" s="51" t="s">
        <v>54</v>
      </c>
      <c r="D54" s="53">
        <v>8500</v>
      </c>
      <c r="E54" s="25">
        <f t="shared" si="6"/>
        <v>425</v>
      </c>
      <c r="F54" s="48">
        <f t="shared" si="7"/>
        <v>8075</v>
      </c>
      <c r="G54" s="47"/>
      <c r="H54" s="42"/>
    </row>
    <row r="55" spans="1:8" s="21" customFormat="1" ht="46.5" customHeight="1" x14ac:dyDescent="0.3">
      <c r="A55" s="50">
        <v>14</v>
      </c>
      <c r="B55" s="51" t="s">
        <v>68</v>
      </c>
      <c r="C55" s="51" t="s">
        <v>54</v>
      </c>
      <c r="D55" s="53">
        <v>9500</v>
      </c>
      <c r="E55" s="25">
        <f t="shared" si="6"/>
        <v>475</v>
      </c>
      <c r="F55" s="48">
        <f t="shared" si="7"/>
        <v>9025</v>
      </c>
      <c r="G55" s="47"/>
      <c r="H55" s="42"/>
    </row>
    <row r="56" spans="1:8" s="21" customFormat="1" ht="46.5" customHeight="1" x14ac:dyDescent="0.3">
      <c r="A56" s="50">
        <v>15</v>
      </c>
      <c r="B56" s="51" t="s">
        <v>69</v>
      </c>
      <c r="C56" s="51" t="s">
        <v>54</v>
      </c>
      <c r="D56" s="53">
        <v>8000</v>
      </c>
      <c r="E56" s="25">
        <f t="shared" si="6"/>
        <v>400</v>
      </c>
      <c r="F56" s="48">
        <f t="shared" si="7"/>
        <v>7600</v>
      </c>
      <c r="G56" s="47"/>
      <c r="H56" s="42"/>
    </row>
    <row r="57" spans="1:8" s="21" customFormat="1" ht="46.5" customHeight="1" x14ac:dyDescent="0.3">
      <c r="A57" s="50">
        <v>16</v>
      </c>
      <c r="B57" s="51" t="s">
        <v>70</v>
      </c>
      <c r="C57" s="51" t="s">
        <v>54</v>
      </c>
      <c r="D57" s="53">
        <v>5000</v>
      </c>
      <c r="E57" s="25">
        <f t="shared" si="6"/>
        <v>250</v>
      </c>
      <c r="F57" s="48">
        <f t="shared" si="7"/>
        <v>4750</v>
      </c>
      <c r="G57" s="47"/>
      <c r="H57" s="42"/>
    </row>
    <row r="58" spans="1:8" s="21" customFormat="1" ht="46.5" customHeight="1" x14ac:dyDescent="0.3">
      <c r="A58" s="50">
        <v>17</v>
      </c>
      <c r="B58" s="51" t="s">
        <v>71</v>
      </c>
      <c r="C58" s="51" t="s">
        <v>54</v>
      </c>
      <c r="D58" s="53">
        <v>10000</v>
      </c>
      <c r="E58" s="25">
        <f t="shared" si="6"/>
        <v>500</v>
      </c>
      <c r="F58" s="48">
        <f t="shared" si="7"/>
        <v>9500</v>
      </c>
      <c r="G58" s="47"/>
      <c r="H58" s="42"/>
    </row>
    <row r="59" spans="1:8" s="21" customFormat="1" ht="46.5" customHeight="1" x14ac:dyDescent="0.3">
      <c r="A59" s="50">
        <v>18</v>
      </c>
      <c r="B59" s="51" t="s">
        <v>72</v>
      </c>
      <c r="C59" s="51" t="s">
        <v>54</v>
      </c>
      <c r="D59" s="53">
        <v>6500</v>
      </c>
      <c r="E59" s="25">
        <f t="shared" si="6"/>
        <v>325</v>
      </c>
      <c r="F59" s="48">
        <f t="shared" si="7"/>
        <v>6175</v>
      </c>
      <c r="G59" s="47"/>
      <c r="H59" s="42"/>
    </row>
    <row r="60" spans="1:8" s="21" customFormat="1" ht="46.5" customHeight="1" x14ac:dyDescent="0.3">
      <c r="A60" s="50">
        <v>19</v>
      </c>
      <c r="B60" s="51" t="s">
        <v>73</v>
      </c>
      <c r="C60" s="51" t="s">
        <v>54</v>
      </c>
      <c r="D60" s="53">
        <v>9000</v>
      </c>
      <c r="E60" s="25">
        <f t="shared" si="6"/>
        <v>450</v>
      </c>
      <c r="F60" s="48">
        <f t="shared" si="7"/>
        <v>8550</v>
      </c>
      <c r="G60" s="47"/>
      <c r="H60" s="42"/>
    </row>
    <row r="61" spans="1:8" s="21" customFormat="1" ht="46.5" customHeight="1" x14ac:dyDescent="0.3">
      <c r="A61" s="50">
        <v>20</v>
      </c>
      <c r="B61" s="51" t="s">
        <v>74</v>
      </c>
      <c r="C61" s="51" t="s">
        <v>57</v>
      </c>
      <c r="D61" s="53">
        <v>14000</v>
      </c>
      <c r="E61" s="25">
        <f t="shared" si="6"/>
        <v>700</v>
      </c>
      <c r="F61" s="48">
        <f t="shared" si="7"/>
        <v>13300</v>
      </c>
      <c r="G61" s="47"/>
      <c r="H61" s="42"/>
    </row>
    <row r="62" spans="1:8" s="21" customFormat="1" ht="46.5" customHeight="1" x14ac:dyDescent="0.3">
      <c r="A62" s="50">
        <v>21</v>
      </c>
      <c r="B62" s="51" t="s">
        <v>75</v>
      </c>
      <c r="C62" s="51" t="s">
        <v>57</v>
      </c>
      <c r="D62" s="53">
        <v>10000</v>
      </c>
      <c r="E62" s="25">
        <f t="shared" si="6"/>
        <v>500</v>
      </c>
      <c r="F62" s="48">
        <f t="shared" si="7"/>
        <v>9500</v>
      </c>
      <c r="G62" s="47"/>
      <c r="H62" s="42"/>
    </row>
    <row r="63" spans="1:8" s="21" customFormat="1" ht="46.5" customHeight="1" x14ac:dyDescent="0.3">
      <c r="A63" s="50">
        <v>22</v>
      </c>
      <c r="B63" s="51" t="s">
        <v>76</v>
      </c>
      <c r="C63" s="51" t="s">
        <v>54</v>
      </c>
      <c r="D63" s="53">
        <v>10000</v>
      </c>
      <c r="E63" s="25">
        <f t="shared" si="6"/>
        <v>500</v>
      </c>
      <c r="F63" s="48">
        <f t="shared" si="7"/>
        <v>9500</v>
      </c>
      <c r="G63" s="47"/>
      <c r="H63" s="42"/>
    </row>
    <row r="64" spans="1:8" s="21" customFormat="1" ht="46.5" customHeight="1" x14ac:dyDescent="0.3">
      <c r="A64" s="50">
        <v>23</v>
      </c>
      <c r="B64" s="51" t="s">
        <v>77</v>
      </c>
      <c r="C64" s="51" t="s">
        <v>57</v>
      </c>
      <c r="D64" s="53">
        <v>14000</v>
      </c>
      <c r="E64" s="25">
        <f t="shared" si="6"/>
        <v>700</v>
      </c>
      <c r="F64" s="48">
        <f t="shared" si="7"/>
        <v>13300</v>
      </c>
      <c r="G64" s="47"/>
      <c r="H64" s="42"/>
    </row>
    <row r="65" spans="1:8" s="21" customFormat="1" ht="46.5" customHeight="1" x14ac:dyDescent="0.3">
      <c r="A65" s="50">
        <v>24</v>
      </c>
      <c r="B65" s="51" t="s">
        <v>78</v>
      </c>
      <c r="C65" s="51" t="s">
        <v>54</v>
      </c>
      <c r="D65" s="53">
        <v>10000</v>
      </c>
      <c r="E65" s="25">
        <f t="shared" si="6"/>
        <v>500</v>
      </c>
      <c r="F65" s="48">
        <f t="shared" si="7"/>
        <v>9500</v>
      </c>
      <c r="G65" s="47"/>
      <c r="H65" s="42"/>
    </row>
    <row r="66" spans="1:8" s="21" customFormat="1" ht="46.5" customHeight="1" x14ac:dyDescent="0.3">
      <c r="A66" s="50">
        <v>25</v>
      </c>
      <c r="B66" s="51" t="s">
        <v>79</v>
      </c>
      <c r="C66" s="51" t="s">
        <v>54</v>
      </c>
      <c r="D66" s="53">
        <v>8000</v>
      </c>
      <c r="E66" s="25">
        <f t="shared" si="6"/>
        <v>400</v>
      </c>
      <c r="F66" s="48">
        <f t="shared" si="7"/>
        <v>7600</v>
      </c>
      <c r="G66" s="47"/>
      <c r="H66" s="42"/>
    </row>
    <row r="67" spans="1:8" s="21" customFormat="1" ht="46.5" customHeight="1" x14ac:dyDescent="0.3">
      <c r="A67" s="50">
        <v>26</v>
      </c>
      <c r="B67" s="51" t="s">
        <v>80</v>
      </c>
      <c r="C67" s="51" t="s">
        <v>54</v>
      </c>
      <c r="D67" s="53">
        <v>10000</v>
      </c>
      <c r="E67" s="25">
        <f t="shared" si="6"/>
        <v>500</v>
      </c>
      <c r="F67" s="48">
        <f t="shared" si="7"/>
        <v>9500</v>
      </c>
      <c r="G67" s="47"/>
      <c r="H67" s="42"/>
    </row>
    <row r="68" spans="1:8" s="21" customFormat="1" ht="46.5" customHeight="1" x14ac:dyDescent="0.3">
      <c r="A68" s="50">
        <v>27</v>
      </c>
      <c r="B68" s="52" t="s">
        <v>81</v>
      </c>
      <c r="C68" s="52" t="s">
        <v>54</v>
      </c>
      <c r="D68" s="55">
        <v>5000</v>
      </c>
      <c r="E68" s="25">
        <f t="shared" si="6"/>
        <v>250</v>
      </c>
      <c r="F68" s="48">
        <f t="shared" si="7"/>
        <v>4750</v>
      </c>
      <c r="G68" s="47"/>
      <c r="H68" s="42"/>
    </row>
    <row r="69" spans="1:8" s="21" customFormat="1" ht="46.5" customHeight="1" x14ac:dyDescent="0.3">
      <c r="A69" s="50">
        <v>28</v>
      </c>
      <c r="B69" s="51" t="s">
        <v>82</v>
      </c>
      <c r="C69" s="51" t="s">
        <v>54</v>
      </c>
      <c r="D69" s="53">
        <v>8000</v>
      </c>
      <c r="E69" s="25">
        <f t="shared" si="6"/>
        <v>400</v>
      </c>
      <c r="F69" s="48">
        <f t="shared" si="7"/>
        <v>7600</v>
      </c>
      <c r="G69" s="47"/>
      <c r="H69" s="42"/>
    </row>
    <row r="70" spans="1:8" s="21" customFormat="1" ht="46.5" customHeight="1" x14ac:dyDescent="0.3">
      <c r="A70" s="50">
        <v>29</v>
      </c>
      <c r="B70" s="51" t="s">
        <v>83</v>
      </c>
      <c r="C70" s="51" t="s">
        <v>54</v>
      </c>
      <c r="D70" s="53">
        <v>6000</v>
      </c>
      <c r="E70" s="25">
        <f t="shared" si="6"/>
        <v>300</v>
      </c>
      <c r="F70" s="48">
        <f t="shared" si="7"/>
        <v>5700</v>
      </c>
      <c r="G70" s="47"/>
      <c r="H70" s="42"/>
    </row>
    <row r="71" spans="1:8" s="21" customFormat="1" ht="46.5" customHeight="1" x14ac:dyDescent="0.3">
      <c r="A71" s="50">
        <v>30</v>
      </c>
      <c r="B71" s="51" t="s">
        <v>84</v>
      </c>
      <c r="C71" s="51" t="s">
        <v>54</v>
      </c>
      <c r="D71" s="53">
        <v>8000</v>
      </c>
      <c r="E71" s="25">
        <f t="shared" si="6"/>
        <v>400</v>
      </c>
      <c r="F71" s="48">
        <f t="shared" si="7"/>
        <v>7600</v>
      </c>
      <c r="G71" s="47"/>
      <c r="H71" s="42"/>
    </row>
    <row r="72" spans="1:8" s="21" customFormat="1" ht="46.5" customHeight="1" x14ac:dyDescent="0.3">
      <c r="A72" s="50">
        <v>31</v>
      </c>
      <c r="B72" s="51" t="s">
        <v>85</v>
      </c>
      <c r="C72" s="51" t="s">
        <v>54</v>
      </c>
      <c r="D72" s="53">
        <v>8000</v>
      </c>
      <c r="E72" s="25">
        <f t="shared" si="6"/>
        <v>400</v>
      </c>
      <c r="F72" s="48">
        <f t="shared" si="7"/>
        <v>7600</v>
      </c>
      <c r="G72" s="47"/>
      <c r="H72" s="42"/>
    </row>
    <row r="73" spans="1:8" s="21" customFormat="1" ht="46.5" customHeight="1" x14ac:dyDescent="0.3">
      <c r="A73" s="50">
        <v>32</v>
      </c>
      <c r="B73" s="51" t="s">
        <v>86</v>
      </c>
      <c r="C73" s="51" t="s">
        <v>54</v>
      </c>
      <c r="D73" s="53">
        <v>8000</v>
      </c>
      <c r="E73" s="25">
        <f t="shared" si="6"/>
        <v>400</v>
      </c>
      <c r="F73" s="48">
        <f t="shared" si="7"/>
        <v>7600</v>
      </c>
      <c r="G73" s="47"/>
      <c r="H73" s="42"/>
    </row>
    <row r="74" spans="1:8" s="21" customFormat="1" ht="46.5" customHeight="1" x14ac:dyDescent="0.3">
      <c r="A74" s="50">
        <v>33</v>
      </c>
      <c r="B74" s="51" t="s">
        <v>87</v>
      </c>
      <c r="C74" s="51" t="s">
        <v>54</v>
      </c>
      <c r="D74" s="53">
        <v>8000</v>
      </c>
      <c r="E74" s="25">
        <f t="shared" si="6"/>
        <v>400</v>
      </c>
      <c r="F74" s="48">
        <f t="shared" si="7"/>
        <v>7600</v>
      </c>
      <c r="G74" s="47"/>
      <c r="H74" s="42"/>
    </row>
    <row r="75" spans="1:8" s="21" customFormat="1" ht="46.5" customHeight="1" x14ac:dyDescent="0.3">
      <c r="A75" s="50">
        <v>34</v>
      </c>
      <c r="B75" s="51" t="s">
        <v>88</v>
      </c>
      <c r="C75" s="51" t="s">
        <v>54</v>
      </c>
      <c r="D75" s="53">
        <v>8000</v>
      </c>
      <c r="E75" s="25">
        <f t="shared" si="6"/>
        <v>400</v>
      </c>
      <c r="F75" s="48">
        <f t="shared" si="7"/>
        <v>7600</v>
      </c>
      <c r="G75" s="47"/>
      <c r="H75" s="42"/>
    </row>
    <row r="76" spans="1:8" s="21" customFormat="1" ht="46.5" customHeight="1" x14ac:dyDescent="0.3">
      <c r="A76" s="50">
        <v>35</v>
      </c>
      <c r="B76" s="51" t="s">
        <v>89</v>
      </c>
      <c r="C76" s="51" t="s">
        <v>54</v>
      </c>
      <c r="D76" s="53">
        <v>8000</v>
      </c>
      <c r="E76" s="25">
        <f t="shared" si="6"/>
        <v>400</v>
      </c>
      <c r="F76" s="48">
        <f t="shared" si="7"/>
        <v>7600</v>
      </c>
      <c r="G76" s="47"/>
      <c r="H76" s="42"/>
    </row>
    <row r="77" spans="1:8" s="21" customFormat="1" ht="46.5" customHeight="1" x14ac:dyDescent="0.3">
      <c r="A77" s="50">
        <v>36</v>
      </c>
      <c r="B77" s="51" t="s">
        <v>90</v>
      </c>
      <c r="C77" s="51" t="s">
        <v>54</v>
      </c>
      <c r="D77" s="53">
        <v>8000</v>
      </c>
      <c r="E77" s="25">
        <f t="shared" si="6"/>
        <v>400</v>
      </c>
      <c r="F77" s="48">
        <f t="shared" si="7"/>
        <v>7600</v>
      </c>
      <c r="G77" s="47"/>
      <c r="H77" s="42"/>
    </row>
    <row r="78" spans="1:8" s="21" customFormat="1" ht="46.5" customHeight="1" x14ac:dyDescent="0.3">
      <c r="A78" s="50">
        <v>37</v>
      </c>
      <c r="B78" s="51" t="s">
        <v>91</v>
      </c>
      <c r="C78" s="51" t="s">
        <v>54</v>
      </c>
      <c r="D78" s="53">
        <v>8000</v>
      </c>
      <c r="E78" s="25">
        <f t="shared" si="6"/>
        <v>400</v>
      </c>
      <c r="F78" s="48">
        <f t="shared" si="7"/>
        <v>7600</v>
      </c>
      <c r="G78" s="47"/>
      <c r="H78" s="42"/>
    </row>
    <row r="79" spans="1:8" s="21" customFormat="1" ht="46.5" customHeight="1" x14ac:dyDescent="0.3">
      <c r="A79" s="50">
        <v>38</v>
      </c>
      <c r="B79" s="51" t="s">
        <v>92</v>
      </c>
      <c r="C79" s="51" t="s">
        <v>54</v>
      </c>
      <c r="D79" s="53">
        <v>8000</v>
      </c>
      <c r="E79" s="25">
        <f t="shared" si="6"/>
        <v>400</v>
      </c>
      <c r="F79" s="48">
        <f t="shared" si="7"/>
        <v>7600</v>
      </c>
      <c r="G79" s="47"/>
      <c r="H79" s="42"/>
    </row>
    <row r="80" spans="1:8" s="21" customFormat="1" ht="46.5" customHeight="1" x14ac:dyDescent="0.3">
      <c r="A80" s="50">
        <v>39</v>
      </c>
      <c r="B80" s="51" t="s">
        <v>93</v>
      </c>
      <c r="C80" s="51" t="s">
        <v>54</v>
      </c>
      <c r="D80" s="53">
        <v>8000</v>
      </c>
      <c r="E80" s="25">
        <f t="shared" si="6"/>
        <v>400</v>
      </c>
      <c r="F80" s="48">
        <f t="shared" si="7"/>
        <v>7600</v>
      </c>
      <c r="G80" s="47"/>
      <c r="H80" s="42"/>
    </row>
    <row r="81" spans="1:8" s="21" customFormat="1" ht="46.5" customHeight="1" x14ac:dyDescent="0.3">
      <c r="A81" s="50">
        <v>40</v>
      </c>
      <c r="B81" s="51" t="s">
        <v>94</v>
      </c>
      <c r="C81" s="51" t="s">
        <v>54</v>
      </c>
      <c r="D81" s="53">
        <v>8000</v>
      </c>
      <c r="E81" s="25">
        <f t="shared" si="6"/>
        <v>400</v>
      </c>
      <c r="F81" s="48">
        <f t="shared" si="7"/>
        <v>7600</v>
      </c>
      <c r="G81" s="47"/>
      <c r="H81" s="42"/>
    </row>
    <row r="82" spans="1:8" s="21" customFormat="1" ht="46.5" customHeight="1" x14ac:dyDescent="0.3">
      <c r="A82" s="50">
        <v>41</v>
      </c>
      <c r="B82" s="51" t="s">
        <v>95</v>
      </c>
      <c r="C82" s="51" t="s">
        <v>54</v>
      </c>
      <c r="D82" s="53">
        <v>12000</v>
      </c>
      <c r="E82" s="25">
        <f t="shared" si="6"/>
        <v>600</v>
      </c>
      <c r="F82" s="48">
        <f t="shared" si="7"/>
        <v>11400</v>
      </c>
      <c r="G82" s="47"/>
      <c r="H82" s="42"/>
    </row>
    <row r="83" spans="1:8" s="21" customFormat="1" ht="46.5" customHeight="1" x14ac:dyDescent="0.3">
      <c r="A83" s="50">
        <v>42</v>
      </c>
      <c r="B83" s="51" t="s">
        <v>96</v>
      </c>
      <c r="C83" s="51" t="s">
        <v>54</v>
      </c>
      <c r="D83" s="53">
        <v>8000</v>
      </c>
      <c r="E83" s="25">
        <f t="shared" si="6"/>
        <v>400</v>
      </c>
      <c r="F83" s="48">
        <f t="shared" si="7"/>
        <v>7600</v>
      </c>
      <c r="G83" s="47"/>
      <c r="H83" s="42"/>
    </row>
    <row r="84" spans="1:8" s="21" customFormat="1" ht="46.5" customHeight="1" x14ac:dyDescent="0.3">
      <c r="A84" s="50">
        <v>43</v>
      </c>
      <c r="B84" s="51" t="s">
        <v>97</v>
      </c>
      <c r="C84" s="51" t="s">
        <v>57</v>
      </c>
      <c r="D84" s="53">
        <v>14000</v>
      </c>
      <c r="E84" s="25">
        <f t="shared" si="6"/>
        <v>700</v>
      </c>
      <c r="F84" s="48">
        <f t="shared" si="7"/>
        <v>13300</v>
      </c>
      <c r="G84" s="47"/>
      <c r="H84" s="42"/>
    </row>
    <row r="85" spans="1:8" s="21" customFormat="1" ht="46.5" customHeight="1" x14ac:dyDescent="0.3">
      <c r="A85" s="50">
        <v>44</v>
      </c>
      <c r="B85" s="51" t="s">
        <v>98</v>
      </c>
      <c r="C85" s="51" t="s">
        <v>57</v>
      </c>
      <c r="D85" s="53">
        <v>17000</v>
      </c>
      <c r="E85" s="25">
        <f t="shared" si="6"/>
        <v>850</v>
      </c>
      <c r="F85" s="48">
        <f t="shared" si="7"/>
        <v>16150</v>
      </c>
      <c r="G85" s="47"/>
      <c r="H85" s="42"/>
    </row>
    <row r="86" spans="1:8" s="21" customFormat="1" ht="46.5" customHeight="1" x14ac:dyDescent="0.3">
      <c r="A86" s="50">
        <v>45</v>
      </c>
      <c r="B86" s="51" t="s">
        <v>99</v>
      </c>
      <c r="C86" s="51" t="s">
        <v>57</v>
      </c>
      <c r="D86" s="53">
        <v>7000</v>
      </c>
      <c r="E86" s="25">
        <f t="shared" si="6"/>
        <v>350</v>
      </c>
      <c r="F86" s="48">
        <f t="shared" si="7"/>
        <v>6650</v>
      </c>
      <c r="G86" s="47"/>
      <c r="H86" s="42"/>
    </row>
    <row r="87" spans="1:8" s="21" customFormat="1" ht="46.5" customHeight="1" x14ac:dyDescent="0.3">
      <c r="A87" s="50">
        <v>46</v>
      </c>
      <c r="B87" s="51" t="s">
        <v>100</v>
      </c>
      <c r="C87" s="51" t="s">
        <v>57</v>
      </c>
      <c r="D87" s="53">
        <v>17000</v>
      </c>
      <c r="E87" s="25">
        <f t="shared" si="6"/>
        <v>850</v>
      </c>
      <c r="F87" s="48">
        <f t="shared" si="7"/>
        <v>16150</v>
      </c>
      <c r="G87" s="47"/>
      <c r="H87" s="42"/>
    </row>
    <row r="88" spans="1:8" s="21" customFormat="1" ht="46.5" customHeight="1" x14ac:dyDescent="0.3">
      <c r="A88" s="50">
        <v>47</v>
      </c>
      <c r="B88" s="51" t="s">
        <v>101</v>
      </c>
      <c r="C88" s="51" t="s">
        <v>57</v>
      </c>
      <c r="D88" s="53">
        <v>13500</v>
      </c>
      <c r="E88" s="25">
        <f t="shared" si="6"/>
        <v>675</v>
      </c>
      <c r="F88" s="48">
        <f t="shared" si="7"/>
        <v>12825</v>
      </c>
      <c r="G88" s="47"/>
      <c r="H88" s="42"/>
    </row>
    <row r="89" spans="1:8" s="21" customFormat="1" ht="46.5" customHeight="1" x14ac:dyDescent="0.3">
      <c r="A89" s="50">
        <v>48</v>
      </c>
      <c r="B89" s="51" t="s">
        <v>102</v>
      </c>
      <c r="C89" s="51" t="s">
        <v>57</v>
      </c>
      <c r="D89" s="53">
        <v>11500</v>
      </c>
      <c r="E89" s="25">
        <f t="shared" si="6"/>
        <v>575</v>
      </c>
      <c r="F89" s="48">
        <f t="shared" si="7"/>
        <v>10925</v>
      </c>
      <c r="G89" s="47"/>
      <c r="H89" s="42"/>
    </row>
    <row r="90" spans="1:8" s="21" customFormat="1" ht="46.5" customHeight="1" x14ac:dyDescent="0.3">
      <c r="A90" s="50">
        <v>49</v>
      </c>
      <c r="B90" s="51" t="s">
        <v>103</v>
      </c>
      <c r="C90" s="51" t="s">
        <v>54</v>
      </c>
      <c r="D90" s="53">
        <v>9000</v>
      </c>
      <c r="E90" s="25">
        <f t="shared" si="6"/>
        <v>450</v>
      </c>
      <c r="F90" s="48">
        <f t="shared" si="7"/>
        <v>8550</v>
      </c>
      <c r="G90" s="47"/>
      <c r="H90" s="42"/>
    </row>
    <row r="91" spans="1:8" s="21" customFormat="1" ht="46.5" customHeight="1" x14ac:dyDescent="0.3">
      <c r="A91" s="50">
        <v>50</v>
      </c>
      <c r="B91" s="51" t="s">
        <v>104</v>
      </c>
      <c r="C91" s="51" t="s">
        <v>54</v>
      </c>
      <c r="D91" s="53">
        <v>10000</v>
      </c>
      <c r="E91" s="25">
        <f t="shared" si="6"/>
        <v>500</v>
      </c>
      <c r="F91" s="48">
        <f t="shared" si="7"/>
        <v>9500</v>
      </c>
      <c r="G91" s="47"/>
      <c r="H91" s="42"/>
    </row>
    <row r="92" spans="1:8" s="21" customFormat="1" ht="46.5" customHeight="1" x14ac:dyDescent="0.3">
      <c r="A92" s="50">
        <v>51</v>
      </c>
      <c r="B92" s="51" t="s">
        <v>105</v>
      </c>
      <c r="C92" s="51" t="s">
        <v>54</v>
      </c>
      <c r="D92" s="53">
        <v>6000</v>
      </c>
      <c r="E92" s="25">
        <f t="shared" si="6"/>
        <v>300</v>
      </c>
      <c r="F92" s="48">
        <f t="shared" si="7"/>
        <v>5700</v>
      </c>
      <c r="G92" s="47"/>
      <c r="H92" s="42"/>
    </row>
    <row r="93" spans="1:8" s="21" customFormat="1" ht="46.5" customHeight="1" x14ac:dyDescent="0.3">
      <c r="A93" s="50">
        <v>52</v>
      </c>
      <c r="B93" s="51" t="s">
        <v>106</v>
      </c>
      <c r="C93" s="51" t="s">
        <v>54</v>
      </c>
      <c r="D93" s="53">
        <v>6000</v>
      </c>
      <c r="E93" s="25">
        <f t="shared" si="6"/>
        <v>300</v>
      </c>
      <c r="F93" s="48">
        <f t="shared" si="7"/>
        <v>5700</v>
      </c>
      <c r="G93" s="47"/>
      <c r="H93" s="42"/>
    </row>
    <row r="94" spans="1:8" s="21" customFormat="1" ht="46.5" customHeight="1" x14ac:dyDescent="0.3">
      <c r="A94" s="50">
        <v>53</v>
      </c>
      <c r="B94" s="51" t="s">
        <v>107</v>
      </c>
      <c r="C94" s="51" t="s">
        <v>54</v>
      </c>
      <c r="D94" s="53">
        <v>5000</v>
      </c>
      <c r="E94" s="25">
        <f t="shared" si="6"/>
        <v>250</v>
      </c>
      <c r="F94" s="48">
        <f t="shared" si="7"/>
        <v>4750</v>
      </c>
      <c r="G94" s="47"/>
      <c r="H94" s="42"/>
    </row>
    <row r="95" spans="1:8" s="21" customFormat="1" ht="46.5" customHeight="1" x14ac:dyDescent="0.3">
      <c r="A95" s="50">
        <v>54</v>
      </c>
      <c r="B95" s="51" t="s">
        <v>108</v>
      </c>
      <c r="C95" s="51" t="s">
        <v>57</v>
      </c>
      <c r="D95" s="53">
        <v>10000</v>
      </c>
      <c r="E95" s="25">
        <f t="shared" si="6"/>
        <v>500</v>
      </c>
      <c r="F95" s="48">
        <f t="shared" si="7"/>
        <v>9500</v>
      </c>
      <c r="G95" s="47"/>
      <c r="H95" s="42"/>
    </row>
    <row r="96" spans="1:8" s="21" customFormat="1" ht="46.5" customHeight="1" x14ac:dyDescent="0.3">
      <c r="A96" s="50">
        <v>55</v>
      </c>
      <c r="B96" s="51" t="s">
        <v>109</v>
      </c>
      <c r="C96" s="51" t="s">
        <v>54</v>
      </c>
      <c r="D96" s="53">
        <v>8000</v>
      </c>
      <c r="E96" s="25">
        <f t="shared" si="6"/>
        <v>400</v>
      </c>
      <c r="F96" s="48">
        <f t="shared" si="7"/>
        <v>7600</v>
      </c>
      <c r="G96" s="47"/>
      <c r="H96" s="42"/>
    </row>
    <row r="97" spans="1:8" s="21" customFormat="1" ht="46.5" customHeight="1" x14ac:dyDescent="0.3">
      <c r="A97" s="50">
        <v>56</v>
      </c>
      <c r="B97" s="51" t="s">
        <v>110</v>
      </c>
      <c r="C97" s="51" t="s">
        <v>54</v>
      </c>
      <c r="D97" s="53">
        <v>8000</v>
      </c>
      <c r="E97" s="25">
        <f t="shared" si="6"/>
        <v>400</v>
      </c>
      <c r="F97" s="48">
        <f t="shared" si="7"/>
        <v>7600</v>
      </c>
      <c r="G97" s="47"/>
      <c r="H97" s="42"/>
    </row>
    <row r="98" spans="1:8" s="21" customFormat="1" ht="46.5" customHeight="1" x14ac:dyDescent="0.3">
      <c r="A98" s="50">
        <v>57</v>
      </c>
      <c r="B98" s="51" t="s">
        <v>111</v>
      </c>
      <c r="C98" s="51" t="s">
        <v>54</v>
      </c>
      <c r="D98" s="53">
        <v>8000</v>
      </c>
      <c r="E98" s="25">
        <f t="shared" si="6"/>
        <v>400</v>
      </c>
      <c r="F98" s="48">
        <f t="shared" si="7"/>
        <v>7600</v>
      </c>
      <c r="G98" s="47"/>
      <c r="H98" s="42"/>
    </row>
    <row r="99" spans="1:8" s="21" customFormat="1" ht="46.5" customHeight="1" x14ac:dyDescent="0.3">
      <c r="A99" s="50">
        <v>58</v>
      </c>
      <c r="B99" s="51" t="s">
        <v>112</v>
      </c>
      <c r="C99" s="51" t="s">
        <v>54</v>
      </c>
      <c r="D99" s="53">
        <v>6000</v>
      </c>
      <c r="E99" s="25">
        <f t="shared" si="6"/>
        <v>300</v>
      </c>
      <c r="F99" s="48">
        <f t="shared" si="7"/>
        <v>5700</v>
      </c>
      <c r="G99" s="47"/>
      <c r="H99" s="42"/>
    </row>
    <row r="100" spans="1:8" s="21" customFormat="1" ht="46.5" customHeight="1" x14ac:dyDescent="0.3">
      <c r="A100" s="50">
        <v>59</v>
      </c>
      <c r="B100" s="51" t="s">
        <v>113</v>
      </c>
      <c r="C100" s="51" t="s">
        <v>54</v>
      </c>
      <c r="D100" s="53">
        <v>5000</v>
      </c>
      <c r="E100" s="25">
        <f t="shared" si="6"/>
        <v>250</v>
      </c>
      <c r="F100" s="48">
        <f t="shared" si="7"/>
        <v>4750</v>
      </c>
      <c r="G100" s="47"/>
      <c r="H100" s="42"/>
    </row>
    <row r="101" spans="1:8" s="21" customFormat="1" ht="46.5" customHeight="1" x14ac:dyDescent="0.3">
      <c r="A101" s="50">
        <v>60</v>
      </c>
      <c r="B101" s="51" t="s">
        <v>114</v>
      </c>
      <c r="C101" s="51" t="s">
        <v>57</v>
      </c>
      <c r="D101" s="53">
        <v>15000</v>
      </c>
      <c r="E101" s="25">
        <f t="shared" si="6"/>
        <v>750</v>
      </c>
      <c r="F101" s="48">
        <f t="shared" si="7"/>
        <v>14250</v>
      </c>
      <c r="G101" s="47"/>
      <c r="H101" s="42"/>
    </row>
    <row r="102" spans="1:8" s="21" customFormat="1" ht="46.5" customHeight="1" x14ac:dyDescent="0.3">
      <c r="A102" s="50">
        <v>61</v>
      </c>
      <c r="B102" s="51" t="s">
        <v>115</v>
      </c>
      <c r="C102" s="51" t="s">
        <v>57</v>
      </c>
      <c r="D102" s="53">
        <v>18000</v>
      </c>
      <c r="E102" s="25">
        <f t="shared" si="6"/>
        <v>900</v>
      </c>
      <c r="F102" s="48">
        <f t="shared" si="7"/>
        <v>17100</v>
      </c>
      <c r="G102" s="47"/>
      <c r="H102" s="42"/>
    </row>
    <row r="103" spans="1:8" s="21" customFormat="1" ht="46.5" customHeight="1" x14ac:dyDescent="0.3">
      <c r="A103" s="50">
        <v>62</v>
      </c>
      <c r="B103" s="51" t="s">
        <v>116</v>
      </c>
      <c r="C103" s="51" t="s">
        <v>54</v>
      </c>
      <c r="D103" s="53">
        <v>6000</v>
      </c>
      <c r="E103" s="25">
        <f t="shared" si="6"/>
        <v>300</v>
      </c>
      <c r="F103" s="48">
        <f t="shared" si="7"/>
        <v>5700</v>
      </c>
      <c r="G103" s="47"/>
      <c r="H103" s="42"/>
    </row>
    <row r="104" spans="1:8" s="21" customFormat="1" ht="46.5" customHeight="1" x14ac:dyDescent="0.3">
      <c r="A104" s="50">
        <v>63</v>
      </c>
      <c r="B104" s="51" t="s">
        <v>117</v>
      </c>
      <c r="C104" s="51" t="s">
        <v>54</v>
      </c>
      <c r="D104" s="53">
        <v>8000</v>
      </c>
      <c r="E104" s="25">
        <f t="shared" si="6"/>
        <v>400</v>
      </c>
      <c r="F104" s="48">
        <f t="shared" si="7"/>
        <v>7600</v>
      </c>
      <c r="G104" s="47"/>
      <c r="H104" s="42"/>
    </row>
    <row r="105" spans="1:8" s="21" customFormat="1" ht="46.5" customHeight="1" x14ac:dyDescent="0.3">
      <c r="A105" s="50">
        <v>64</v>
      </c>
      <c r="B105" s="51" t="s">
        <v>118</v>
      </c>
      <c r="C105" s="51" t="s">
        <v>57</v>
      </c>
      <c r="D105" s="53">
        <v>17000</v>
      </c>
      <c r="E105" s="25">
        <f t="shared" si="6"/>
        <v>850</v>
      </c>
      <c r="F105" s="48">
        <f t="shared" si="7"/>
        <v>16150</v>
      </c>
      <c r="G105" s="47"/>
      <c r="H105" s="42"/>
    </row>
    <row r="106" spans="1:8" s="21" customFormat="1" ht="46.5" customHeight="1" x14ac:dyDescent="0.3">
      <c r="A106" s="50">
        <v>65</v>
      </c>
      <c r="B106" s="51" t="s">
        <v>119</v>
      </c>
      <c r="C106" s="51" t="s">
        <v>57</v>
      </c>
      <c r="D106" s="53">
        <v>14000</v>
      </c>
      <c r="E106" s="25">
        <f t="shared" si="6"/>
        <v>700</v>
      </c>
      <c r="F106" s="48">
        <f t="shared" si="7"/>
        <v>13300</v>
      </c>
      <c r="G106" s="49"/>
      <c r="H106" s="42"/>
    </row>
    <row r="107" spans="1:8" s="21" customFormat="1" ht="46.5" customHeight="1" x14ac:dyDescent="0.3">
      <c r="A107" s="50">
        <v>66</v>
      </c>
      <c r="B107" s="51" t="s">
        <v>120</v>
      </c>
      <c r="C107" s="51" t="s">
        <v>54</v>
      </c>
      <c r="D107" s="53">
        <v>8000</v>
      </c>
      <c r="E107" s="25">
        <f t="shared" ref="E107:E124" si="8">D107*5%</f>
        <v>400</v>
      </c>
      <c r="F107" s="48">
        <f t="shared" ref="F107:F124" si="9">D107-E107</f>
        <v>7600</v>
      </c>
      <c r="G107" s="49"/>
      <c r="H107" s="42"/>
    </row>
    <row r="108" spans="1:8" s="21" customFormat="1" ht="46.5" customHeight="1" x14ac:dyDescent="0.3">
      <c r="A108" s="50">
        <v>67</v>
      </c>
      <c r="B108" s="51" t="s">
        <v>121</v>
      </c>
      <c r="C108" s="51" t="s">
        <v>57</v>
      </c>
      <c r="D108" s="53">
        <v>10000</v>
      </c>
      <c r="E108" s="25">
        <f t="shared" si="8"/>
        <v>500</v>
      </c>
      <c r="F108" s="48">
        <f t="shared" si="9"/>
        <v>9500</v>
      </c>
      <c r="G108" s="49"/>
      <c r="H108" s="42"/>
    </row>
    <row r="109" spans="1:8" s="21" customFormat="1" ht="46.5" customHeight="1" x14ac:dyDescent="0.3">
      <c r="A109" s="50">
        <v>68</v>
      </c>
      <c r="B109" s="51" t="s">
        <v>122</v>
      </c>
      <c r="C109" s="51" t="s">
        <v>54</v>
      </c>
      <c r="D109" s="53">
        <v>10000</v>
      </c>
      <c r="E109" s="25">
        <f t="shared" si="8"/>
        <v>500</v>
      </c>
      <c r="F109" s="48">
        <f t="shared" si="9"/>
        <v>9500</v>
      </c>
      <c r="G109" s="49"/>
      <c r="H109" s="42"/>
    </row>
    <row r="110" spans="1:8" s="21" customFormat="1" ht="46.5" customHeight="1" x14ac:dyDescent="0.3">
      <c r="A110" s="50">
        <v>69</v>
      </c>
      <c r="B110" s="51" t="s">
        <v>123</v>
      </c>
      <c r="C110" s="51" t="s">
        <v>57</v>
      </c>
      <c r="D110" s="53">
        <v>18000</v>
      </c>
      <c r="E110" s="25">
        <f t="shared" si="8"/>
        <v>900</v>
      </c>
      <c r="F110" s="48">
        <f t="shared" si="9"/>
        <v>17100</v>
      </c>
      <c r="G110" s="49"/>
      <c r="H110" s="42"/>
    </row>
    <row r="111" spans="1:8" s="21" customFormat="1" ht="46.5" customHeight="1" x14ac:dyDescent="0.3">
      <c r="A111" s="50">
        <v>70</v>
      </c>
      <c r="B111" s="51" t="s">
        <v>124</v>
      </c>
      <c r="C111" s="51" t="s">
        <v>54</v>
      </c>
      <c r="D111" s="53">
        <v>10000</v>
      </c>
      <c r="E111" s="25">
        <f t="shared" si="8"/>
        <v>500</v>
      </c>
      <c r="F111" s="48">
        <f t="shared" si="9"/>
        <v>9500</v>
      </c>
      <c r="G111" s="49"/>
      <c r="H111" s="42"/>
    </row>
    <row r="112" spans="1:8" s="21" customFormat="1" ht="46.5" customHeight="1" x14ac:dyDescent="0.3">
      <c r="A112" s="50">
        <v>71</v>
      </c>
      <c r="B112" s="51" t="s">
        <v>125</v>
      </c>
      <c r="C112" s="51" t="s">
        <v>54</v>
      </c>
      <c r="D112" s="53">
        <v>8000</v>
      </c>
      <c r="E112" s="25">
        <f t="shared" si="8"/>
        <v>400</v>
      </c>
      <c r="F112" s="48">
        <f t="shared" si="9"/>
        <v>7600</v>
      </c>
      <c r="G112" s="49"/>
      <c r="H112" s="42"/>
    </row>
    <row r="113" spans="1:8" s="21" customFormat="1" ht="46.5" customHeight="1" x14ac:dyDescent="0.3">
      <c r="A113" s="50">
        <v>72</v>
      </c>
      <c r="B113" s="51" t="s">
        <v>126</v>
      </c>
      <c r="C113" s="51" t="s">
        <v>54</v>
      </c>
      <c r="D113" s="53">
        <v>8000</v>
      </c>
      <c r="E113" s="25">
        <f t="shared" si="8"/>
        <v>400</v>
      </c>
      <c r="F113" s="48">
        <f t="shared" si="9"/>
        <v>7600</v>
      </c>
      <c r="G113" s="49"/>
      <c r="H113" s="42"/>
    </row>
    <row r="114" spans="1:8" s="21" customFormat="1" ht="46.5" customHeight="1" x14ac:dyDescent="0.3">
      <c r="A114" s="50">
        <v>73</v>
      </c>
      <c r="B114" s="51" t="s">
        <v>127</v>
      </c>
      <c r="C114" s="51" t="s">
        <v>57</v>
      </c>
      <c r="D114" s="53">
        <v>14000</v>
      </c>
      <c r="E114" s="25">
        <f t="shared" si="8"/>
        <v>700</v>
      </c>
      <c r="F114" s="48">
        <f t="shared" si="9"/>
        <v>13300</v>
      </c>
      <c r="G114" s="49"/>
      <c r="H114" s="42"/>
    </row>
    <row r="115" spans="1:8" s="21" customFormat="1" ht="46.5" customHeight="1" x14ac:dyDescent="0.3">
      <c r="A115" s="50">
        <v>74</v>
      </c>
      <c r="B115" s="51" t="s">
        <v>128</v>
      </c>
      <c r="C115" s="51" t="s">
        <v>54</v>
      </c>
      <c r="D115" s="53">
        <v>10000</v>
      </c>
      <c r="E115" s="25">
        <f t="shared" si="8"/>
        <v>500</v>
      </c>
      <c r="F115" s="48">
        <f t="shared" si="9"/>
        <v>9500</v>
      </c>
      <c r="G115" s="49"/>
      <c r="H115" s="42"/>
    </row>
    <row r="116" spans="1:8" s="21" customFormat="1" ht="46.5" customHeight="1" x14ac:dyDescent="0.3">
      <c r="A116" s="50">
        <v>75</v>
      </c>
      <c r="B116" s="51" t="s">
        <v>129</v>
      </c>
      <c r="C116" s="51" t="s">
        <v>54</v>
      </c>
      <c r="D116" s="53">
        <v>8000</v>
      </c>
      <c r="E116" s="25">
        <f t="shared" si="8"/>
        <v>400</v>
      </c>
      <c r="F116" s="48">
        <f t="shared" si="9"/>
        <v>7600</v>
      </c>
      <c r="G116" s="49"/>
      <c r="H116" s="42"/>
    </row>
    <row r="117" spans="1:8" s="21" customFormat="1" ht="46.5" customHeight="1" x14ac:dyDescent="0.3">
      <c r="A117" s="50">
        <v>76</v>
      </c>
      <c r="B117" s="51" t="s">
        <v>130</v>
      </c>
      <c r="C117" s="51" t="s">
        <v>54</v>
      </c>
      <c r="D117" s="53">
        <v>5000</v>
      </c>
      <c r="E117" s="25">
        <f t="shared" si="8"/>
        <v>250</v>
      </c>
      <c r="F117" s="48">
        <f t="shared" si="9"/>
        <v>4750</v>
      </c>
      <c r="G117" s="49"/>
      <c r="H117" s="42"/>
    </row>
    <row r="118" spans="1:8" s="21" customFormat="1" ht="46.5" customHeight="1" x14ac:dyDescent="0.3">
      <c r="A118" s="50">
        <v>77</v>
      </c>
      <c r="B118" s="51" t="s">
        <v>131</v>
      </c>
      <c r="C118" s="51" t="s">
        <v>54</v>
      </c>
      <c r="D118" s="53">
        <v>9000</v>
      </c>
      <c r="E118" s="25">
        <f t="shared" si="8"/>
        <v>450</v>
      </c>
      <c r="F118" s="48">
        <f t="shared" si="9"/>
        <v>8550</v>
      </c>
      <c r="G118" s="49"/>
      <c r="H118" s="42"/>
    </row>
    <row r="119" spans="1:8" s="21" customFormat="1" ht="46.5" customHeight="1" x14ac:dyDescent="0.3">
      <c r="A119" s="50">
        <v>78</v>
      </c>
      <c r="B119" s="51" t="s">
        <v>132</v>
      </c>
      <c r="C119" s="51" t="s">
        <v>57</v>
      </c>
      <c r="D119" s="53">
        <v>10000</v>
      </c>
      <c r="E119" s="25">
        <f t="shared" si="8"/>
        <v>500</v>
      </c>
      <c r="F119" s="48">
        <f t="shared" si="9"/>
        <v>9500</v>
      </c>
      <c r="G119" s="49"/>
      <c r="H119" s="42"/>
    </row>
    <row r="120" spans="1:8" s="21" customFormat="1" ht="46.5" customHeight="1" x14ac:dyDescent="0.3">
      <c r="A120" s="50">
        <v>79</v>
      </c>
      <c r="B120" s="51" t="s">
        <v>133</v>
      </c>
      <c r="C120" s="51" t="s">
        <v>54</v>
      </c>
      <c r="D120" s="53">
        <v>10000</v>
      </c>
      <c r="E120" s="25">
        <f t="shared" si="8"/>
        <v>500</v>
      </c>
      <c r="F120" s="48">
        <f t="shared" si="9"/>
        <v>9500</v>
      </c>
      <c r="G120" s="49"/>
      <c r="H120" s="42"/>
    </row>
    <row r="121" spans="1:8" s="21" customFormat="1" ht="46.5" customHeight="1" x14ac:dyDescent="0.3">
      <c r="A121" s="50">
        <v>80</v>
      </c>
      <c r="B121" s="51" t="s">
        <v>134</v>
      </c>
      <c r="C121" s="51" t="s">
        <v>57</v>
      </c>
      <c r="D121" s="53">
        <v>18000</v>
      </c>
      <c r="E121" s="25">
        <f t="shared" si="8"/>
        <v>900</v>
      </c>
      <c r="F121" s="48">
        <f t="shared" si="9"/>
        <v>17100</v>
      </c>
      <c r="G121" s="49"/>
      <c r="H121" s="42"/>
    </row>
    <row r="122" spans="1:8" s="21" customFormat="1" ht="46.5" customHeight="1" x14ac:dyDescent="0.3">
      <c r="A122" s="50">
        <v>81</v>
      </c>
      <c r="B122" s="51" t="s">
        <v>135</v>
      </c>
      <c r="C122" s="51" t="s">
        <v>54</v>
      </c>
      <c r="D122" s="53">
        <v>8000</v>
      </c>
      <c r="E122" s="25">
        <f t="shared" si="8"/>
        <v>400</v>
      </c>
      <c r="F122" s="48">
        <f t="shared" si="9"/>
        <v>7600</v>
      </c>
      <c r="G122" s="42"/>
    </row>
    <row r="123" spans="1:8" s="21" customFormat="1" ht="46.5" customHeight="1" x14ac:dyDescent="0.3">
      <c r="A123" s="50">
        <v>82</v>
      </c>
      <c r="B123" s="51" t="s">
        <v>136</v>
      </c>
      <c r="C123" s="51" t="s">
        <v>57</v>
      </c>
      <c r="D123" s="53">
        <v>16000</v>
      </c>
      <c r="E123" s="25">
        <f t="shared" si="8"/>
        <v>800</v>
      </c>
      <c r="F123" s="48">
        <f t="shared" si="9"/>
        <v>15200</v>
      </c>
      <c r="G123" s="42"/>
    </row>
    <row r="124" spans="1:8" s="21" customFormat="1" ht="46.5" customHeight="1" x14ac:dyDescent="0.3">
      <c r="A124" s="50">
        <v>83</v>
      </c>
      <c r="B124" s="51" t="s">
        <v>137</v>
      </c>
      <c r="C124" s="51" t="s">
        <v>54</v>
      </c>
      <c r="D124" s="53">
        <v>8000</v>
      </c>
      <c r="E124" s="25">
        <f t="shared" si="8"/>
        <v>400</v>
      </c>
      <c r="F124" s="48">
        <f t="shared" si="9"/>
        <v>7600</v>
      </c>
      <c r="G124" s="42"/>
    </row>
    <row r="125" spans="1:8" s="21" customFormat="1" ht="46.5" customHeight="1" x14ac:dyDescent="0.3">
      <c r="A125" s="54">
        <v>84</v>
      </c>
      <c r="B125" s="57" t="s">
        <v>139</v>
      </c>
      <c r="C125" s="57" t="s">
        <v>54</v>
      </c>
      <c r="D125" s="58">
        <v>3870.97</v>
      </c>
      <c r="E125" s="25">
        <f t="shared" ref="E125" si="10">D125*5%</f>
        <v>193.54849999999999</v>
      </c>
      <c r="F125" s="48">
        <f t="shared" ref="F125" si="11">D125-E125</f>
        <v>3677.4214999999999</v>
      </c>
      <c r="G125" s="56" t="s">
        <v>140</v>
      </c>
    </row>
    <row r="126" spans="1:8" ht="46.5" customHeight="1" x14ac:dyDescent="0.25">
      <c r="A126" s="26"/>
      <c r="B126" s="26"/>
      <c r="C126" s="45"/>
      <c r="D126" s="43"/>
      <c r="E126" s="43"/>
      <c r="F126" s="46"/>
      <c r="G126" s="42"/>
      <c r="H126" s="1"/>
    </row>
    <row r="128" spans="1:8" ht="21.75" x14ac:dyDescent="0.4">
      <c r="B128" s="70" t="s">
        <v>36</v>
      </c>
      <c r="C128" s="70"/>
      <c r="D128" s="70"/>
      <c r="E128" s="70"/>
      <c r="F128" s="70"/>
    </row>
  </sheetData>
  <mergeCells count="16">
    <mergeCell ref="B128:F128"/>
    <mergeCell ref="A40:A41"/>
    <mergeCell ref="B40:B41"/>
    <mergeCell ref="C9:F9"/>
    <mergeCell ref="C20:F20"/>
    <mergeCell ref="A6:H6"/>
    <mergeCell ref="C38:F38"/>
    <mergeCell ref="E40:E41"/>
    <mergeCell ref="D40:D41"/>
    <mergeCell ref="C40:C41"/>
    <mergeCell ref="F40:F41"/>
    <mergeCell ref="A1:H1"/>
    <mergeCell ref="A2:H2"/>
    <mergeCell ref="A3:H3"/>
    <mergeCell ref="A4:H4"/>
    <mergeCell ref="A5:H5"/>
  </mergeCells>
  <pageMargins left="0" right="0" top="0.74803149606299213" bottom="0.74803149606299213" header="0" footer="0"/>
  <pageSetup paperSize="281" scale="2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11 NOVIEMBRE NÓMINA 021-022-029</vt:lpstr>
      <vt:lpstr>'11 NOVIEMBRE NÓMINA 021-022-029'!Área_de_impresión</vt:lpstr>
      <vt:lpstr>'11 NOVIEMBRE NÓMINA 021-022-029'!Títulos_a_imprimir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2025-09-05T23:52:40Z</cp:lastPrinted>
  <dcterms:created xsi:type="dcterms:W3CDTF">2019-08-06T20:59:18Z</dcterms:created>
  <dcterms:modified xsi:type="dcterms:W3CDTF">2025-12-09T00:31:23Z</dcterms:modified>
</cp:coreProperties>
</file>