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04A8627A-18F0-4FA3-B6CE-031DAE090229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12 DICIEMBRE NÓMINA 021-022-029" sheetId="1" r:id="rId1"/>
  </sheets>
  <definedNames>
    <definedName name="_xlnm._FilterDatabase" localSheetId="0" hidden="1">'12 DICIEMBRE NÓMINA 021-022-029'!#REF!</definedName>
    <definedName name="_xlnm.Print_Area" localSheetId="0">'12 DICIEMBRE NÓMINA 021-022-029'!$A$1:$I$146</definedName>
    <definedName name="_xlnm.Print_Titles" localSheetId="0">'12 DICIEMBRE NÓMINA 021-022-029'!$1:$7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42" i="1" l="1"/>
  <c r="F142" i="1" s="1"/>
  <c r="F52" i="1"/>
  <c r="F68" i="1"/>
  <c r="F84" i="1"/>
  <c r="F100" i="1"/>
  <c r="F116" i="1"/>
  <c r="F132" i="1"/>
  <c r="E45" i="1"/>
  <c r="E46" i="1"/>
  <c r="E47" i="1"/>
  <c r="F47" i="1" s="1"/>
  <c r="E48" i="1"/>
  <c r="F48" i="1" s="1"/>
  <c r="E49" i="1"/>
  <c r="F49" i="1" s="1"/>
  <c r="E50" i="1"/>
  <c r="F50" i="1" s="1"/>
  <c r="E51" i="1"/>
  <c r="F51" i="1" s="1"/>
  <c r="E52" i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E133" i="1"/>
  <c r="F133" i="1" s="1"/>
  <c r="E134" i="1"/>
  <c r="F134" i="1" s="1"/>
  <c r="E135" i="1"/>
  <c r="F135" i="1" s="1"/>
  <c r="E136" i="1"/>
  <c r="F136" i="1" s="1"/>
  <c r="E137" i="1"/>
  <c r="F137" i="1" s="1"/>
  <c r="E138" i="1"/>
  <c r="F138" i="1" s="1"/>
  <c r="E139" i="1"/>
  <c r="F139" i="1" s="1"/>
  <c r="E140" i="1"/>
  <c r="F140" i="1" s="1"/>
  <c r="E141" i="1"/>
  <c r="F141" i="1" s="1"/>
  <c r="G37" i="1"/>
  <c r="G36" i="1" l="1"/>
  <c r="F45" i="1" l="1"/>
  <c r="F46" i="1"/>
  <c r="E44" i="1"/>
  <c r="F44" i="1" s="1"/>
  <c r="G35" i="1"/>
  <c r="G34" i="1"/>
  <c r="H18" i="1"/>
  <c r="G33" i="1" l="1"/>
  <c r="G32" i="1" l="1"/>
  <c r="G31" i="1"/>
  <c r="G29" i="1"/>
  <c r="G28" i="1" l="1"/>
  <c r="G27" i="1"/>
  <c r="G26" i="1"/>
  <c r="G25" i="1"/>
  <c r="G24" i="1"/>
  <c r="G23" i="1"/>
  <c r="H17" i="1" l="1"/>
  <c r="H16" i="1"/>
  <c r="G30" i="1" l="1"/>
  <c r="H15" i="1" l="1"/>
  <c r="H14" i="1"/>
  <c r="H13" i="1"/>
  <c r="H12" i="1"/>
</calcChain>
</file>

<file path=xl/sharedStrings.xml><?xml version="1.0" encoding="utf-8"?>
<sst xmlns="http://schemas.openxmlformats.org/spreadsheetml/2006/main" count="292" uniqueCount="157">
  <si>
    <t>TOTAL INGRESOS</t>
  </si>
  <si>
    <t>DIRECTOR EJECUTIVO IV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</si>
  <si>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</si>
  <si>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</si>
  <si>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</si>
  <si>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</si>
  <si>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</si>
  <si>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</si>
  <si>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</si>
  <si>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</si>
  <si>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</si>
  <si>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</si>
  <si>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</si>
  <si>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</si>
  <si>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</si>
  <si>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</si>
  <si>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</si>
  <si>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</si>
  <si>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</si>
  <si>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</si>
  <si>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</si>
  <si>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</si>
  <si>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</si>
  <si>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</si>
  <si>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</si>
  <si>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</si>
  <si>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</si>
  <si>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</si>
  <si>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</si>
  <si>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</si>
  <si>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</si>
  <si>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</si>
  <si>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</si>
  <si>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</si>
  <si>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</si>
  <si>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BRENDA MARÍA BÚCARO MORALES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</si>
  <si>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</si>
  <si>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</si>
  <si>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</si>
  <si>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</si>
  <si>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</si>
  <si>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</si>
  <si>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</si>
  <si>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HUGO ROLANDO CALDERÓN ROSALES</t>
  </si>
  <si>
    <t>JEFE DEPARTAMENTO DE VISA</t>
  </si>
  <si>
    <t>JOSÉ JUAN ISTUPE IBAÑEZ</t>
  </si>
  <si>
    <t>DOUGLAS ADALBERTO MORALES BRAVO</t>
  </si>
  <si>
    <t>LESLIE NOHEMI VÁSQUEZ PACHECO</t>
  </si>
  <si>
    <t>ENCARGADO DE COMPRAS</t>
  </si>
  <si>
    <t>DELIA ESMERALDA VARGAS ESPINO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</si>
  <si>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</si>
  <si>
    <t>FERNANDO GÓMEZ ESCOBAR</t>
  </si>
  <si>
    <t>ANTONIO HUMBERTO VICENTE TEJADA</t>
  </si>
  <si>
    <t>PEDRO RAFAEL MENDOZA SANTOS</t>
  </si>
  <si>
    <t>SERVICIOS TÉCNICOS</t>
  </si>
  <si>
    <t>BRIAN ORLANDO ESTRADA SOLIS</t>
  </si>
  <si>
    <t>BLANCA ROSA ORTÍZ OCHOA</t>
  </si>
  <si>
    <t>SERVICIOS PROFESIONALES</t>
  </si>
  <si>
    <t>NOÉ FERNANDO XEC MENDOZA</t>
  </si>
  <si>
    <t>HILDA ARGENTINA FLORES MALDONADO DE RAYMUNDO</t>
  </si>
  <si>
    <t>CRISTY EMIRETH GÓMEZ BAC</t>
  </si>
  <si>
    <t>ROBERTO ZEPEDA CORADO</t>
  </si>
  <si>
    <t>ROLVI MANFREDO DÁVILA</t>
  </si>
  <si>
    <t>MARTA PEDRO DIEGO</t>
  </si>
  <si>
    <t>LILA ISABEL GOMEZ VASQUEZ</t>
  </si>
  <si>
    <t>BRYAN RENATO TAHUAL COJON</t>
  </si>
  <si>
    <t>HEBERTH GIOVANNI RODRÍGUEZ ORTIZ</t>
  </si>
  <si>
    <t>VILMA LILIANA CABRERA GÓMEZ</t>
  </si>
  <si>
    <t>FREDY ARMANDO OSOY HERNÁNDEZ</t>
  </si>
  <si>
    <t>ROSMERI ANAY DE LEON YOC</t>
  </si>
  <si>
    <t>LISBET MARISOL YOL GUZMAN</t>
  </si>
  <si>
    <t>LIDIA DINORA ACUÑA MONTOYA DE MURALLES</t>
  </si>
  <si>
    <t>LILIAN LISETH MAJTZUL RAMIREZ DE MARTÍNEZ</t>
  </si>
  <si>
    <t>VILMA ALVAREZ OSEIDA DE TARACENA</t>
  </si>
  <si>
    <t>EDIN MISAEL FUENTES TUL</t>
  </si>
  <si>
    <t>LEIDY MARISA OLAYO MARTINEZ</t>
  </si>
  <si>
    <t>ANA MARÍA CORONADO CASTILLO</t>
  </si>
  <si>
    <t>ROSBELLY GONZÁLEZ HERNÁNDEZ</t>
  </si>
  <si>
    <t>JACKELINE DELFINA MORATAYA BONILLA</t>
  </si>
  <si>
    <t>CARLOS ALBERTO ABÁ ABAD</t>
  </si>
  <si>
    <t>CARLOS RIGOBERTO GARCÍA GARCÍA</t>
  </si>
  <si>
    <t>LINDA HOSANA NICOLLE CARDONA MORALES</t>
  </si>
  <si>
    <t>OSCAR ANTONIO CRUZ FLORES</t>
  </si>
  <si>
    <t xml:space="preserve">CHRISTIAN EMMANUEL RÍOS PÉREZ </t>
  </si>
  <si>
    <t>MARCO VINICIO VALLEJO CASTAÑEDA</t>
  </si>
  <si>
    <t>PEDRO ENRIQUE VÁSQUEZ ESTRADA</t>
  </si>
  <si>
    <t>MELANIE SUZETT OSORIO NÚÑEZ</t>
  </si>
  <si>
    <t>ILEANA ANTONIA MEJÍA HERNANDEZ</t>
  </si>
  <si>
    <t>WALTER GARCÍA MÉNDEZ</t>
  </si>
  <si>
    <t>ELBINA MELANIE TIU LÓPEZ</t>
  </si>
  <si>
    <t>ALMA ROSSANA CONTRERAS CULAJAY</t>
  </si>
  <si>
    <t>KATHERIN MARIELOS ALVAREZ AGUILAR</t>
  </si>
  <si>
    <t>RICARDO FIGUEROA SÁNCHEZ</t>
  </si>
  <si>
    <t>MARIAELVIRA LINARES SANDOVAL</t>
  </si>
  <si>
    <t>MARIA FERNANDA OCHOA MÉRIDA</t>
  </si>
  <si>
    <t>LUIS FERNANDO GARCÍA ANTUCHE</t>
  </si>
  <si>
    <t>MARIO ESAÚ RIVERA PALACIOS</t>
  </si>
  <si>
    <t>EDUARDO VINICIO RAMOS TÚL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</si>
  <si>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</si>
  <si>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</si>
  <si>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</si>
  <si>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</si>
  <si>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</si>
  <si>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</si>
  <si>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</si>
  <si>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</si>
  <si>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</si>
  <si>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</si>
  <si>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</si>
  <si>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</si>
  <si>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</si>
  <si>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</si>
  <si>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</si>
  <si>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</si>
  <si>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</si>
  <si>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</si>
  <si>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</si>
  <si>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</si>
  <si>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</si>
  <si>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</si>
  <si>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</si>
  <si>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</si>
  <si>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</si>
  <si>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</si>
  <si>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</si>
  <si>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</si>
  <si>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</si>
  <si>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</si>
  <si>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</si>
  <si>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</si>
  <si>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</si>
  <si>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</si>
  <si>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CARLOS ARNOLDO ALVAREZ VALDÉZ</t>
  </si>
  <si>
    <t>NERY NEFTALY QUIROA ARRIAZA</t>
  </si>
  <si>
    <t>MARÍA LUCÍA SARCEÑO REYES</t>
  </si>
  <si>
    <t>JIMMY GUDIEL CONTRERAS HERNÁNDEZ</t>
  </si>
  <si>
    <t>CARLOS HUMBERTO GUERRA MARROQUÍN</t>
  </si>
  <si>
    <t>MIRIAM ESTELA REYES REYES</t>
  </si>
  <si>
    <t>HENRY OTONIEL JUÁREZ ISEM</t>
  </si>
  <si>
    <t>SUBDIRECTOR EJECUTIVO IV</t>
  </si>
  <si>
    <t xml:space="preserve"> Fecha de emisión: 31/12/2025</t>
  </si>
  <si>
    <t>JORGE MARIO CÓRDOVA GÁLVEZ</t>
  </si>
  <si>
    <t>PAGO DEL 17/11/2025 AL 31/12/2025</t>
  </si>
  <si>
    <t>JERIZA MARÍA CONZUELO OXOM CALEL</t>
  </si>
  <si>
    <t>BRUCE WILSON SÁNCHEZ LUNA</t>
  </si>
  <si>
    <t>ANA LESBIA LORENA DE LEÓN LEIVA</t>
  </si>
  <si>
    <t>MYRNA KATIUSKA GÓMEZ BOLLAT</t>
  </si>
  <si>
    <t>JOSÉ GUILLERMO CASTANEDA CALACÁN</t>
  </si>
  <si>
    <t>BRANDON EDEVAÍR ESTRADA TARACENA</t>
  </si>
  <si>
    <t>FERNANDO JORGE LUIS LÓPEZ CASPROWITZ</t>
  </si>
  <si>
    <t>ALLAN FERNANDO GARCÍA GARCÍA</t>
  </si>
  <si>
    <t>**</t>
  </si>
  <si>
    <t>***</t>
  </si>
  <si>
    <t>*</t>
  </si>
  <si>
    <t>** PAGOS CORRESPONDIENTES AL PERIODO DEL 17 AL 30 DE NOVIEMBRE 2025
*** PAGO CORRESPONDIENTE AL PERIODO DEL 24 AL 30 DE NOVIEMBRE 2025
* PAGO CORRESPONDIENTE AL PERIODO DEL 01 AL 09 DE DICIEMBRE 2025</t>
  </si>
  <si>
    <t>Katherin Marielos Alvarez Aguilar
Servicios Técnicos
Departamento de Recursos Humanos
Unidad Ejecutora de Conservación Vial -COVIAL-</t>
  </si>
  <si>
    <t>Ricardo Figueroa Sánchez
Servicios Técnicos
Departamento de Recursos Humanos
Unidad Ejecutora de Conservación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</si>
</sst>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indexed="8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7"/>
      <color theme="1"/>
      <name val="Altivo Light"/>
      <family val="2"/>
    </font>
    <font>
      <b/>
      <sz val="10"/>
      <color indexed="8"/>
      <name val="Calibri Light"/>
      <family val="2"/>
      <scheme val="major"/>
    </font>
    <font>
      <b/>
      <sz val="8"/>
      <color indexed="8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8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44" fontId="35" fillId="0" borderId="17" xfId="175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left" wrapText="1"/>
    </xf>
    <xf numFmtId="0" fontId="60" fillId="0" borderId="10" xfId="8108" applyFont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/>
    </xf>
    <xf numFmtId="0" fontId="63" fillId="0" borderId="0" xfId="0" applyFont="1" applyFill="1" applyBorder="1" applyAlignment="1">
      <alignment horizontal="left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31" fillId="0" borderId="27" xfId="0" applyFont="1" applyFill="1" applyBorder="1" applyAlignment="1">
      <alignment horizontal="center" vertical="center" wrapText="1"/>
    </xf>
    <xf numFmtId="169" fontId="34" fillId="0" borderId="0" xfId="0" applyNumberFormat="1" applyFont="1" applyFill="1" applyBorder="1" applyAlignment="1">
      <alignment horizontal="center" vertical="center"/>
    </xf>
    <xf numFmtId="0" fontId="62" fillId="0" borderId="10" xfId="8108" applyFont="1" applyFill="1" applyBorder="1" applyAlignment="1">
      <alignment horizontal="center" vertical="center" wrapText="1"/>
    </xf>
    <xf numFmtId="167" fontId="61" fillId="0" borderId="10" xfId="8108" applyNumberFormat="1" applyFont="1" applyFill="1" applyBorder="1" applyAlignment="1">
      <alignment horizontal="center" vertical="center"/>
    </xf>
    <xf numFmtId="0" fontId="60" fillId="0" borderId="0" xfId="8108" applyFont="1" applyFill="1">
      <alignment vertical="top"/>
    </xf>
    <xf numFmtId="0" fontId="64" fillId="0" borderId="0" xfId="8108" applyFont="1" applyFill="1" applyAlignment="1">
      <alignment horizontal="left" vertical="center"/>
    </xf>
    <xf numFmtId="0" fontId="64" fillId="0" borderId="0" xfId="8108" applyFont="1" applyFill="1" applyAlignment="1">
      <alignment horizontal="left" vertical="center"/>
    </xf>
    <xf numFmtId="0" fontId="62" fillId="0" borderId="10" xfId="8108" applyFont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65" fillId="0" borderId="0" xfId="8108" applyFont="1" applyBorder="1" applyAlignment="1">
      <alignment horizontal="left" vertical="top" wrapText="1"/>
    </xf>
    <xf numFmtId="0" fontId="65" fillId="0" borderId="0" xfId="8108" applyFont="1" applyBorder="1" applyAlignment="1">
      <alignment horizontal="left" vertical="top"/>
    </xf>
    <xf numFmtId="0" fontId="38" fillId="0" borderId="0" xfId="175" applyFont="1" applyFill="1" applyBorder="1" applyAlignment="1">
      <alignment horizontal="center" vertical="center" wrapText="1"/>
    </xf>
    <xf numFmtId="0" fontId="38" fillId="0" borderId="0" xfId="175" applyFont="1" applyFill="1" applyBorder="1" applyAlignment="1">
      <alignment horizontal="center" vertical="center"/>
    </xf>
    <xf numFmtId="0" fontId="38" fillId="0" borderId="0" xfId="175" applyFont="1" applyFill="1" applyBorder="1" applyAlignment="1">
      <alignment horizontal="center" wrapText="1"/>
    </xf>
    <xf numFmtId="0" fontId="38" fillId="0" borderId="0" xfId="175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837234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6"/>
  <sheetViews>
    <sheetView tabSelected="1" view="pageBreakPreview" zoomScale="82" zoomScaleNormal="82" zoomScaleSheetLayoutView="82" workbookViewId="0">
      <pane ySplit="7" topLeftCell="A140" activePane="bottomLeft" state="frozen"/>
      <selection pane="bottomLeft" activeCell="D157" sqref="D157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8.71093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61" t="s">
        <v>39</v>
      </c>
      <c r="B1" s="61"/>
      <c r="C1" s="61"/>
      <c r="D1" s="61"/>
      <c r="E1" s="61"/>
      <c r="F1" s="61"/>
      <c r="G1" s="61"/>
      <c r="H1" s="61"/>
    </row>
    <row r="2" spans="1:8" ht="21.75" x14ac:dyDescent="0.25">
      <c r="A2" s="61" t="s">
        <v>3</v>
      </c>
      <c r="B2" s="61"/>
      <c r="C2" s="61"/>
      <c r="D2" s="61"/>
      <c r="E2" s="61"/>
      <c r="F2" s="61"/>
      <c r="G2" s="61"/>
      <c r="H2" s="61"/>
    </row>
    <row r="3" spans="1:8" ht="21.75" x14ac:dyDescent="0.25">
      <c r="A3" s="61" t="s">
        <v>40</v>
      </c>
      <c r="B3" s="61"/>
      <c r="C3" s="61"/>
      <c r="D3" s="61"/>
      <c r="E3" s="61"/>
      <c r="F3" s="61"/>
      <c r="G3" s="61"/>
      <c r="H3" s="61"/>
    </row>
    <row r="4" spans="1:8" ht="16.5" x14ac:dyDescent="0.25">
      <c r="A4" s="62" t="s">
        <v>50</v>
      </c>
      <c r="B4" s="62"/>
      <c r="C4" s="62"/>
      <c r="D4" s="62"/>
      <c r="E4" s="62"/>
      <c r="F4" s="62"/>
      <c r="G4" s="62"/>
      <c r="H4" s="62"/>
    </row>
    <row r="5" spans="1:8" ht="21.75" x14ac:dyDescent="0.25">
      <c r="A5" s="61" t="s">
        <v>140</v>
      </c>
      <c r="B5" s="61"/>
      <c r="C5" s="61"/>
      <c r="D5" s="61"/>
      <c r="E5" s="61"/>
      <c r="F5" s="61"/>
      <c r="G5" s="61"/>
      <c r="H5" s="61"/>
    </row>
    <row r="6" spans="1:8" ht="21.75" x14ac:dyDescent="0.25">
      <c r="A6" s="61" t="s">
        <v>6</v>
      </c>
      <c r="B6" s="61"/>
      <c r="C6" s="61"/>
      <c r="D6" s="61"/>
      <c r="E6" s="61"/>
      <c r="F6" s="61"/>
      <c r="G6" s="61"/>
      <c r="H6" s="61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63" t="s">
        <v>23</v>
      </c>
      <c r="D9" s="64"/>
      <c r="E9" s="64"/>
      <c r="F9" s="65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11</v>
      </c>
      <c r="B11" s="14" t="s">
        <v>16</v>
      </c>
      <c r="C11" s="14" t="s">
        <v>17</v>
      </c>
      <c r="D11" s="14" t="s">
        <v>18</v>
      </c>
      <c r="E11" s="14" t="s">
        <v>19</v>
      </c>
      <c r="F11" s="14" t="s">
        <v>22</v>
      </c>
      <c r="G11" s="14" t="s">
        <v>20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7</v>
      </c>
      <c r="C12" s="16" t="s">
        <v>9</v>
      </c>
      <c r="D12" s="22">
        <v>6925</v>
      </c>
      <c r="E12" s="32" t="s">
        <v>31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26</v>
      </c>
      <c r="C13" s="16" t="s">
        <v>27</v>
      </c>
      <c r="D13" s="22">
        <v>3700</v>
      </c>
      <c r="E13" s="32" t="s">
        <v>31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8</v>
      </c>
      <c r="C14" s="16" t="s">
        <v>10</v>
      </c>
      <c r="D14" s="22">
        <v>3300</v>
      </c>
      <c r="E14" s="32" t="s">
        <v>31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28</v>
      </c>
      <c r="C15" s="16" t="s">
        <v>29</v>
      </c>
      <c r="D15" s="22">
        <v>2600</v>
      </c>
      <c r="E15" s="32" t="s">
        <v>31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32</v>
      </c>
      <c r="C16" s="16" t="s">
        <v>33</v>
      </c>
      <c r="D16" s="22">
        <v>2600</v>
      </c>
      <c r="E16" s="32" t="s">
        <v>31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45" customHeight="1" x14ac:dyDescent="0.25">
      <c r="A17" s="15">
        <v>6</v>
      </c>
      <c r="B17" s="16" t="s">
        <v>35</v>
      </c>
      <c r="C17" s="16" t="s">
        <v>44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41.25" customHeight="1" x14ac:dyDescent="0.25">
      <c r="A18" s="15">
        <v>7</v>
      </c>
      <c r="B18" s="16" t="s">
        <v>47</v>
      </c>
      <c r="C18" s="16" t="s">
        <v>48</v>
      </c>
      <c r="D18" s="22">
        <v>3700</v>
      </c>
      <c r="E18" s="32" t="s">
        <v>31</v>
      </c>
      <c r="F18" s="23">
        <v>1500</v>
      </c>
      <c r="G18" s="23">
        <v>250</v>
      </c>
      <c r="H18" s="24">
        <f t="shared" ref="H18" si="1">SUM(D18:G18)</f>
        <v>5450</v>
      </c>
    </row>
    <row r="19" spans="1:10" s="2" customFormat="1" ht="33" customHeight="1" thickBot="1" x14ac:dyDescent="0.35">
      <c r="A19" s="17"/>
      <c r="B19" s="18"/>
      <c r="C19" s="18"/>
      <c r="D19" s="18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63" t="s">
        <v>24</v>
      </c>
      <c r="D20" s="64"/>
      <c r="E20" s="64"/>
      <c r="F20" s="65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11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11</v>
      </c>
      <c r="B22" s="20" t="s">
        <v>16</v>
      </c>
      <c r="C22" s="34" t="s">
        <v>17</v>
      </c>
      <c r="D22" s="20" t="s">
        <v>18</v>
      </c>
      <c r="E22" s="20" t="s">
        <v>19</v>
      </c>
      <c r="F22" s="20" t="s">
        <v>20</v>
      </c>
      <c r="G22" s="20" t="s">
        <v>0</v>
      </c>
      <c r="H22" s="21"/>
      <c r="I22" s="1"/>
    </row>
    <row r="23" spans="1:10" s="3" customFormat="1" ht="37.5" customHeight="1" x14ac:dyDescent="0.25">
      <c r="A23" s="35">
        <v>1</v>
      </c>
      <c r="B23" s="40" t="s">
        <v>45</v>
      </c>
      <c r="C23" s="40" t="s">
        <v>1</v>
      </c>
      <c r="D23" s="25">
        <v>25000</v>
      </c>
      <c r="E23" s="22">
        <v>375</v>
      </c>
      <c r="F23" s="23">
        <v>250</v>
      </c>
      <c r="G23" s="24">
        <f t="shared" ref="G23:G29" si="2">SUM(D23:F23)</f>
        <v>25625</v>
      </c>
      <c r="H23" s="1"/>
      <c r="I23" s="1"/>
    </row>
    <row r="24" spans="1:10" s="3" customFormat="1" ht="36" customHeight="1" x14ac:dyDescent="0.3">
      <c r="A24" s="35">
        <v>2</v>
      </c>
      <c r="B24" s="40" t="s">
        <v>4</v>
      </c>
      <c r="C24" s="40" t="s">
        <v>1</v>
      </c>
      <c r="D24" s="36">
        <v>17250</v>
      </c>
      <c r="E24" s="22">
        <v>375</v>
      </c>
      <c r="F24" s="23">
        <v>250</v>
      </c>
      <c r="G24" s="24">
        <f t="shared" si="2"/>
        <v>17875</v>
      </c>
      <c r="H24" s="33"/>
      <c r="I24" s="1"/>
    </row>
    <row r="25" spans="1:10" s="2" customFormat="1" ht="31.5" customHeight="1" x14ac:dyDescent="0.3">
      <c r="A25" s="35">
        <v>3</v>
      </c>
      <c r="B25" s="40" t="s">
        <v>5</v>
      </c>
      <c r="C25" s="40" t="s">
        <v>2</v>
      </c>
      <c r="D25" s="36">
        <v>13000</v>
      </c>
      <c r="E25" s="22">
        <v>375</v>
      </c>
      <c r="F25" s="23">
        <v>250</v>
      </c>
      <c r="G25" s="24">
        <f t="shared" si="2"/>
        <v>13625</v>
      </c>
      <c r="H25" s="33"/>
      <c r="I25" s="1"/>
    </row>
    <row r="26" spans="1:10" s="2" customFormat="1" ht="31.5" customHeight="1" x14ac:dyDescent="0.3">
      <c r="A26" s="35">
        <v>4</v>
      </c>
      <c r="B26" s="40" t="s">
        <v>21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ht="28.5" customHeight="1" x14ac:dyDescent="0.3">
      <c r="A27" s="35">
        <v>5</v>
      </c>
      <c r="B27" s="40" t="s">
        <v>34</v>
      </c>
      <c r="C27" s="40" t="s">
        <v>1</v>
      </c>
      <c r="D27" s="36">
        <v>17250</v>
      </c>
      <c r="E27" s="25">
        <v>375</v>
      </c>
      <c r="F27" s="24">
        <v>250</v>
      </c>
      <c r="G27" s="24">
        <f t="shared" si="2"/>
        <v>17875</v>
      </c>
      <c r="H27" s="33"/>
    </row>
    <row r="28" spans="1:10" ht="36" customHeight="1" x14ac:dyDescent="0.25">
      <c r="A28" s="35">
        <v>6</v>
      </c>
      <c r="B28" s="40" t="s">
        <v>37</v>
      </c>
      <c r="C28" s="40" t="s">
        <v>1</v>
      </c>
      <c r="D28" s="36">
        <v>17250</v>
      </c>
      <c r="E28" s="25">
        <v>375</v>
      </c>
      <c r="F28" s="24">
        <v>250</v>
      </c>
      <c r="G28" s="24">
        <f t="shared" si="2"/>
        <v>17875</v>
      </c>
      <c r="H28" s="41"/>
    </row>
    <row r="29" spans="1:10" ht="39.75" customHeight="1" x14ac:dyDescent="0.25">
      <c r="A29" s="35">
        <v>7</v>
      </c>
      <c r="B29" s="40" t="s">
        <v>38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2"/>
        <v>17875</v>
      </c>
      <c r="H29" s="41"/>
    </row>
    <row r="30" spans="1:10" ht="42.75" customHeight="1" x14ac:dyDescent="0.25">
      <c r="A30" s="35">
        <v>8</v>
      </c>
      <c r="B30" s="37" t="s">
        <v>42</v>
      </c>
      <c r="C30" s="38" t="s">
        <v>1</v>
      </c>
      <c r="D30" s="36">
        <v>17250</v>
      </c>
      <c r="E30" s="25">
        <v>375</v>
      </c>
      <c r="F30" s="24">
        <v>250</v>
      </c>
      <c r="G30" s="24">
        <f t="shared" ref="G30:G32" si="3">SUM(D30:F30)</f>
        <v>17875</v>
      </c>
      <c r="H30" s="41"/>
    </row>
    <row r="31" spans="1:10" ht="46.5" customHeight="1" x14ac:dyDescent="0.25">
      <c r="A31" s="35">
        <v>9</v>
      </c>
      <c r="B31" s="37" t="s">
        <v>43</v>
      </c>
      <c r="C31" s="39" t="s">
        <v>1</v>
      </c>
      <c r="D31" s="36">
        <v>17250</v>
      </c>
      <c r="E31" s="25">
        <v>375</v>
      </c>
      <c r="F31" s="24">
        <v>250</v>
      </c>
      <c r="G31" s="24">
        <f t="shared" si="3"/>
        <v>17875</v>
      </c>
      <c r="H31" s="41"/>
    </row>
    <row r="32" spans="1:10" ht="46.5" customHeight="1" x14ac:dyDescent="0.25">
      <c r="A32" s="35">
        <v>10</v>
      </c>
      <c r="B32" s="37" t="s">
        <v>46</v>
      </c>
      <c r="C32" s="39" t="s">
        <v>1</v>
      </c>
      <c r="D32" s="36">
        <v>17250</v>
      </c>
      <c r="E32" s="25">
        <v>375</v>
      </c>
      <c r="F32" s="24">
        <v>250</v>
      </c>
      <c r="G32" s="24">
        <f t="shared" si="3"/>
        <v>17875</v>
      </c>
      <c r="H32" s="41"/>
    </row>
    <row r="33" spans="1:9" ht="46.5" customHeight="1" x14ac:dyDescent="0.25">
      <c r="A33" s="35">
        <v>11</v>
      </c>
      <c r="B33" s="37" t="s">
        <v>49</v>
      </c>
      <c r="C33" s="35" t="s">
        <v>41</v>
      </c>
      <c r="D33" s="36">
        <v>11000</v>
      </c>
      <c r="E33" s="25">
        <v>375</v>
      </c>
      <c r="F33" s="24">
        <v>250</v>
      </c>
      <c r="G33" s="24">
        <f t="shared" ref="G33:G35" si="4">SUM(D33:F33)</f>
        <v>11625</v>
      </c>
      <c r="H33" s="41"/>
    </row>
    <row r="34" spans="1:9" ht="42" customHeight="1" x14ac:dyDescent="0.3">
      <c r="A34" s="35">
        <v>12</v>
      </c>
      <c r="B34" s="37" t="s">
        <v>51</v>
      </c>
      <c r="C34" s="40" t="s">
        <v>1</v>
      </c>
      <c r="D34" s="36">
        <v>17250</v>
      </c>
      <c r="E34" s="22">
        <v>375</v>
      </c>
      <c r="F34" s="23">
        <v>250</v>
      </c>
      <c r="G34" s="24">
        <f t="shared" si="4"/>
        <v>17875</v>
      </c>
      <c r="H34" s="33"/>
    </row>
    <row r="35" spans="1:9" ht="46.5" customHeight="1" x14ac:dyDescent="0.3">
      <c r="A35" s="35">
        <v>13</v>
      </c>
      <c r="B35" s="37" t="s">
        <v>52</v>
      </c>
      <c r="C35" s="40" t="s">
        <v>1</v>
      </c>
      <c r="D35" s="36">
        <v>17250</v>
      </c>
      <c r="E35" s="22">
        <v>375</v>
      </c>
      <c r="F35" s="23">
        <v>250</v>
      </c>
      <c r="G35" s="24">
        <f t="shared" si="4"/>
        <v>17875</v>
      </c>
      <c r="H35" s="33"/>
    </row>
    <row r="36" spans="1:9" ht="46.5" customHeight="1" x14ac:dyDescent="0.25">
      <c r="A36" s="35">
        <v>14</v>
      </c>
      <c r="B36" s="37" t="s">
        <v>138</v>
      </c>
      <c r="C36" s="40" t="s">
        <v>139</v>
      </c>
      <c r="D36" s="36">
        <v>20000</v>
      </c>
      <c r="E36" s="22">
        <v>375</v>
      </c>
      <c r="F36" s="23">
        <v>250</v>
      </c>
      <c r="G36" s="24">
        <f t="shared" ref="G36" si="5">SUM(D36:F36)</f>
        <v>20625</v>
      </c>
      <c r="H36" s="52"/>
    </row>
    <row r="37" spans="1:9" ht="46.5" customHeight="1" x14ac:dyDescent="0.25">
      <c r="A37" s="35">
        <v>15</v>
      </c>
      <c r="B37" s="37" t="s">
        <v>141</v>
      </c>
      <c r="C37" s="40" t="s">
        <v>1</v>
      </c>
      <c r="D37" s="36">
        <v>25300</v>
      </c>
      <c r="E37" s="22">
        <v>550</v>
      </c>
      <c r="F37" s="23">
        <v>366.67</v>
      </c>
      <c r="G37" s="24">
        <f t="shared" ref="G37" si="6">SUM(D37:F37)</f>
        <v>26216.67</v>
      </c>
      <c r="H37" s="51" t="s">
        <v>142</v>
      </c>
    </row>
    <row r="38" spans="1:9" ht="161.25" customHeight="1" x14ac:dyDescent="0.3">
      <c r="A38" s="76" t="s">
        <v>156</v>
      </c>
      <c r="B38" s="77"/>
      <c r="C38" s="77"/>
      <c r="D38" s="77"/>
      <c r="E38" s="77"/>
      <c r="F38" s="77"/>
      <c r="G38" s="77"/>
      <c r="H38" s="77"/>
      <c r="I38" s="77"/>
    </row>
    <row r="39" spans="1:9" ht="28.5" customHeight="1" thickBot="1" x14ac:dyDescent="0.3">
      <c r="A39" s="26"/>
      <c r="B39" s="26"/>
      <c r="C39" s="26"/>
      <c r="D39" s="26"/>
      <c r="E39" s="27"/>
      <c r="F39" s="28"/>
      <c r="G39" s="29"/>
      <c r="H39" s="30"/>
    </row>
    <row r="40" spans="1:9" ht="36" customHeight="1" thickBot="1" x14ac:dyDescent="0.35">
      <c r="A40" s="9"/>
      <c r="B40" s="10"/>
      <c r="C40" s="63" t="s">
        <v>25</v>
      </c>
      <c r="D40" s="64"/>
      <c r="E40" s="64"/>
      <c r="F40" s="65"/>
      <c r="G40" s="13"/>
      <c r="H40" s="13"/>
    </row>
    <row r="41" spans="1:9" ht="36" customHeight="1" x14ac:dyDescent="0.3">
      <c r="A41" s="9"/>
      <c r="B41" s="10"/>
      <c r="C41" s="10"/>
      <c r="D41" s="11"/>
      <c r="E41" s="11"/>
      <c r="F41" s="12"/>
      <c r="G41" s="13"/>
      <c r="H41" s="13"/>
    </row>
    <row r="42" spans="1:9" ht="31.5" customHeight="1" x14ac:dyDescent="0.3">
      <c r="A42" s="66" t="s">
        <v>11</v>
      </c>
      <c r="B42" s="66" t="s">
        <v>12</v>
      </c>
      <c r="C42" s="66" t="s">
        <v>13</v>
      </c>
      <c r="D42" s="68" t="s">
        <v>30</v>
      </c>
      <c r="E42" s="66" t="s">
        <v>14</v>
      </c>
      <c r="F42" s="70" t="s">
        <v>15</v>
      </c>
    </row>
    <row r="43" spans="1:9" ht="11.25" customHeight="1" x14ac:dyDescent="0.3">
      <c r="A43" s="67"/>
      <c r="B43" s="67"/>
      <c r="C43" s="67"/>
      <c r="D43" s="69"/>
      <c r="E43" s="67"/>
      <c r="F43" s="70"/>
    </row>
    <row r="44" spans="1:9" s="21" customFormat="1" ht="46.5" customHeight="1" x14ac:dyDescent="0.3">
      <c r="A44" s="48">
        <v>1</v>
      </c>
      <c r="B44" s="54" t="s">
        <v>53</v>
      </c>
      <c r="C44" s="54" t="s">
        <v>54</v>
      </c>
      <c r="D44" s="55">
        <v>10000</v>
      </c>
      <c r="E44" s="25">
        <f>D44*5%</f>
        <v>500</v>
      </c>
      <c r="F44" s="46">
        <f>D44-E44</f>
        <v>9500</v>
      </c>
      <c r="G44" s="45"/>
      <c r="H44" s="42"/>
    </row>
    <row r="45" spans="1:9" s="21" customFormat="1" ht="46.5" customHeight="1" x14ac:dyDescent="0.3">
      <c r="A45" s="48">
        <v>2</v>
      </c>
      <c r="B45" s="54" t="s">
        <v>55</v>
      </c>
      <c r="C45" s="54" t="s">
        <v>54</v>
      </c>
      <c r="D45" s="55">
        <v>10000</v>
      </c>
      <c r="E45" s="25">
        <f t="shared" ref="E45:E108" si="7">D45*5%</f>
        <v>500</v>
      </c>
      <c r="F45" s="46">
        <f t="shared" ref="F45:F108" si="8">D45-E45</f>
        <v>9500</v>
      </c>
      <c r="G45" s="45"/>
      <c r="H45" s="42"/>
    </row>
    <row r="46" spans="1:9" s="21" customFormat="1" ht="46.5" customHeight="1" x14ac:dyDescent="0.3">
      <c r="A46" s="48">
        <v>3</v>
      </c>
      <c r="B46" s="54" t="s">
        <v>56</v>
      </c>
      <c r="C46" s="54" t="s">
        <v>57</v>
      </c>
      <c r="D46" s="55">
        <v>10000</v>
      </c>
      <c r="E46" s="25">
        <f t="shared" si="7"/>
        <v>500</v>
      </c>
      <c r="F46" s="46">
        <f t="shared" si="8"/>
        <v>9500</v>
      </c>
      <c r="G46" s="45"/>
      <c r="H46" s="42"/>
    </row>
    <row r="47" spans="1:9" s="21" customFormat="1" ht="46.5" customHeight="1" x14ac:dyDescent="0.3">
      <c r="A47" s="48">
        <v>4</v>
      </c>
      <c r="B47" s="54" t="s">
        <v>58</v>
      </c>
      <c r="C47" s="54" t="s">
        <v>57</v>
      </c>
      <c r="D47" s="55">
        <v>8000</v>
      </c>
      <c r="E47" s="25">
        <f t="shared" si="7"/>
        <v>400</v>
      </c>
      <c r="F47" s="46">
        <f t="shared" si="8"/>
        <v>7600</v>
      </c>
      <c r="G47" s="45"/>
      <c r="H47" s="42"/>
    </row>
    <row r="48" spans="1:9" s="21" customFormat="1" ht="46.5" customHeight="1" x14ac:dyDescent="0.3">
      <c r="A48" s="48">
        <v>5</v>
      </c>
      <c r="B48" s="54" t="s">
        <v>59</v>
      </c>
      <c r="C48" s="54" t="s">
        <v>57</v>
      </c>
      <c r="D48" s="55">
        <v>14000</v>
      </c>
      <c r="E48" s="25">
        <f t="shared" si="7"/>
        <v>700</v>
      </c>
      <c r="F48" s="46">
        <f t="shared" si="8"/>
        <v>13300</v>
      </c>
      <c r="G48" s="45"/>
      <c r="H48" s="42"/>
    </row>
    <row r="49" spans="1:8" s="21" customFormat="1" ht="46.5" customHeight="1" x14ac:dyDescent="0.3">
      <c r="A49" s="48">
        <v>6</v>
      </c>
      <c r="B49" s="54" t="s">
        <v>60</v>
      </c>
      <c r="C49" s="54" t="s">
        <v>54</v>
      </c>
      <c r="D49" s="55">
        <v>5000</v>
      </c>
      <c r="E49" s="25">
        <f t="shared" si="7"/>
        <v>250</v>
      </c>
      <c r="F49" s="46">
        <f t="shared" si="8"/>
        <v>4750</v>
      </c>
      <c r="G49" s="45"/>
      <c r="H49" s="42"/>
    </row>
    <row r="50" spans="1:8" s="21" customFormat="1" ht="46.5" customHeight="1" x14ac:dyDescent="0.3">
      <c r="A50" s="48">
        <v>7</v>
      </c>
      <c r="B50" s="54" t="s">
        <v>61</v>
      </c>
      <c r="C50" s="54" t="s">
        <v>54</v>
      </c>
      <c r="D50" s="55">
        <v>5000</v>
      </c>
      <c r="E50" s="25">
        <f t="shared" si="7"/>
        <v>250</v>
      </c>
      <c r="F50" s="46">
        <f t="shared" si="8"/>
        <v>4750</v>
      </c>
      <c r="G50" s="45"/>
      <c r="H50" s="42"/>
    </row>
    <row r="51" spans="1:8" s="21" customFormat="1" ht="46.5" customHeight="1" x14ac:dyDescent="0.3">
      <c r="A51" s="48">
        <v>8</v>
      </c>
      <c r="B51" s="54" t="s">
        <v>62</v>
      </c>
      <c r="C51" s="54" t="s">
        <v>54</v>
      </c>
      <c r="D51" s="55">
        <v>6000</v>
      </c>
      <c r="E51" s="25">
        <f t="shared" si="7"/>
        <v>300</v>
      </c>
      <c r="F51" s="46">
        <f t="shared" si="8"/>
        <v>5700</v>
      </c>
      <c r="G51" s="45"/>
      <c r="H51" s="42"/>
    </row>
    <row r="52" spans="1:8" s="21" customFormat="1" ht="46.5" customHeight="1" x14ac:dyDescent="0.3">
      <c r="A52" s="48">
        <v>9</v>
      </c>
      <c r="B52" s="54" t="s">
        <v>63</v>
      </c>
      <c r="C52" s="54" t="s">
        <v>54</v>
      </c>
      <c r="D52" s="55">
        <v>6000</v>
      </c>
      <c r="E52" s="25">
        <f t="shared" si="7"/>
        <v>300</v>
      </c>
      <c r="F52" s="46">
        <f t="shared" si="8"/>
        <v>5700</v>
      </c>
      <c r="G52" s="45"/>
      <c r="H52" s="42"/>
    </row>
    <row r="53" spans="1:8" s="21" customFormat="1" ht="46.5" customHeight="1" x14ac:dyDescent="0.3">
      <c r="A53" s="48">
        <v>10</v>
      </c>
      <c r="B53" s="54" t="s">
        <v>64</v>
      </c>
      <c r="C53" s="54" t="s">
        <v>54</v>
      </c>
      <c r="D53" s="55">
        <v>6000</v>
      </c>
      <c r="E53" s="25">
        <f t="shared" si="7"/>
        <v>300</v>
      </c>
      <c r="F53" s="46">
        <f t="shared" si="8"/>
        <v>5700</v>
      </c>
      <c r="G53" s="45"/>
      <c r="H53" s="42"/>
    </row>
    <row r="54" spans="1:8" s="21" customFormat="1" ht="46.5" customHeight="1" x14ac:dyDescent="0.3">
      <c r="A54" s="48">
        <v>11</v>
      </c>
      <c r="B54" s="54" t="s">
        <v>65</v>
      </c>
      <c r="C54" s="54" t="s">
        <v>54</v>
      </c>
      <c r="D54" s="55">
        <v>5000</v>
      </c>
      <c r="E54" s="25">
        <f t="shared" si="7"/>
        <v>250</v>
      </c>
      <c r="F54" s="46">
        <f t="shared" si="8"/>
        <v>4750</v>
      </c>
      <c r="G54" s="45"/>
      <c r="H54" s="42"/>
    </row>
    <row r="55" spans="1:8" s="21" customFormat="1" ht="46.5" customHeight="1" x14ac:dyDescent="0.3">
      <c r="A55" s="48">
        <v>12</v>
      </c>
      <c r="B55" s="54" t="s">
        <v>66</v>
      </c>
      <c r="C55" s="54" t="s">
        <v>54</v>
      </c>
      <c r="D55" s="55">
        <v>12500</v>
      </c>
      <c r="E55" s="25">
        <f t="shared" si="7"/>
        <v>625</v>
      </c>
      <c r="F55" s="46">
        <f t="shared" si="8"/>
        <v>11875</v>
      </c>
      <c r="G55" s="45"/>
      <c r="H55" s="42"/>
    </row>
    <row r="56" spans="1:8" s="21" customFormat="1" ht="46.5" customHeight="1" x14ac:dyDescent="0.3">
      <c r="A56" s="48">
        <v>13</v>
      </c>
      <c r="B56" s="54" t="s">
        <v>67</v>
      </c>
      <c r="C56" s="54" t="s">
        <v>54</v>
      </c>
      <c r="D56" s="55">
        <v>8500</v>
      </c>
      <c r="E56" s="25">
        <f t="shared" si="7"/>
        <v>425</v>
      </c>
      <c r="F56" s="46">
        <f t="shared" si="8"/>
        <v>8075</v>
      </c>
      <c r="G56" s="45"/>
      <c r="H56" s="42"/>
    </row>
    <row r="57" spans="1:8" s="21" customFormat="1" ht="46.5" customHeight="1" x14ac:dyDescent="0.3">
      <c r="A57" s="48">
        <v>14</v>
      </c>
      <c r="B57" s="54" t="s">
        <v>68</v>
      </c>
      <c r="C57" s="54" t="s">
        <v>54</v>
      </c>
      <c r="D57" s="55">
        <v>9500</v>
      </c>
      <c r="E57" s="25">
        <f t="shared" si="7"/>
        <v>475</v>
      </c>
      <c r="F57" s="46">
        <f t="shared" si="8"/>
        <v>9025</v>
      </c>
      <c r="G57" s="45"/>
      <c r="H57" s="42"/>
    </row>
    <row r="58" spans="1:8" s="21" customFormat="1" ht="46.5" customHeight="1" x14ac:dyDescent="0.3">
      <c r="A58" s="48">
        <v>15</v>
      </c>
      <c r="B58" s="54" t="s">
        <v>69</v>
      </c>
      <c r="C58" s="54" t="s">
        <v>54</v>
      </c>
      <c r="D58" s="55">
        <v>8000</v>
      </c>
      <c r="E58" s="25">
        <f t="shared" si="7"/>
        <v>400</v>
      </c>
      <c r="F58" s="46">
        <f t="shared" si="8"/>
        <v>7600</v>
      </c>
      <c r="G58" s="45"/>
      <c r="H58" s="42"/>
    </row>
    <row r="59" spans="1:8" s="21" customFormat="1" ht="46.5" customHeight="1" x14ac:dyDescent="0.3">
      <c r="A59" s="48">
        <v>16</v>
      </c>
      <c r="B59" s="54" t="s">
        <v>70</v>
      </c>
      <c r="C59" s="54" t="s">
        <v>54</v>
      </c>
      <c r="D59" s="55">
        <v>5000</v>
      </c>
      <c r="E59" s="25">
        <f t="shared" si="7"/>
        <v>250</v>
      </c>
      <c r="F59" s="46">
        <f t="shared" si="8"/>
        <v>4750</v>
      </c>
      <c r="G59" s="45"/>
      <c r="H59" s="42"/>
    </row>
    <row r="60" spans="1:8" s="21" customFormat="1" ht="46.5" customHeight="1" x14ac:dyDescent="0.3">
      <c r="A60" s="48">
        <v>17</v>
      </c>
      <c r="B60" s="54" t="s">
        <v>71</v>
      </c>
      <c r="C60" s="54" t="s">
        <v>54</v>
      </c>
      <c r="D60" s="55">
        <v>10000</v>
      </c>
      <c r="E60" s="25">
        <f t="shared" si="7"/>
        <v>500</v>
      </c>
      <c r="F60" s="46">
        <f t="shared" si="8"/>
        <v>9500</v>
      </c>
      <c r="G60" s="45"/>
      <c r="H60" s="42"/>
    </row>
    <row r="61" spans="1:8" s="21" customFormat="1" ht="46.5" customHeight="1" x14ac:dyDescent="0.3">
      <c r="A61" s="48">
        <v>18</v>
      </c>
      <c r="B61" s="54" t="s">
        <v>72</v>
      </c>
      <c r="C61" s="54" t="s">
        <v>54</v>
      </c>
      <c r="D61" s="55">
        <v>6500</v>
      </c>
      <c r="E61" s="25">
        <f t="shared" si="7"/>
        <v>325</v>
      </c>
      <c r="F61" s="46">
        <f t="shared" si="8"/>
        <v>6175</v>
      </c>
      <c r="G61" s="45"/>
      <c r="H61" s="42"/>
    </row>
    <row r="62" spans="1:8" s="21" customFormat="1" ht="46.5" customHeight="1" x14ac:dyDescent="0.3">
      <c r="A62" s="48">
        <v>19</v>
      </c>
      <c r="B62" s="54" t="s">
        <v>73</v>
      </c>
      <c r="C62" s="54" t="s">
        <v>54</v>
      </c>
      <c r="D62" s="55">
        <v>9000</v>
      </c>
      <c r="E62" s="25">
        <f t="shared" si="7"/>
        <v>450</v>
      </c>
      <c r="F62" s="46">
        <f t="shared" si="8"/>
        <v>8550</v>
      </c>
      <c r="G62" s="45"/>
      <c r="H62" s="42"/>
    </row>
    <row r="63" spans="1:8" s="21" customFormat="1" ht="46.5" customHeight="1" x14ac:dyDescent="0.3">
      <c r="A63" s="48">
        <v>20</v>
      </c>
      <c r="B63" s="54" t="s">
        <v>74</v>
      </c>
      <c r="C63" s="54" t="s">
        <v>57</v>
      </c>
      <c r="D63" s="55">
        <v>14000</v>
      </c>
      <c r="E63" s="25">
        <f t="shared" si="7"/>
        <v>700</v>
      </c>
      <c r="F63" s="46">
        <f t="shared" si="8"/>
        <v>13300</v>
      </c>
      <c r="G63" s="45"/>
      <c r="H63" s="42"/>
    </row>
    <row r="64" spans="1:8" s="21" customFormat="1" ht="46.5" customHeight="1" x14ac:dyDescent="0.3">
      <c r="A64" s="48">
        <v>21</v>
      </c>
      <c r="B64" s="54" t="s">
        <v>75</v>
      </c>
      <c r="C64" s="54" t="s">
        <v>57</v>
      </c>
      <c r="D64" s="55">
        <v>10000</v>
      </c>
      <c r="E64" s="25">
        <f t="shared" si="7"/>
        <v>500</v>
      </c>
      <c r="F64" s="46">
        <f t="shared" si="8"/>
        <v>9500</v>
      </c>
      <c r="G64" s="45"/>
      <c r="H64" s="42"/>
    </row>
    <row r="65" spans="1:8" s="21" customFormat="1" ht="46.5" customHeight="1" x14ac:dyDescent="0.3">
      <c r="A65" s="48">
        <v>22</v>
      </c>
      <c r="B65" s="54" t="s">
        <v>76</v>
      </c>
      <c r="C65" s="54" t="s">
        <v>54</v>
      </c>
      <c r="D65" s="55">
        <v>10000</v>
      </c>
      <c r="E65" s="25">
        <f t="shared" si="7"/>
        <v>500</v>
      </c>
      <c r="F65" s="46">
        <f t="shared" si="8"/>
        <v>9500</v>
      </c>
      <c r="G65" s="45"/>
      <c r="H65" s="42"/>
    </row>
    <row r="66" spans="1:8" s="21" customFormat="1" ht="46.5" customHeight="1" x14ac:dyDescent="0.3">
      <c r="A66" s="48">
        <v>23</v>
      </c>
      <c r="B66" s="54" t="s">
        <v>77</v>
      </c>
      <c r="C66" s="54" t="s">
        <v>57</v>
      </c>
      <c r="D66" s="55">
        <v>14000</v>
      </c>
      <c r="E66" s="25">
        <f t="shared" si="7"/>
        <v>700</v>
      </c>
      <c r="F66" s="46">
        <f t="shared" si="8"/>
        <v>13300</v>
      </c>
      <c r="G66" s="45"/>
      <c r="H66" s="42"/>
    </row>
    <row r="67" spans="1:8" s="21" customFormat="1" ht="46.5" customHeight="1" x14ac:dyDescent="0.3">
      <c r="A67" s="48">
        <v>24</v>
      </c>
      <c r="B67" s="54" t="s">
        <v>78</v>
      </c>
      <c r="C67" s="54" t="s">
        <v>54</v>
      </c>
      <c r="D67" s="55">
        <v>10000</v>
      </c>
      <c r="E67" s="25">
        <f t="shared" si="7"/>
        <v>500</v>
      </c>
      <c r="F67" s="46">
        <f t="shared" si="8"/>
        <v>9500</v>
      </c>
      <c r="G67" s="45"/>
      <c r="H67" s="42"/>
    </row>
    <row r="68" spans="1:8" s="21" customFormat="1" ht="46.5" customHeight="1" x14ac:dyDescent="0.3">
      <c r="A68" s="48">
        <v>25</v>
      </c>
      <c r="B68" s="54" t="s">
        <v>79</v>
      </c>
      <c r="C68" s="54" t="s">
        <v>54</v>
      </c>
      <c r="D68" s="55">
        <v>8000</v>
      </c>
      <c r="E68" s="25">
        <f t="shared" si="7"/>
        <v>400</v>
      </c>
      <c r="F68" s="46">
        <f t="shared" si="8"/>
        <v>7600</v>
      </c>
      <c r="G68" s="45"/>
      <c r="H68" s="42"/>
    </row>
    <row r="69" spans="1:8" s="21" customFormat="1" ht="46.5" customHeight="1" x14ac:dyDescent="0.3">
      <c r="A69" s="48">
        <v>26</v>
      </c>
      <c r="B69" s="54" t="s">
        <v>80</v>
      </c>
      <c r="C69" s="54" t="s">
        <v>54</v>
      </c>
      <c r="D69" s="55">
        <v>10000</v>
      </c>
      <c r="E69" s="25">
        <f t="shared" si="7"/>
        <v>500</v>
      </c>
      <c r="F69" s="46">
        <f t="shared" si="8"/>
        <v>9500</v>
      </c>
      <c r="G69" s="45"/>
      <c r="H69" s="42"/>
    </row>
    <row r="70" spans="1:8" s="21" customFormat="1" ht="46.5" customHeight="1" x14ac:dyDescent="0.3">
      <c r="A70" s="48">
        <v>27</v>
      </c>
      <c r="B70" s="54" t="s">
        <v>81</v>
      </c>
      <c r="C70" s="54" t="s">
        <v>54</v>
      </c>
      <c r="D70" s="55">
        <v>5000</v>
      </c>
      <c r="E70" s="25">
        <f t="shared" si="7"/>
        <v>250</v>
      </c>
      <c r="F70" s="46">
        <f t="shared" si="8"/>
        <v>4750</v>
      </c>
      <c r="G70" s="45"/>
      <c r="H70" s="42"/>
    </row>
    <row r="71" spans="1:8" s="21" customFormat="1" ht="46.5" customHeight="1" x14ac:dyDescent="0.3">
      <c r="A71" s="48">
        <v>28</v>
      </c>
      <c r="B71" s="54" t="s">
        <v>82</v>
      </c>
      <c r="C71" s="54" t="s">
        <v>54</v>
      </c>
      <c r="D71" s="55">
        <v>8000</v>
      </c>
      <c r="E71" s="25">
        <f t="shared" si="7"/>
        <v>400</v>
      </c>
      <c r="F71" s="46">
        <f t="shared" si="8"/>
        <v>7600</v>
      </c>
      <c r="G71" s="45"/>
      <c r="H71" s="42"/>
    </row>
    <row r="72" spans="1:8" s="21" customFormat="1" ht="46.5" customHeight="1" x14ac:dyDescent="0.3">
      <c r="A72" s="48">
        <v>29</v>
      </c>
      <c r="B72" s="54" t="s">
        <v>83</v>
      </c>
      <c r="C72" s="54" t="s">
        <v>54</v>
      </c>
      <c r="D72" s="55">
        <v>6000</v>
      </c>
      <c r="E72" s="25">
        <f t="shared" si="7"/>
        <v>300</v>
      </c>
      <c r="F72" s="46">
        <f t="shared" si="8"/>
        <v>5700</v>
      </c>
      <c r="G72" s="45"/>
      <c r="H72" s="42"/>
    </row>
    <row r="73" spans="1:8" s="21" customFormat="1" ht="46.5" customHeight="1" x14ac:dyDescent="0.3">
      <c r="A73" s="48">
        <v>30</v>
      </c>
      <c r="B73" s="54" t="s">
        <v>84</v>
      </c>
      <c r="C73" s="54" t="s">
        <v>54</v>
      </c>
      <c r="D73" s="55">
        <v>8000</v>
      </c>
      <c r="E73" s="25">
        <f t="shared" si="7"/>
        <v>400</v>
      </c>
      <c r="F73" s="46">
        <f t="shared" si="8"/>
        <v>7600</v>
      </c>
      <c r="G73" s="45"/>
      <c r="H73" s="42"/>
    </row>
    <row r="74" spans="1:8" s="21" customFormat="1" ht="46.5" customHeight="1" x14ac:dyDescent="0.3">
      <c r="A74" s="48">
        <v>31</v>
      </c>
      <c r="B74" s="54" t="s">
        <v>85</v>
      </c>
      <c r="C74" s="54" t="s">
        <v>54</v>
      </c>
      <c r="D74" s="55">
        <v>8000</v>
      </c>
      <c r="E74" s="25">
        <f t="shared" si="7"/>
        <v>400</v>
      </c>
      <c r="F74" s="46">
        <f t="shared" si="8"/>
        <v>7600</v>
      </c>
      <c r="G74" s="45"/>
      <c r="H74" s="42"/>
    </row>
    <row r="75" spans="1:8" s="21" customFormat="1" ht="46.5" customHeight="1" x14ac:dyDescent="0.3">
      <c r="A75" s="48">
        <v>32</v>
      </c>
      <c r="B75" s="54" t="s">
        <v>86</v>
      </c>
      <c r="C75" s="54" t="s">
        <v>54</v>
      </c>
      <c r="D75" s="55">
        <v>8000</v>
      </c>
      <c r="E75" s="25">
        <f t="shared" si="7"/>
        <v>400</v>
      </c>
      <c r="F75" s="46">
        <f t="shared" si="8"/>
        <v>7600</v>
      </c>
      <c r="G75" s="45"/>
      <c r="H75" s="42"/>
    </row>
    <row r="76" spans="1:8" s="21" customFormat="1" ht="46.5" customHeight="1" x14ac:dyDescent="0.3">
      <c r="A76" s="48">
        <v>33</v>
      </c>
      <c r="B76" s="54" t="s">
        <v>87</v>
      </c>
      <c r="C76" s="54" t="s">
        <v>54</v>
      </c>
      <c r="D76" s="55">
        <v>8000</v>
      </c>
      <c r="E76" s="25">
        <f t="shared" si="7"/>
        <v>400</v>
      </c>
      <c r="F76" s="46">
        <f t="shared" si="8"/>
        <v>7600</v>
      </c>
      <c r="G76" s="45"/>
      <c r="H76" s="42"/>
    </row>
    <row r="77" spans="1:8" s="21" customFormat="1" ht="46.5" customHeight="1" x14ac:dyDescent="0.3">
      <c r="A77" s="48">
        <v>34</v>
      </c>
      <c r="B77" s="54" t="s">
        <v>88</v>
      </c>
      <c r="C77" s="54" t="s">
        <v>54</v>
      </c>
      <c r="D77" s="55">
        <v>8000</v>
      </c>
      <c r="E77" s="25">
        <f t="shared" si="7"/>
        <v>400</v>
      </c>
      <c r="F77" s="46">
        <f t="shared" si="8"/>
        <v>7600</v>
      </c>
      <c r="G77" s="45"/>
      <c r="H77" s="42"/>
    </row>
    <row r="78" spans="1:8" s="21" customFormat="1" ht="46.5" customHeight="1" x14ac:dyDescent="0.3">
      <c r="A78" s="48">
        <v>35</v>
      </c>
      <c r="B78" s="54" t="s">
        <v>89</v>
      </c>
      <c r="C78" s="54" t="s">
        <v>54</v>
      </c>
      <c r="D78" s="55">
        <v>8000</v>
      </c>
      <c r="E78" s="25">
        <f t="shared" si="7"/>
        <v>400</v>
      </c>
      <c r="F78" s="46">
        <f t="shared" si="8"/>
        <v>7600</v>
      </c>
      <c r="G78" s="45"/>
      <c r="H78" s="42"/>
    </row>
    <row r="79" spans="1:8" s="21" customFormat="1" ht="46.5" customHeight="1" x14ac:dyDescent="0.3">
      <c r="A79" s="48">
        <v>36</v>
      </c>
      <c r="B79" s="54" t="s">
        <v>90</v>
      </c>
      <c r="C79" s="54" t="s">
        <v>54</v>
      </c>
      <c r="D79" s="55">
        <v>8000</v>
      </c>
      <c r="E79" s="25">
        <f t="shared" si="7"/>
        <v>400</v>
      </c>
      <c r="F79" s="46">
        <f t="shared" si="8"/>
        <v>7600</v>
      </c>
      <c r="G79" s="45"/>
      <c r="H79" s="42"/>
    </row>
    <row r="80" spans="1:8" s="21" customFormat="1" ht="46.5" customHeight="1" x14ac:dyDescent="0.3">
      <c r="A80" s="48">
        <v>37</v>
      </c>
      <c r="B80" s="54" t="s">
        <v>91</v>
      </c>
      <c r="C80" s="54" t="s">
        <v>54</v>
      </c>
      <c r="D80" s="55">
        <v>8000</v>
      </c>
      <c r="E80" s="25">
        <f t="shared" si="7"/>
        <v>400</v>
      </c>
      <c r="F80" s="46">
        <f t="shared" si="8"/>
        <v>7600</v>
      </c>
      <c r="G80" s="45"/>
      <c r="H80" s="42"/>
    </row>
    <row r="81" spans="1:8" s="21" customFormat="1" ht="46.5" customHeight="1" x14ac:dyDescent="0.3">
      <c r="A81" s="48">
        <v>38</v>
      </c>
      <c r="B81" s="54" t="s">
        <v>92</v>
      </c>
      <c r="C81" s="54" t="s">
        <v>54</v>
      </c>
      <c r="D81" s="55">
        <v>8000</v>
      </c>
      <c r="E81" s="25">
        <f t="shared" si="7"/>
        <v>400</v>
      </c>
      <c r="F81" s="46">
        <f t="shared" si="8"/>
        <v>7600</v>
      </c>
      <c r="G81" s="45"/>
      <c r="H81" s="42"/>
    </row>
    <row r="82" spans="1:8" s="21" customFormat="1" ht="46.5" customHeight="1" x14ac:dyDescent="0.3">
      <c r="A82" s="48">
        <v>39</v>
      </c>
      <c r="B82" s="54" t="s">
        <v>93</v>
      </c>
      <c r="C82" s="54" t="s">
        <v>54</v>
      </c>
      <c r="D82" s="55">
        <v>8000</v>
      </c>
      <c r="E82" s="25">
        <f t="shared" si="7"/>
        <v>400</v>
      </c>
      <c r="F82" s="46">
        <f t="shared" si="8"/>
        <v>7600</v>
      </c>
      <c r="G82" s="45"/>
      <c r="H82" s="42"/>
    </row>
    <row r="83" spans="1:8" s="21" customFormat="1" ht="46.5" customHeight="1" x14ac:dyDescent="0.3">
      <c r="A83" s="48">
        <v>40</v>
      </c>
      <c r="B83" s="54" t="s">
        <v>94</v>
      </c>
      <c r="C83" s="54" t="s">
        <v>54</v>
      </c>
      <c r="D83" s="55">
        <v>8000</v>
      </c>
      <c r="E83" s="25">
        <f t="shared" si="7"/>
        <v>400</v>
      </c>
      <c r="F83" s="46">
        <f t="shared" si="8"/>
        <v>7600</v>
      </c>
      <c r="G83" s="45"/>
      <c r="H83" s="42"/>
    </row>
    <row r="84" spans="1:8" s="21" customFormat="1" ht="46.5" customHeight="1" x14ac:dyDescent="0.3">
      <c r="A84" s="48">
        <v>41</v>
      </c>
      <c r="B84" s="54" t="s">
        <v>96</v>
      </c>
      <c r="C84" s="54" t="s">
        <v>54</v>
      </c>
      <c r="D84" s="55">
        <v>8000</v>
      </c>
      <c r="E84" s="25">
        <f t="shared" si="7"/>
        <v>400</v>
      </c>
      <c r="F84" s="46">
        <f t="shared" si="8"/>
        <v>7600</v>
      </c>
      <c r="G84" s="45"/>
      <c r="H84" s="42"/>
    </row>
    <row r="85" spans="1:8" s="21" customFormat="1" ht="46.5" customHeight="1" x14ac:dyDescent="0.3">
      <c r="A85" s="48">
        <v>42</v>
      </c>
      <c r="B85" s="54" t="s">
        <v>97</v>
      </c>
      <c r="C85" s="54" t="s">
        <v>57</v>
      </c>
      <c r="D85" s="55">
        <v>14000</v>
      </c>
      <c r="E85" s="25">
        <f t="shared" si="7"/>
        <v>700</v>
      </c>
      <c r="F85" s="46">
        <f t="shared" si="8"/>
        <v>13300</v>
      </c>
      <c r="G85" s="45"/>
      <c r="H85" s="42"/>
    </row>
    <row r="86" spans="1:8" s="21" customFormat="1" ht="46.5" customHeight="1" x14ac:dyDescent="0.3">
      <c r="A86" s="48">
        <v>43</v>
      </c>
      <c r="B86" s="54" t="s">
        <v>98</v>
      </c>
      <c r="C86" s="54" t="s">
        <v>57</v>
      </c>
      <c r="D86" s="55">
        <v>17000</v>
      </c>
      <c r="E86" s="25">
        <f t="shared" si="7"/>
        <v>850</v>
      </c>
      <c r="F86" s="46">
        <f t="shared" si="8"/>
        <v>16150</v>
      </c>
      <c r="G86" s="45"/>
      <c r="H86" s="42"/>
    </row>
    <row r="87" spans="1:8" s="21" customFormat="1" ht="46.5" customHeight="1" x14ac:dyDescent="0.3">
      <c r="A87" s="48">
        <v>44</v>
      </c>
      <c r="B87" s="54" t="s">
        <v>99</v>
      </c>
      <c r="C87" s="54" t="s">
        <v>57</v>
      </c>
      <c r="D87" s="55">
        <v>7000</v>
      </c>
      <c r="E87" s="25">
        <f t="shared" si="7"/>
        <v>350</v>
      </c>
      <c r="F87" s="46">
        <f t="shared" si="8"/>
        <v>6650</v>
      </c>
      <c r="G87" s="45"/>
      <c r="H87" s="42"/>
    </row>
    <row r="88" spans="1:8" s="21" customFormat="1" ht="46.5" customHeight="1" x14ac:dyDescent="0.3">
      <c r="A88" s="48">
        <v>45</v>
      </c>
      <c r="B88" s="54" t="s">
        <v>100</v>
      </c>
      <c r="C88" s="54" t="s">
        <v>57</v>
      </c>
      <c r="D88" s="55">
        <v>17000</v>
      </c>
      <c r="E88" s="25">
        <f t="shared" si="7"/>
        <v>850</v>
      </c>
      <c r="F88" s="46">
        <f t="shared" si="8"/>
        <v>16150</v>
      </c>
      <c r="G88" s="45"/>
      <c r="H88" s="42"/>
    </row>
    <row r="89" spans="1:8" s="21" customFormat="1" ht="46.5" customHeight="1" x14ac:dyDescent="0.3">
      <c r="A89" s="48">
        <v>46</v>
      </c>
      <c r="B89" s="54" t="s">
        <v>101</v>
      </c>
      <c r="C89" s="54" t="s">
        <v>57</v>
      </c>
      <c r="D89" s="55">
        <v>13500</v>
      </c>
      <c r="E89" s="25">
        <f t="shared" si="7"/>
        <v>675</v>
      </c>
      <c r="F89" s="46">
        <f t="shared" si="8"/>
        <v>12825</v>
      </c>
      <c r="G89" s="45"/>
      <c r="H89" s="42"/>
    </row>
    <row r="90" spans="1:8" s="21" customFormat="1" ht="46.5" customHeight="1" x14ac:dyDescent="0.3">
      <c r="A90" s="48">
        <v>47</v>
      </c>
      <c r="B90" s="54" t="s">
        <v>102</v>
      </c>
      <c r="C90" s="54" t="s">
        <v>57</v>
      </c>
      <c r="D90" s="55">
        <v>11500</v>
      </c>
      <c r="E90" s="25">
        <f t="shared" si="7"/>
        <v>575</v>
      </c>
      <c r="F90" s="46">
        <f t="shared" si="8"/>
        <v>10925</v>
      </c>
      <c r="G90" s="45"/>
      <c r="H90" s="42"/>
    </row>
    <row r="91" spans="1:8" s="21" customFormat="1" ht="46.5" customHeight="1" x14ac:dyDescent="0.3">
      <c r="A91" s="48">
        <v>48</v>
      </c>
      <c r="B91" s="54" t="s">
        <v>103</v>
      </c>
      <c r="C91" s="54" t="s">
        <v>54</v>
      </c>
      <c r="D91" s="55">
        <v>9000</v>
      </c>
      <c r="E91" s="25">
        <f t="shared" si="7"/>
        <v>450</v>
      </c>
      <c r="F91" s="46">
        <f t="shared" si="8"/>
        <v>8550</v>
      </c>
      <c r="G91" s="45"/>
      <c r="H91" s="42"/>
    </row>
    <row r="92" spans="1:8" s="21" customFormat="1" ht="46.5" customHeight="1" x14ac:dyDescent="0.3">
      <c r="A92" s="48">
        <v>49</v>
      </c>
      <c r="B92" s="54" t="s">
        <v>104</v>
      </c>
      <c r="C92" s="54" t="s">
        <v>54</v>
      </c>
      <c r="D92" s="55">
        <v>10000</v>
      </c>
      <c r="E92" s="25">
        <f t="shared" si="7"/>
        <v>500</v>
      </c>
      <c r="F92" s="46">
        <f t="shared" si="8"/>
        <v>9500</v>
      </c>
      <c r="G92" s="45"/>
      <c r="H92" s="42"/>
    </row>
    <row r="93" spans="1:8" s="21" customFormat="1" ht="46.5" customHeight="1" x14ac:dyDescent="0.3">
      <c r="A93" s="48">
        <v>50</v>
      </c>
      <c r="B93" s="54" t="s">
        <v>105</v>
      </c>
      <c r="C93" s="54" t="s">
        <v>54</v>
      </c>
      <c r="D93" s="55">
        <v>6000</v>
      </c>
      <c r="E93" s="25">
        <f t="shared" si="7"/>
        <v>300</v>
      </c>
      <c r="F93" s="46">
        <f t="shared" si="8"/>
        <v>5700</v>
      </c>
      <c r="G93" s="45"/>
      <c r="H93" s="42"/>
    </row>
    <row r="94" spans="1:8" s="21" customFormat="1" ht="46.5" customHeight="1" x14ac:dyDescent="0.3">
      <c r="A94" s="48">
        <v>51</v>
      </c>
      <c r="B94" s="54" t="s">
        <v>106</v>
      </c>
      <c r="C94" s="54" t="s">
        <v>54</v>
      </c>
      <c r="D94" s="55">
        <v>6000</v>
      </c>
      <c r="E94" s="25">
        <f t="shared" si="7"/>
        <v>300</v>
      </c>
      <c r="F94" s="46">
        <f t="shared" si="8"/>
        <v>5700</v>
      </c>
      <c r="G94" s="45"/>
      <c r="H94" s="42"/>
    </row>
    <row r="95" spans="1:8" s="21" customFormat="1" ht="46.5" customHeight="1" x14ac:dyDescent="0.3">
      <c r="A95" s="48">
        <v>52</v>
      </c>
      <c r="B95" s="54" t="s">
        <v>107</v>
      </c>
      <c r="C95" s="54" t="s">
        <v>54</v>
      </c>
      <c r="D95" s="55">
        <v>5000</v>
      </c>
      <c r="E95" s="25">
        <f t="shared" si="7"/>
        <v>250</v>
      </c>
      <c r="F95" s="46">
        <f t="shared" si="8"/>
        <v>4750</v>
      </c>
      <c r="G95" s="45"/>
      <c r="H95" s="42"/>
    </row>
    <row r="96" spans="1:8" s="21" customFormat="1" ht="46.5" customHeight="1" x14ac:dyDescent="0.3">
      <c r="A96" s="48">
        <v>53</v>
      </c>
      <c r="B96" s="54" t="s">
        <v>108</v>
      </c>
      <c r="C96" s="54" t="s">
        <v>57</v>
      </c>
      <c r="D96" s="55">
        <v>10000</v>
      </c>
      <c r="E96" s="25">
        <f t="shared" si="7"/>
        <v>500</v>
      </c>
      <c r="F96" s="46">
        <f t="shared" si="8"/>
        <v>9500</v>
      </c>
      <c r="G96" s="45"/>
      <c r="H96" s="42"/>
    </row>
    <row r="97" spans="1:8" s="21" customFormat="1" ht="46.5" customHeight="1" x14ac:dyDescent="0.3">
      <c r="A97" s="48">
        <v>54</v>
      </c>
      <c r="B97" s="54" t="s">
        <v>109</v>
      </c>
      <c r="C97" s="54" t="s">
        <v>54</v>
      </c>
      <c r="D97" s="55">
        <v>8000</v>
      </c>
      <c r="E97" s="25">
        <f t="shared" si="7"/>
        <v>400</v>
      </c>
      <c r="F97" s="46">
        <f t="shared" si="8"/>
        <v>7600</v>
      </c>
      <c r="G97" s="45"/>
      <c r="H97" s="42"/>
    </row>
    <row r="98" spans="1:8" s="21" customFormat="1" ht="46.5" customHeight="1" x14ac:dyDescent="0.3">
      <c r="A98" s="48">
        <v>55</v>
      </c>
      <c r="B98" s="54" t="s">
        <v>110</v>
      </c>
      <c r="C98" s="54" t="s">
        <v>54</v>
      </c>
      <c r="D98" s="55">
        <v>8000</v>
      </c>
      <c r="E98" s="25">
        <f t="shared" si="7"/>
        <v>400</v>
      </c>
      <c r="F98" s="46">
        <f t="shared" si="8"/>
        <v>7600</v>
      </c>
      <c r="G98" s="45"/>
      <c r="H98" s="42"/>
    </row>
    <row r="99" spans="1:8" s="21" customFormat="1" ht="46.5" customHeight="1" x14ac:dyDescent="0.3">
      <c r="A99" s="48">
        <v>56</v>
      </c>
      <c r="B99" s="54" t="s">
        <v>111</v>
      </c>
      <c r="C99" s="54" t="s">
        <v>54</v>
      </c>
      <c r="D99" s="55">
        <v>8000</v>
      </c>
      <c r="E99" s="25">
        <f t="shared" si="7"/>
        <v>400</v>
      </c>
      <c r="F99" s="46">
        <f t="shared" si="8"/>
        <v>7600</v>
      </c>
      <c r="G99" s="45"/>
      <c r="H99" s="42"/>
    </row>
    <row r="100" spans="1:8" s="21" customFormat="1" ht="46.5" customHeight="1" x14ac:dyDescent="0.3">
      <c r="A100" s="48">
        <v>57</v>
      </c>
      <c r="B100" s="54" t="s">
        <v>112</v>
      </c>
      <c r="C100" s="54" t="s">
        <v>54</v>
      </c>
      <c r="D100" s="55">
        <v>6000</v>
      </c>
      <c r="E100" s="25">
        <f t="shared" si="7"/>
        <v>300</v>
      </c>
      <c r="F100" s="46">
        <f t="shared" si="8"/>
        <v>5700</v>
      </c>
      <c r="G100" s="45"/>
      <c r="H100" s="42"/>
    </row>
    <row r="101" spans="1:8" s="21" customFormat="1" ht="46.5" customHeight="1" x14ac:dyDescent="0.3">
      <c r="A101" s="48">
        <v>58</v>
      </c>
      <c r="B101" s="54" t="s">
        <v>113</v>
      </c>
      <c r="C101" s="54" t="s">
        <v>54</v>
      </c>
      <c r="D101" s="55">
        <v>5000</v>
      </c>
      <c r="E101" s="25">
        <f t="shared" si="7"/>
        <v>250</v>
      </c>
      <c r="F101" s="46">
        <f t="shared" si="8"/>
        <v>4750</v>
      </c>
      <c r="G101" s="45"/>
      <c r="H101" s="42"/>
    </row>
    <row r="102" spans="1:8" s="21" customFormat="1" ht="46.5" customHeight="1" x14ac:dyDescent="0.3">
      <c r="A102" s="48">
        <v>59</v>
      </c>
      <c r="B102" s="54" t="s">
        <v>114</v>
      </c>
      <c r="C102" s="54" t="s">
        <v>57</v>
      </c>
      <c r="D102" s="55">
        <v>15000</v>
      </c>
      <c r="E102" s="25">
        <f t="shared" si="7"/>
        <v>750</v>
      </c>
      <c r="F102" s="46">
        <f t="shared" si="8"/>
        <v>14250</v>
      </c>
      <c r="G102" s="45"/>
      <c r="H102" s="42"/>
    </row>
    <row r="103" spans="1:8" s="21" customFormat="1" ht="46.5" customHeight="1" x14ac:dyDescent="0.3">
      <c r="A103" s="48">
        <v>60</v>
      </c>
      <c r="B103" s="54" t="s">
        <v>115</v>
      </c>
      <c r="C103" s="54" t="s">
        <v>57</v>
      </c>
      <c r="D103" s="55">
        <v>18000</v>
      </c>
      <c r="E103" s="25">
        <f t="shared" si="7"/>
        <v>900</v>
      </c>
      <c r="F103" s="46">
        <f t="shared" si="8"/>
        <v>17100</v>
      </c>
      <c r="G103" s="45"/>
      <c r="H103" s="42"/>
    </row>
    <row r="104" spans="1:8" s="21" customFormat="1" ht="46.5" customHeight="1" x14ac:dyDescent="0.3">
      <c r="A104" s="48">
        <v>61</v>
      </c>
      <c r="B104" s="54" t="s">
        <v>116</v>
      </c>
      <c r="C104" s="54" t="s">
        <v>54</v>
      </c>
      <c r="D104" s="55">
        <v>6000</v>
      </c>
      <c r="E104" s="25">
        <f t="shared" si="7"/>
        <v>300</v>
      </c>
      <c r="F104" s="46">
        <f t="shared" si="8"/>
        <v>5700</v>
      </c>
      <c r="G104" s="45"/>
      <c r="H104" s="42"/>
    </row>
    <row r="105" spans="1:8" s="21" customFormat="1" ht="46.5" customHeight="1" x14ac:dyDescent="0.3">
      <c r="A105" s="48">
        <v>62</v>
      </c>
      <c r="B105" s="54" t="s">
        <v>117</v>
      </c>
      <c r="C105" s="54" t="s">
        <v>54</v>
      </c>
      <c r="D105" s="55">
        <v>8000</v>
      </c>
      <c r="E105" s="25">
        <f t="shared" si="7"/>
        <v>400</v>
      </c>
      <c r="F105" s="46">
        <f t="shared" si="8"/>
        <v>7600</v>
      </c>
      <c r="G105" s="45"/>
      <c r="H105" s="42"/>
    </row>
    <row r="106" spans="1:8" s="21" customFormat="1" ht="46.5" customHeight="1" x14ac:dyDescent="0.3">
      <c r="A106" s="48">
        <v>63</v>
      </c>
      <c r="B106" s="54" t="s">
        <v>118</v>
      </c>
      <c r="C106" s="54" t="s">
        <v>57</v>
      </c>
      <c r="D106" s="55">
        <v>17000</v>
      </c>
      <c r="E106" s="25">
        <f t="shared" si="7"/>
        <v>850</v>
      </c>
      <c r="F106" s="46">
        <f t="shared" si="8"/>
        <v>16150</v>
      </c>
      <c r="G106" s="45"/>
      <c r="H106" s="42"/>
    </row>
    <row r="107" spans="1:8" s="21" customFormat="1" ht="46.5" customHeight="1" x14ac:dyDescent="0.3">
      <c r="A107" s="48">
        <v>64</v>
      </c>
      <c r="B107" s="54" t="s">
        <v>119</v>
      </c>
      <c r="C107" s="54" t="s">
        <v>57</v>
      </c>
      <c r="D107" s="55">
        <v>14000</v>
      </c>
      <c r="E107" s="25">
        <f t="shared" si="7"/>
        <v>700</v>
      </c>
      <c r="F107" s="46">
        <f t="shared" si="8"/>
        <v>13300</v>
      </c>
      <c r="G107" s="45"/>
      <c r="H107" s="42"/>
    </row>
    <row r="108" spans="1:8" s="21" customFormat="1" ht="46.5" customHeight="1" x14ac:dyDescent="0.3">
      <c r="A108" s="48">
        <v>65</v>
      </c>
      <c r="B108" s="54" t="s">
        <v>120</v>
      </c>
      <c r="C108" s="54" t="s">
        <v>54</v>
      </c>
      <c r="D108" s="55">
        <v>8000</v>
      </c>
      <c r="E108" s="25">
        <f t="shared" si="7"/>
        <v>400</v>
      </c>
      <c r="F108" s="46">
        <f t="shared" si="8"/>
        <v>7600</v>
      </c>
      <c r="G108" s="47"/>
      <c r="H108" s="42"/>
    </row>
    <row r="109" spans="1:8" s="21" customFormat="1" ht="46.5" customHeight="1" x14ac:dyDescent="0.3">
      <c r="A109" s="48">
        <v>66</v>
      </c>
      <c r="B109" s="54" t="s">
        <v>121</v>
      </c>
      <c r="C109" s="54" t="s">
        <v>57</v>
      </c>
      <c r="D109" s="55">
        <v>10000</v>
      </c>
      <c r="E109" s="25">
        <f t="shared" ref="E109:E142" si="9">D109*5%</f>
        <v>500</v>
      </c>
      <c r="F109" s="46">
        <f t="shared" ref="F109:F142" si="10">D109-E109</f>
        <v>9500</v>
      </c>
      <c r="G109" s="47"/>
      <c r="H109" s="42"/>
    </row>
    <row r="110" spans="1:8" s="21" customFormat="1" ht="46.5" customHeight="1" x14ac:dyDescent="0.3">
      <c r="A110" s="48">
        <v>67</v>
      </c>
      <c r="B110" s="54" t="s">
        <v>122</v>
      </c>
      <c r="C110" s="54" t="s">
        <v>54</v>
      </c>
      <c r="D110" s="55">
        <v>10000</v>
      </c>
      <c r="E110" s="25">
        <f t="shared" si="9"/>
        <v>500</v>
      </c>
      <c r="F110" s="46">
        <f t="shared" si="10"/>
        <v>9500</v>
      </c>
      <c r="G110" s="47"/>
      <c r="H110" s="42"/>
    </row>
    <row r="111" spans="1:8" s="21" customFormat="1" ht="46.5" customHeight="1" x14ac:dyDescent="0.3">
      <c r="A111" s="48">
        <v>68</v>
      </c>
      <c r="B111" s="54" t="s">
        <v>123</v>
      </c>
      <c r="C111" s="54" t="s">
        <v>57</v>
      </c>
      <c r="D111" s="55">
        <v>18000</v>
      </c>
      <c r="E111" s="25">
        <f t="shared" si="9"/>
        <v>900</v>
      </c>
      <c r="F111" s="46">
        <f t="shared" si="10"/>
        <v>17100</v>
      </c>
      <c r="G111" s="47"/>
      <c r="H111" s="42"/>
    </row>
    <row r="112" spans="1:8" s="21" customFormat="1" ht="46.5" customHeight="1" x14ac:dyDescent="0.3">
      <c r="A112" s="48">
        <v>69</v>
      </c>
      <c r="B112" s="54" t="s">
        <v>124</v>
      </c>
      <c r="C112" s="54" t="s">
        <v>54</v>
      </c>
      <c r="D112" s="55">
        <v>10000</v>
      </c>
      <c r="E112" s="25">
        <f t="shared" si="9"/>
        <v>500</v>
      </c>
      <c r="F112" s="46">
        <f t="shared" si="10"/>
        <v>9500</v>
      </c>
      <c r="G112" s="47"/>
      <c r="H112" s="42"/>
    </row>
    <row r="113" spans="1:8" s="21" customFormat="1" ht="46.5" customHeight="1" x14ac:dyDescent="0.3">
      <c r="A113" s="48">
        <v>70</v>
      </c>
      <c r="B113" s="54" t="s">
        <v>125</v>
      </c>
      <c r="C113" s="54" t="s">
        <v>54</v>
      </c>
      <c r="D113" s="55">
        <v>8000</v>
      </c>
      <c r="E113" s="25">
        <f t="shared" si="9"/>
        <v>400</v>
      </c>
      <c r="F113" s="46">
        <f t="shared" si="10"/>
        <v>7600</v>
      </c>
      <c r="G113" s="47"/>
      <c r="H113" s="42"/>
    </row>
    <row r="114" spans="1:8" s="21" customFormat="1" ht="46.5" customHeight="1" x14ac:dyDescent="0.3">
      <c r="A114" s="48">
        <v>71</v>
      </c>
      <c r="B114" s="54" t="s">
        <v>126</v>
      </c>
      <c r="C114" s="54" t="s">
        <v>54</v>
      </c>
      <c r="D114" s="55">
        <v>8000</v>
      </c>
      <c r="E114" s="25">
        <f t="shared" si="9"/>
        <v>400</v>
      </c>
      <c r="F114" s="46">
        <f t="shared" si="10"/>
        <v>7600</v>
      </c>
      <c r="G114" s="47"/>
      <c r="H114" s="42"/>
    </row>
    <row r="115" spans="1:8" s="21" customFormat="1" ht="46.5" customHeight="1" x14ac:dyDescent="0.3">
      <c r="A115" s="48">
        <v>72</v>
      </c>
      <c r="B115" s="54" t="s">
        <v>127</v>
      </c>
      <c r="C115" s="54" t="s">
        <v>57</v>
      </c>
      <c r="D115" s="55">
        <v>14000</v>
      </c>
      <c r="E115" s="25">
        <f t="shared" si="9"/>
        <v>700</v>
      </c>
      <c r="F115" s="46">
        <f t="shared" si="10"/>
        <v>13300</v>
      </c>
      <c r="G115" s="56"/>
      <c r="H115" s="42"/>
    </row>
    <row r="116" spans="1:8" s="21" customFormat="1" ht="46.5" customHeight="1" x14ac:dyDescent="0.3">
      <c r="A116" s="48">
        <v>73</v>
      </c>
      <c r="B116" s="54" t="s">
        <v>128</v>
      </c>
      <c r="C116" s="54" t="s">
        <v>54</v>
      </c>
      <c r="D116" s="55">
        <v>10000</v>
      </c>
      <c r="E116" s="25">
        <f t="shared" si="9"/>
        <v>500</v>
      </c>
      <c r="F116" s="46">
        <f t="shared" si="10"/>
        <v>9500</v>
      </c>
      <c r="G116" s="56"/>
      <c r="H116" s="42"/>
    </row>
    <row r="117" spans="1:8" s="21" customFormat="1" ht="46.5" customHeight="1" x14ac:dyDescent="0.3">
      <c r="A117" s="48">
        <v>74</v>
      </c>
      <c r="B117" s="54" t="s">
        <v>129</v>
      </c>
      <c r="C117" s="54" t="s">
        <v>54</v>
      </c>
      <c r="D117" s="55">
        <v>8000</v>
      </c>
      <c r="E117" s="25">
        <f t="shared" si="9"/>
        <v>400</v>
      </c>
      <c r="F117" s="46">
        <f t="shared" si="10"/>
        <v>7600</v>
      </c>
      <c r="G117" s="56"/>
      <c r="H117" s="42"/>
    </row>
    <row r="118" spans="1:8" s="21" customFormat="1" ht="46.5" customHeight="1" x14ac:dyDescent="0.3">
      <c r="A118" s="48">
        <v>75</v>
      </c>
      <c r="B118" s="54" t="s">
        <v>130</v>
      </c>
      <c r="C118" s="54" t="s">
        <v>54</v>
      </c>
      <c r="D118" s="55">
        <v>5000</v>
      </c>
      <c r="E118" s="25">
        <f t="shared" si="9"/>
        <v>250</v>
      </c>
      <c r="F118" s="46">
        <f t="shared" si="10"/>
        <v>4750</v>
      </c>
      <c r="G118" s="56"/>
      <c r="H118" s="42"/>
    </row>
    <row r="119" spans="1:8" s="21" customFormat="1" ht="46.5" customHeight="1" x14ac:dyDescent="0.3">
      <c r="A119" s="48">
        <v>76</v>
      </c>
      <c r="B119" s="54" t="s">
        <v>131</v>
      </c>
      <c r="C119" s="54" t="s">
        <v>54</v>
      </c>
      <c r="D119" s="55">
        <v>9000</v>
      </c>
      <c r="E119" s="25">
        <f t="shared" si="9"/>
        <v>450</v>
      </c>
      <c r="F119" s="46">
        <f t="shared" si="10"/>
        <v>8550</v>
      </c>
      <c r="G119" s="56"/>
      <c r="H119" s="42"/>
    </row>
    <row r="120" spans="1:8" s="21" customFormat="1" ht="46.5" customHeight="1" x14ac:dyDescent="0.3">
      <c r="A120" s="48">
        <v>77</v>
      </c>
      <c r="B120" s="54" t="s">
        <v>132</v>
      </c>
      <c r="C120" s="54" t="s">
        <v>57</v>
      </c>
      <c r="D120" s="55">
        <v>10000</v>
      </c>
      <c r="E120" s="25">
        <f t="shared" si="9"/>
        <v>500</v>
      </c>
      <c r="F120" s="46">
        <f t="shared" si="10"/>
        <v>9500</v>
      </c>
      <c r="G120" s="56"/>
      <c r="H120" s="42"/>
    </row>
    <row r="121" spans="1:8" s="21" customFormat="1" ht="46.5" customHeight="1" x14ac:dyDescent="0.3">
      <c r="A121" s="48">
        <v>78</v>
      </c>
      <c r="B121" s="54" t="s">
        <v>133</v>
      </c>
      <c r="C121" s="54" t="s">
        <v>54</v>
      </c>
      <c r="D121" s="55">
        <v>10000</v>
      </c>
      <c r="E121" s="25">
        <f t="shared" si="9"/>
        <v>500</v>
      </c>
      <c r="F121" s="46">
        <f t="shared" si="10"/>
        <v>9500</v>
      </c>
      <c r="G121" s="56"/>
      <c r="H121" s="42"/>
    </row>
    <row r="122" spans="1:8" s="21" customFormat="1" ht="46.5" customHeight="1" x14ac:dyDescent="0.3">
      <c r="A122" s="48">
        <v>79</v>
      </c>
      <c r="B122" s="54" t="s">
        <v>134</v>
      </c>
      <c r="C122" s="54" t="s">
        <v>57</v>
      </c>
      <c r="D122" s="55">
        <v>18000</v>
      </c>
      <c r="E122" s="25">
        <f t="shared" si="9"/>
        <v>900</v>
      </c>
      <c r="F122" s="46">
        <f t="shared" si="10"/>
        <v>17100</v>
      </c>
      <c r="G122" s="56"/>
      <c r="H122" s="42"/>
    </row>
    <row r="123" spans="1:8" s="21" customFormat="1" ht="46.5" customHeight="1" x14ac:dyDescent="0.3">
      <c r="A123" s="48">
        <v>80</v>
      </c>
      <c r="B123" s="54" t="s">
        <v>135</v>
      </c>
      <c r="C123" s="54" t="s">
        <v>54</v>
      </c>
      <c r="D123" s="55">
        <v>8000</v>
      </c>
      <c r="E123" s="25">
        <f t="shared" si="9"/>
        <v>400</v>
      </c>
      <c r="F123" s="46">
        <f t="shared" si="10"/>
        <v>7600</v>
      </c>
      <c r="G123" s="56"/>
      <c r="H123" s="42"/>
    </row>
    <row r="124" spans="1:8" s="21" customFormat="1" ht="46.5" customHeight="1" x14ac:dyDescent="0.3">
      <c r="A124" s="48">
        <v>81</v>
      </c>
      <c r="B124" s="54" t="s">
        <v>136</v>
      </c>
      <c r="C124" s="54" t="s">
        <v>57</v>
      </c>
      <c r="D124" s="55">
        <v>16000</v>
      </c>
      <c r="E124" s="25">
        <f t="shared" si="9"/>
        <v>800</v>
      </c>
      <c r="F124" s="46">
        <f t="shared" si="10"/>
        <v>15200</v>
      </c>
      <c r="G124" s="56"/>
    </row>
    <row r="125" spans="1:8" s="21" customFormat="1" ht="46.5" customHeight="1" x14ac:dyDescent="0.3">
      <c r="A125" s="48">
        <v>82</v>
      </c>
      <c r="B125" s="54" t="s">
        <v>137</v>
      </c>
      <c r="C125" s="54" t="s">
        <v>54</v>
      </c>
      <c r="D125" s="55">
        <v>8000</v>
      </c>
      <c r="E125" s="25">
        <f t="shared" si="9"/>
        <v>400</v>
      </c>
      <c r="F125" s="46">
        <f t="shared" si="10"/>
        <v>7600</v>
      </c>
      <c r="G125" s="56"/>
    </row>
    <row r="126" spans="1:8" s="21" customFormat="1" ht="46.5" customHeight="1" x14ac:dyDescent="0.3">
      <c r="A126" s="48">
        <v>83</v>
      </c>
      <c r="B126" s="54" t="s">
        <v>143</v>
      </c>
      <c r="C126" s="54" t="s">
        <v>54</v>
      </c>
      <c r="D126" s="55">
        <v>10000</v>
      </c>
      <c r="E126" s="25">
        <f t="shared" si="9"/>
        <v>500</v>
      </c>
      <c r="F126" s="46">
        <f t="shared" si="10"/>
        <v>9500</v>
      </c>
      <c r="G126" s="57"/>
    </row>
    <row r="127" spans="1:8" s="21" customFormat="1" ht="46.5" customHeight="1" x14ac:dyDescent="0.3">
      <c r="A127" s="49">
        <v>84</v>
      </c>
      <c r="B127" s="54" t="s">
        <v>143</v>
      </c>
      <c r="C127" s="54" t="s">
        <v>54</v>
      </c>
      <c r="D127" s="55">
        <v>4666.67</v>
      </c>
      <c r="E127" s="25">
        <f t="shared" si="9"/>
        <v>233.33350000000002</v>
      </c>
      <c r="F127" s="46">
        <f t="shared" si="10"/>
        <v>4433.3365000000003</v>
      </c>
      <c r="G127" s="57" t="s">
        <v>151</v>
      </c>
    </row>
    <row r="128" spans="1:8" s="21" customFormat="1" ht="46.5" customHeight="1" x14ac:dyDescent="0.3">
      <c r="A128" s="49">
        <v>85</v>
      </c>
      <c r="B128" s="54" t="s">
        <v>144</v>
      </c>
      <c r="C128" s="54" t="s">
        <v>54</v>
      </c>
      <c r="D128" s="55">
        <v>8000</v>
      </c>
      <c r="E128" s="25">
        <f t="shared" si="9"/>
        <v>400</v>
      </c>
      <c r="F128" s="46">
        <f t="shared" si="10"/>
        <v>7600</v>
      </c>
      <c r="G128" s="57"/>
    </row>
    <row r="129" spans="1:9" s="21" customFormat="1" ht="46.5" customHeight="1" x14ac:dyDescent="0.3">
      <c r="A129" s="49">
        <v>86</v>
      </c>
      <c r="B129" s="54" t="s">
        <v>144</v>
      </c>
      <c r="C129" s="54" t="s">
        <v>54</v>
      </c>
      <c r="D129" s="55">
        <v>3733.33</v>
      </c>
      <c r="E129" s="25">
        <f t="shared" si="9"/>
        <v>186.66650000000001</v>
      </c>
      <c r="F129" s="46">
        <f t="shared" si="10"/>
        <v>3546.6635000000001</v>
      </c>
      <c r="G129" s="57" t="s">
        <v>151</v>
      </c>
    </row>
    <row r="130" spans="1:9" s="21" customFormat="1" ht="46.5" customHeight="1" x14ac:dyDescent="0.3">
      <c r="A130" s="49">
        <v>87</v>
      </c>
      <c r="B130" s="54" t="s">
        <v>145</v>
      </c>
      <c r="C130" s="54" t="s">
        <v>54</v>
      </c>
      <c r="D130" s="55">
        <v>12000</v>
      </c>
      <c r="E130" s="25">
        <f t="shared" si="9"/>
        <v>600</v>
      </c>
      <c r="F130" s="46">
        <f t="shared" si="10"/>
        <v>11400</v>
      </c>
      <c r="G130" s="57"/>
    </row>
    <row r="131" spans="1:9" s="21" customFormat="1" ht="46.5" customHeight="1" x14ac:dyDescent="0.3">
      <c r="A131" s="49">
        <v>88</v>
      </c>
      <c r="B131" s="54" t="s">
        <v>145</v>
      </c>
      <c r="C131" s="54" t="s">
        <v>54</v>
      </c>
      <c r="D131" s="55">
        <v>5600</v>
      </c>
      <c r="E131" s="25">
        <f t="shared" si="9"/>
        <v>280</v>
      </c>
      <c r="F131" s="46">
        <f t="shared" si="10"/>
        <v>5320</v>
      </c>
      <c r="G131" s="57" t="s">
        <v>151</v>
      </c>
    </row>
    <row r="132" spans="1:9" s="21" customFormat="1" ht="46.5" customHeight="1" x14ac:dyDescent="0.3">
      <c r="A132" s="49">
        <v>89</v>
      </c>
      <c r="B132" s="54" t="s">
        <v>146</v>
      </c>
      <c r="C132" s="54" t="s">
        <v>54</v>
      </c>
      <c r="D132" s="55">
        <v>3733.33</v>
      </c>
      <c r="E132" s="25">
        <f t="shared" si="9"/>
        <v>186.66650000000001</v>
      </c>
      <c r="F132" s="46">
        <f t="shared" si="10"/>
        <v>3546.6635000000001</v>
      </c>
      <c r="G132" s="57" t="s">
        <v>151</v>
      </c>
    </row>
    <row r="133" spans="1:9" s="21" customFormat="1" ht="46.5" customHeight="1" x14ac:dyDescent="0.3">
      <c r="A133" s="49">
        <v>90</v>
      </c>
      <c r="B133" s="54" t="s">
        <v>146</v>
      </c>
      <c r="C133" s="54" t="s">
        <v>54</v>
      </c>
      <c r="D133" s="55">
        <v>8000</v>
      </c>
      <c r="E133" s="25">
        <f t="shared" si="9"/>
        <v>400</v>
      </c>
      <c r="F133" s="46">
        <f t="shared" si="10"/>
        <v>7600</v>
      </c>
      <c r="G133" s="57"/>
    </row>
    <row r="134" spans="1:9" s="21" customFormat="1" ht="46.5" customHeight="1" x14ac:dyDescent="0.3">
      <c r="A134" s="49">
        <v>91</v>
      </c>
      <c r="B134" s="54" t="s">
        <v>147</v>
      </c>
      <c r="C134" s="54" t="s">
        <v>57</v>
      </c>
      <c r="D134" s="55">
        <v>18000</v>
      </c>
      <c r="E134" s="25">
        <f t="shared" si="9"/>
        <v>900</v>
      </c>
      <c r="F134" s="46">
        <f t="shared" si="10"/>
        <v>17100</v>
      </c>
      <c r="G134" s="57"/>
    </row>
    <row r="135" spans="1:9" s="21" customFormat="1" ht="46.5" customHeight="1" x14ac:dyDescent="0.3">
      <c r="A135" s="49">
        <v>92</v>
      </c>
      <c r="B135" s="54" t="s">
        <v>147</v>
      </c>
      <c r="C135" s="54" t="s">
        <v>57</v>
      </c>
      <c r="D135" s="55">
        <v>8400</v>
      </c>
      <c r="E135" s="25">
        <f t="shared" si="9"/>
        <v>420</v>
      </c>
      <c r="F135" s="46">
        <f t="shared" si="10"/>
        <v>7980</v>
      </c>
      <c r="G135" s="57" t="s">
        <v>151</v>
      </c>
    </row>
    <row r="136" spans="1:9" s="21" customFormat="1" ht="46.5" customHeight="1" x14ac:dyDescent="0.3">
      <c r="A136" s="49">
        <v>93</v>
      </c>
      <c r="B136" s="54" t="s">
        <v>148</v>
      </c>
      <c r="C136" s="54" t="s">
        <v>57</v>
      </c>
      <c r="D136" s="55">
        <v>14000</v>
      </c>
      <c r="E136" s="25">
        <f t="shared" si="9"/>
        <v>700</v>
      </c>
      <c r="F136" s="46">
        <f t="shared" si="10"/>
        <v>13300</v>
      </c>
      <c r="G136" s="57"/>
    </row>
    <row r="137" spans="1:9" s="21" customFormat="1" ht="46.5" customHeight="1" x14ac:dyDescent="0.3">
      <c r="A137" s="49">
        <v>94</v>
      </c>
      <c r="B137" s="54" t="s">
        <v>148</v>
      </c>
      <c r="C137" s="54" t="s">
        <v>57</v>
      </c>
      <c r="D137" s="55">
        <v>3266.67</v>
      </c>
      <c r="E137" s="25">
        <f t="shared" si="9"/>
        <v>163.33350000000002</v>
      </c>
      <c r="F137" s="46">
        <f t="shared" si="10"/>
        <v>3103.3364999999999</v>
      </c>
      <c r="G137" s="57" t="s">
        <v>152</v>
      </c>
    </row>
    <row r="138" spans="1:9" s="21" customFormat="1" ht="46.5" customHeight="1" x14ac:dyDescent="0.3">
      <c r="A138" s="49">
        <v>95</v>
      </c>
      <c r="B138" s="54" t="s">
        <v>149</v>
      </c>
      <c r="C138" s="54" t="s">
        <v>57</v>
      </c>
      <c r="D138" s="55">
        <v>18000</v>
      </c>
      <c r="E138" s="25">
        <f t="shared" si="9"/>
        <v>900</v>
      </c>
      <c r="F138" s="46">
        <f t="shared" si="10"/>
        <v>17100</v>
      </c>
      <c r="G138" s="57"/>
    </row>
    <row r="139" spans="1:9" s="21" customFormat="1" ht="46.5" customHeight="1" x14ac:dyDescent="0.3">
      <c r="A139" s="49">
        <v>96</v>
      </c>
      <c r="B139" s="54" t="s">
        <v>149</v>
      </c>
      <c r="C139" s="54" t="s">
        <v>57</v>
      </c>
      <c r="D139" s="55">
        <v>8400</v>
      </c>
      <c r="E139" s="25">
        <f t="shared" si="9"/>
        <v>420</v>
      </c>
      <c r="F139" s="46">
        <f t="shared" si="10"/>
        <v>7980</v>
      </c>
      <c r="G139" s="57" t="s">
        <v>151</v>
      </c>
    </row>
    <row r="140" spans="1:9" s="21" customFormat="1" ht="46.5" customHeight="1" x14ac:dyDescent="0.3">
      <c r="A140" s="49">
        <v>97</v>
      </c>
      <c r="B140" s="54" t="s">
        <v>150</v>
      </c>
      <c r="C140" s="54" t="s">
        <v>54</v>
      </c>
      <c r="D140" s="55">
        <v>6000</v>
      </c>
      <c r="E140" s="25">
        <f t="shared" si="9"/>
        <v>300</v>
      </c>
      <c r="F140" s="46">
        <f t="shared" si="10"/>
        <v>5700</v>
      </c>
      <c r="G140" s="57"/>
    </row>
    <row r="141" spans="1:9" s="21" customFormat="1" ht="46.5" customHeight="1" x14ac:dyDescent="0.3">
      <c r="A141" s="49">
        <v>98</v>
      </c>
      <c r="B141" s="54" t="s">
        <v>150</v>
      </c>
      <c r="C141" s="54" t="s">
        <v>54</v>
      </c>
      <c r="D141" s="55">
        <v>2800</v>
      </c>
      <c r="E141" s="25">
        <f t="shared" si="9"/>
        <v>140</v>
      </c>
      <c r="F141" s="46">
        <f t="shared" si="10"/>
        <v>2660</v>
      </c>
      <c r="G141" s="57" t="s">
        <v>151</v>
      </c>
    </row>
    <row r="142" spans="1:9" s="21" customFormat="1" ht="46.5" customHeight="1" x14ac:dyDescent="0.3">
      <c r="A142" s="49">
        <v>99</v>
      </c>
      <c r="B142" s="59" t="s">
        <v>95</v>
      </c>
      <c r="C142" s="59" t="s">
        <v>54</v>
      </c>
      <c r="D142" s="60">
        <v>3483.87</v>
      </c>
      <c r="E142" s="25">
        <f t="shared" si="9"/>
        <v>174.1935</v>
      </c>
      <c r="F142" s="46">
        <f t="shared" si="10"/>
        <v>3309.6765</v>
      </c>
      <c r="G142" s="58" t="s">
        <v>153</v>
      </c>
    </row>
    <row r="143" spans="1:9" s="21" customFormat="1" ht="83.25" customHeight="1" x14ac:dyDescent="0.3">
      <c r="A143" s="72" t="s">
        <v>154</v>
      </c>
      <c r="B143" s="73"/>
      <c r="C143" s="73"/>
      <c r="D143" s="73"/>
      <c r="E143" s="43"/>
      <c r="F143" s="53"/>
      <c r="G143" s="50"/>
    </row>
    <row r="144" spans="1:9" ht="46.5" customHeight="1" x14ac:dyDescent="0.25">
      <c r="A144" s="74" t="s">
        <v>155</v>
      </c>
      <c r="B144" s="75"/>
      <c r="C144" s="75"/>
      <c r="D144" s="75"/>
      <c r="E144" s="75"/>
      <c r="F144" s="75"/>
      <c r="G144" s="75"/>
      <c r="H144" s="75"/>
      <c r="I144" s="75"/>
    </row>
    <row r="146" spans="2:6" ht="21.75" x14ac:dyDescent="0.4">
      <c r="B146" s="71" t="s">
        <v>36</v>
      </c>
      <c r="C146" s="71"/>
      <c r="D146" s="71"/>
      <c r="E146" s="71"/>
      <c r="F146" s="71"/>
    </row>
  </sheetData>
  <mergeCells count="19">
    <mergeCell ref="B146:F146"/>
    <mergeCell ref="A42:A43"/>
    <mergeCell ref="B42:B43"/>
    <mergeCell ref="C9:F9"/>
    <mergeCell ref="C20:F20"/>
    <mergeCell ref="A143:D143"/>
    <mergeCell ref="A144:I144"/>
    <mergeCell ref="A38:I38"/>
    <mergeCell ref="A6:H6"/>
    <mergeCell ref="C40:F40"/>
    <mergeCell ref="E42:E43"/>
    <mergeCell ref="D42:D43"/>
    <mergeCell ref="C42:C43"/>
    <mergeCell ref="F42:F43"/>
    <mergeCell ref="A1:H1"/>
    <mergeCell ref="A2:H2"/>
    <mergeCell ref="A3:H3"/>
    <mergeCell ref="A4:H4"/>
    <mergeCell ref="A5:H5"/>
  </mergeCells>
  <pageMargins left="0" right="0" top="0.74803149606299213" bottom="0.74803149606299213" header="0" footer="0"/>
  <pageSetup paperSize="281" scale="2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12 DICIEMBRE NÓMINA 021-022-029</vt:lpstr>
      <vt:lpstr>'12 DICIEMBRE NÓMINA 021-022-029'!Área_de_impresión</vt:lpstr>
      <vt:lpstr>'12 DICIEMBRE NÓMINA 021-022-029'!Títulos_a_imprimir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2026-01-05T22:20:38Z</cp:lastPrinted>
  <dcterms:created xsi:type="dcterms:W3CDTF">2019-08-06T20:59:18Z</dcterms:created>
  <dcterms:modified xsi:type="dcterms:W3CDTF">2026-02-04T23:34:03Z</dcterms:modified>
</cp:coreProperties>
</file>